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16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drawings/drawing17.xml" ContentType="application/vnd.openxmlformats-officedocument.drawing+xml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drawings/drawing18.xml" ContentType="application/vnd.openxmlformats-officedocument.drawing+xml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drawings/drawing37.xml" ContentType="application/vnd.openxmlformats-officedocument.drawing+xml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drawings/drawing38.xml" ContentType="application/vnd.openxmlformats-officedocument.drawing+xml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drawings/drawing39.xml" ContentType="application/vnd.openxmlformats-officedocument.drawing+xml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drawings/drawing40.xml" ContentType="application/vnd.openxmlformats-officedocument.drawing+xml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drawings/drawing41.xml" ContentType="application/vnd.openxmlformats-officedocument.drawing+xml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drawings/drawing42.xml" ContentType="application/vnd.openxmlformats-officedocument.drawing+xml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filterPrivacy="1" codeName="ThisWorkbook"/>
  <xr:revisionPtr revIDLastSave="0" documentId="13_ncr:1_{F4AB27B9-6AF1-43EF-8DF8-DA23158742E7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 Indice" sheetId="226" r:id="rId1"/>
    <sheet name="Sinais_Siglas_Unidades" sheetId="252" r:id="rId2"/>
    <sheet name="2.1" sheetId="227" r:id="rId3"/>
    <sheet name="2.2" sheetId="228" r:id="rId4"/>
    <sheet name="2.3" sheetId="229" r:id="rId5"/>
    <sheet name="2.4" sheetId="230" r:id="rId6"/>
    <sheet name="2.5" sheetId="231" r:id="rId7"/>
    <sheet name="2.6" sheetId="232" r:id="rId8"/>
    <sheet name="2.7" sheetId="233" r:id="rId9"/>
    <sheet name="2.8" sheetId="234" r:id="rId10"/>
    <sheet name="2.9" sheetId="235" r:id="rId11"/>
    <sheet name="2.10" sheetId="236" r:id="rId12"/>
    <sheet name="2.11" sheetId="237" r:id="rId13"/>
    <sheet name="2.12" sheetId="251" r:id="rId14"/>
    <sheet name="2.13" sheetId="238" r:id="rId15"/>
    <sheet name="2.14" sheetId="239" r:id="rId16"/>
    <sheet name="2.15" sheetId="240" r:id="rId17"/>
    <sheet name="2.16" sheetId="241" r:id="rId18"/>
    <sheet name="2.17" sheetId="242" r:id="rId19"/>
    <sheet name="2.18" sheetId="243" r:id="rId20"/>
    <sheet name="2.19" sheetId="244" r:id="rId21"/>
    <sheet name="2.20" sheetId="245" r:id="rId22"/>
    <sheet name="2.21" sheetId="246" r:id="rId23"/>
    <sheet name="2.22" sheetId="247" r:id="rId24"/>
    <sheet name="2.23" sheetId="248" r:id="rId25"/>
    <sheet name="2.24" sheetId="249" r:id="rId26"/>
    <sheet name="3.1" sheetId="97" r:id="rId27"/>
    <sheet name="3.2" sheetId="98" r:id="rId28"/>
    <sheet name="3.3" sheetId="99" r:id="rId29"/>
    <sheet name="3.4" sheetId="100" r:id="rId30"/>
    <sheet name="3.5" sheetId="51" r:id="rId31"/>
    <sheet name="3.6" sheetId="53" r:id="rId32"/>
    <sheet name="3.7" sheetId="54" r:id="rId33"/>
    <sheet name="3.8" sheetId="55" r:id="rId34"/>
    <sheet name="3.9" sheetId="85" r:id="rId35"/>
    <sheet name="3.10" sheetId="86" r:id="rId36"/>
    <sheet name="3.11" sheetId="87" r:id="rId37"/>
    <sheet name="3.12" sheetId="88" r:id="rId38"/>
    <sheet name="3.13" sheetId="90" r:id="rId39"/>
    <sheet name="3.14" sheetId="91" r:id="rId40"/>
    <sheet name="3.15" sheetId="92" r:id="rId41"/>
    <sheet name="3.16" sheetId="93" r:id="rId42"/>
    <sheet name="3.17" sheetId="95" r:id="rId43"/>
    <sheet name="3.18" sheetId="96" r:id="rId44"/>
    <sheet name="3.19" sheetId="165" r:id="rId45"/>
    <sheet name="3.20" sheetId="56" r:id="rId46"/>
    <sheet name="3.21" sheetId="57" r:id="rId47"/>
    <sheet name="3.22" sheetId="58" r:id="rId48"/>
    <sheet name="3.23" sheetId="59" r:id="rId49"/>
    <sheet name="3.24" sheetId="60" r:id="rId50"/>
    <sheet name="3.25" sheetId="250" r:id="rId51"/>
    <sheet name="3.26" sheetId="65" r:id="rId52"/>
    <sheet name="3.27" sheetId="66" r:id="rId53"/>
    <sheet name="3.28" sheetId="67" r:id="rId54"/>
    <sheet name="3.29" sheetId="69" r:id="rId55"/>
    <sheet name="3.30" sheetId="70" r:id="rId56"/>
    <sheet name="3.31" sheetId="68" r:id="rId57"/>
    <sheet name="3.32" sheetId="61" r:id="rId58"/>
    <sheet name="3.33" sheetId="62" r:id="rId59"/>
    <sheet name="3.34" sheetId="63" r:id="rId60"/>
    <sheet name="3.35" sheetId="64" r:id="rId61"/>
    <sheet name="3.36" sheetId="74" r:id="rId62"/>
    <sheet name="3.37" sheetId="75" r:id="rId63"/>
    <sheet name="3.38" sheetId="76" r:id="rId64"/>
    <sheet name="3.39" sheetId="77" r:id="rId65"/>
    <sheet name="3.40" sheetId="78" r:id="rId66"/>
    <sheet name="3.41" sheetId="79" r:id="rId67"/>
    <sheet name="3.42" sheetId="80" r:id="rId68"/>
    <sheet name="3.43" sheetId="81" r:id="rId69"/>
    <sheet name="3.44" sheetId="83" r:id="rId70"/>
    <sheet name="3.45" sheetId="101" r:id="rId71"/>
    <sheet name="3.46" sheetId="102" r:id="rId72"/>
    <sheet name="3.47" sheetId="103" r:id="rId73"/>
    <sheet name="3.48" sheetId="105" r:id="rId74"/>
    <sheet name="3.49" sheetId="106" r:id="rId75"/>
    <sheet name="3.50" sheetId="107" r:id="rId76"/>
    <sheet name="3.51" sheetId="108" r:id="rId77"/>
    <sheet name="3.52" sheetId="109" r:id="rId78"/>
    <sheet name="3.53" sheetId="110" r:id="rId79"/>
    <sheet name="4.1" sheetId="119" r:id="rId80"/>
    <sheet name="4.2" sheetId="120" r:id="rId81"/>
    <sheet name="4.3" sheetId="121" r:id="rId82"/>
    <sheet name="4.4" sheetId="122" r:id="rId83"/>
    <sheet name="4.5" sheetId="123" r:id="rId84"/>
    <sheet name="4.6" sheetId="124" r:id="rId85"/>
    <sheet name="4.7" sheetId="125" r:id="rId86"/>
    <sheet name="4.8" sheetId="126" r:id="rId87"/>
    <sheet name="4.9" sheetId="127" r:id="rId88"/>
    <sheet name="4.10" sheetId="128" r:id="rId89"/>
    <sheet name="4.11a" sheetId="129" r:id="rId90"/>
    <sheet name="4.11b" sheetId="130" r:id="rId91"/>
    <sheet name="4.12a" sheetId="131" r:id="rId92"/>
    <sheet name="4.12b" sheetId="132" r:id="rId93"/>
    <sheet name="4.13" sheetId="133" r:id="rId94"/>
    <sheet name="4.14" sheetId="134" r:id="rId95"/>
    <sheet name="4.15" sheetId="135" r:id="rId96"/>
    <sheet name="4.16" sheetId="137" r:id="rId97"/>
    <sheet name="4.17" sheetId="138" r:id="rId98"/>
    <sheet name="4.18" sheetId="139" r:id="rId99"/>
    <sheet name="4.19" sheetId="140" r:id="rId100"/>
    <sheet name="4.20" sheetId="141" r:id="rId101"/>
    <sheet name="4.21" sheetId="142" r:id="rId102"/>
    <sheet name="4.22" sheetId="143" r:id="rId103"/>
    <sheet name="4.23" sheetId="144" r:id="rId104"/>
    <sheet name="5.1" sheetId="197" r:id="rId105"/>
    <sheet name="5.2" sheetId="198" r:id="rId106"/>
    <sheet name="5.3" sheetId="193" r:id="rId107"/>
    <sheet name="5.4" sheetId="194" r:id="rId108"/>
    <sheet name="5.5" sheetId="195" r:id="rId109"/>
    <sheet name="5.6" sheetId="196" r:id="rId110"/>
    <sheet name="5.7" sheetId="199" r:id="rId111"/>
    <sheet name="5.8" sheetId="200" r:id="rId112"/>
    <sheet name="5.9" sheetId="201" r:id="rId113"/>
    <sheet name="5.10" sheetId="202" r:id="rId114"/>
    <sheet name="5.11" sheetId="203" r:id="rId115"/>
    <sheet name="5.12" sheetId="204" r:id="rId116"/>
    <sheet name="5.13" sheetId="205" r:id="rId117"/>
    <sheet name="5.14" sheetId="206" r:id="rId118"/>
    <sheet name="5.15" sheetId="207" r:id="rId119"/>
    <sheet name="5.16" sheetId="208" r:id="rId120"/>
    <sheet name="5.17" sheetId="209" r:id="rId121"/>
    <sheet name="5.18" sheetId="210" r:id="rId122"/>
    <sheet name="5.19" sheetId="211" r:id="rId123"/>
    <sheet name="5.20" sheetId="212" r:id="rId124"/>
    <sheet name="5.21" sheetId="213" r:id="rId125"/>
    <sheet name="6.1" sheetId="113" r:id="rId126"/>
    <sheet name="6.2" sheetId="114" r:id="rId127"/>
    <sheet name="6.3" sheetId="115" r:id="rId128"/>
    <sheet name="6.4" sheetId="116" r:id="rId129"/>
    <sheet name="6.5" sheetId="117" r:id="rId130"/>
    <sheet name="6.6" sheetId="118" r:id="rId131"/>
    <sheet name="7.1" sheetId="214" r:id="rId132"/>
    <sheet name="7.2" sheetId="215" r:id="rId133"/>
    <sheet name="7.3" sheetId="216" r:id="rId134"/>
    <sheet name="7.4" sheetId="217" r:id="rId135"/>
    <sheet name="7.5A" sheetId="218" r:id="rId136"/>
    <sheet name="7.5B" sheetId="219" r:id="rId137"/>
    <sheet name="7.5C" sheetId="220" r:id="rId138"/>
    <sheet name="7.5D" sheetId="221" r:id="rId139"/>
    <sheet name="7.6A" sheetId="222" r:id="rId140"/>
    <sheet name="7.6B" sheetId="223" r:id="rId141"/>
    <sheet name="7.6C" sheetId="224" r:id="rId142"/>
    <sheet name="7.6D" sheetId="225" r:id="rId143"/>
    <sheet name="8.1" sheetId="14" r:id="rId144"/>
    <sheet name="8.2" sheetId="15" r:id="rId145"/>
    <sheet name="8.3" sheetId="16" r:id="rId146"/>
    <sheet name="8.4" sheetId="17" r:id="rId147"/>
    <sheet name="8.5" sheetId="18" r:id="rId148"/>
    <sheet name="8.6" sheetId="19" r:id="rId149"/>
    <sheet name="8.7" sheetId="20" r:id="rId150"/>
    <sheet name="8.8" sheetId="21" r:id="rId151"/>
    <sheet name="8.9" sheetId="22" r:id="rId152"/>
    <sheet name="8.10" sheetId="23" r:id="rId153"/>
    <sheet name="8.11" sheetId="24" r:id="rId154"/>
  </sheets>
  <externalReferences>
    <externalReference r:id="rId155"/>
  </externalReferences>
  <definedNames>
    <definedName name="\a">#N/A</definedName>
    <definedName name="_" localSheetId="50">#REF!</definedName>
    <definedName name="_" localSheetId="1">#REF!</definedName>
    <definedName name="_">#REF!</definedName>
    <definedName name="A" localSheetId="50">#REF!</definedName>
    <definedName name="A" localSheetId="1">#REF!</definedName>
    <definedName name="A">#REF!</definedName>
    <definedName name="aa" localSheetId="50">#REF!</definedName>
    <definedName name="aa" localSheetId="1">#REF!</definedName>
    <definedName name="aa">#REF!</definedName>
    <definedName name="Anuário99CNH" localSheetId="50">#REF!</definedName>
    <definedName name="Anuário99CNH" localSheetId="1">#REF!</definedName>
    <definedName name="Anuário99CNH">#REF!</definedName>
    <definedName name="ASAS" localSheetId="50">#REF!</definedName>
    <definedName name="ASAS" localSheetId="1">#REF!</definedName>
    <definedName name="ASAS">#REF!</definedName>
    <definedName name="b" localSheetId="50">#REF!</definedName>
    <definedName name="b" localSheetId="1">#REF!</definedName>
    <definedName name="b">#REF!</definedName>
    <definedName name="bb" localSheetId="50">#REF!</definedName>
    <definedName name="bb" localSheetId="1">#REF!</definedName>
    <definedName name="bb">#REF!</definedName>
    <definedName name="Cabe_1" localSheetId="50">#REF!</definedName>
    <definedName name="Cabe_1" localSheetId="1">#REF!</definedName>
    <definedName name="Cabe_1">#REF!</definedName>
    <definedName name="Cabe_2" localSheetId="50">#REF!</definedName>
    <definedName name="Cabe_2" localSheetId="1">#REF!</definedName>
    <definedName name="Cabe_2">#REF!</definedName>
    <definedName name="Cabe_3" localSheetId="50">#REF!</definedName>
    <definedName name="Cabe_3" localSheetId="1">#REF!</definedName>
    <definedName name="Cabe_3">#REF!</definedName>
    <definedName name="Cabe_4" localSheetId="50">#REF!</definedName>
    <definedName name="Cabe_4" localSheetId="1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c" localSheetId="50">#REF!</definedName>
    <definedName name="cc" localSheetId="1">#REF!</definedName>
    <definedName name="cc">#REF!</definedName>
    <definedName name="cen_1" localSheetId="50">#REF!</definedName>
    <definedName name="cen_1" localSheetId="1">#REF!</definedName>
    <definedName name="cen_1">#REF!</definedName>
    <definedName name="cen_2" localSheetId="50">#REF!</definedName>
    <definedName name="cen_2" localSheetId="1">#REF!</definedName>
    <definedName name="cen_2">#REF!</definedName>
    <definedName name="cen_3" localSheetId="50">#REF!</definedName>
    <definedName name="cen_3" localSheetId="1">#REF!</definedName>
    <definedName name="cen_3">#REF!</definedName>
    <definedName name="cen_t" localSheetId="50">#REF!</definedName>
    <definedName name="cen_t" localSheetId="1">#REF!</definedName>
    <definedName name="cen_t">#REF!</definedName>
    <definedName name="dd" localSheetId="50">#REF!</definedName>
    <definedName name="dd" localSheetId="1">#REF!</definedName>
    <definedName name="dd">#REF!</definedName>
    <definedName name="ddddd" localSheetId="50">#REF!</definedName>
    <definedName name="ddddd" localSheetId="1">#REF!</definedName>
    <definedName name="ddddd">#REF!</definedName>
    <definedName name="dir_1" localSheetId="50">#REF!</definedName>
    <definedName name="dir_1" localSheetId="1">#REF!</definedName>
    <definedName name="dir_1">#REF!</definedName>
    <definedName name="dir_2" localSheetId="50">#REF!</definedName>
    <definedName name="dir_2" localSheetId="1">#REF!</definedName>
    <definedName name="dir_2">#REF!</definedName>
    <definedName name="dir_3" localSheetId="50">#REF!</definedName>
    <definedName name="dir_3" localSheetId="1">#REF!</definedName>
    <definedName name="dir_3">#REF!</definedName>
    <definedName name="dir_t" localSheetId="50">#REF!</definedName>
    <definedName name="dir_t" localSheetId="1">#REF!</definedName>
    <definedName name="dir_t">#REF!</definedName>
    <definedName name="DISTRITOS" localSheetId="50">#REF!</definedName>
    <definedName name="DISTRITOS" localSheetId="1">#REF!</definedName>
    <definedName name="DISTRITOS">#REF!</definedName>
    <definedName name="distritos1" localSheetId="50">#REF!</definedName>
    <definedName name="distritos1" localSheetId="1">#REF!</definedName>
    <definedName name="distritos1">#REF!</definedName>
    <definedName name="Distritos2" localSheetId="50">#REF!</definedName>
    <definedName name="Distritos2" localSheetId="1">#REF!</definedName>
    <definedName name="Distritos2">#REF!</definedName>
    <definedName name="DS" localSheetId="50">#REF!</definedName>
    <definedName name="DS" localSheetId="1">#REF!</definedName>
    <definedName name="DS">#REF!</definedName>
    <definedName name="ee" localSheetId="50">#REF!</definedName>
    <definedName name="ee" localSheetId="1">#REF!</definedName>
    <definedName name="ee">#REF!</definedName>
    <definedName name="esq_1" localSheetId="50">#REF!</definedName>
    <definedName name="esq_1" localSheetId="1">#REF!</definedName>
    <definedName name="esq_1">#REF!</definedName>
    <definedName name="esq_2" localSheetId="50">#REF!</definedName>
    <definedName name="esq_2" localSheetId="1">#REF!</definedName>
    <definedName name="esq_2">#REF!</definedName>
    <definedName name="esq_3" localSheetId="50">#REF!</definedName>
    <definedName name="esq_3" localSheetId="1">#REF!</definedName>
    <definedName name="esq_3">#REF!</definedName>
    <definedName name="esq_t" localSheetId="50">#REF!</definedName>
    <definedName name="esq_t" localSheetId="1">#REF!</definedName>
    <definedName name="esq_t">#REF!</definedName>
    <definedName name="EWTRFER" localSheetId="50">#REF!</definedName>
    <definedName name="EWTRFER" localSheetId="1">#REF!</definedName>
    <definedName name="EWTRFER">#REF!</definedName>
    <definedName name="ff" localSheetId="50">#REF!</definedName>
    <definedName name="ff" localSheetId="1">#REF!</definedName>
    <definedName name="ff">#REF!</definedName>
    <definedName name="gg" localSheetId="50">#REF!</definedName>
    <definedName name="gg" localSheetId="1">#REF!</definedName>
    <definedName name="gg">#REF!</definedName>
    <definedName name="indic_ITRM" localSheetId="50">#REF!</definedName>
    <definedName name="indic_ITRM" localSheetId="1">#REF!</definedName>
    <definedName name="indic_ITRM">#REF!</definedName>
    <definedName name="Indic_TransRodoviario" localSheetId="50">#REF!</definedName>
    <definedName name="Indic_TransRodoviario" localSheetId="1">#REF!</definedName>
    <definedName name="Indic_TransRodoviario">#REF!</definedName>
    <definedName name="Indic_VáriosPerfGéneroSaúde" localSheetId="50">#REF!</definedName>
    <definedName name="Indic_VáriosPerfGéneroSaúde" localSheetId="1">#REF!</definedName>
    <definedName name="Indic_VáriosPerfGéneroSaúde">#REF!</definedName>
    <definedName name="IR_PARA" localSheetId="50">#REF!</definedName>
    <definedName name="IR_PARA" localSheetId="1">#REF!</definedName>
    <definedName name="IR_PARA">#REF!</definedName>
    <definedName name="Ir_para2" localSheetId="50">#REF!</definedName>
    <definedName name="Ir_para2" localSheetId="1">#REF!</definedName>
    <definedName name="Ir_para2">#REF!</definedName>
    <definedName name="k" localSheetId="50">#REF!</definedName>
    <definedName name="k" localSheetId="1">#REF!</definedName>
    <definedName name="k">#REF!</definedName>
    <definedName name="mmmm" localSheetId="50">#REF!</definedName>
    <definedName name="mmmm" localSheetId="1">#REF!</definedName>
    <definedName name="mmmm">#REF!</definedName>
    <definedName name="nnn" localSheetId="50">#REF!</definedName>
    <definedName name="nnn" localSheetId="1">#REF!</definedName>
    <definedName name="nnn">#REF!</definedName>
    <definedName name="NUTS98" localSheetId="50">#REF!</definedName>
    <definedName name="NUTS98" localSheetId="1">#REF!</definedName>
    <definedName name="NUTS98">#REF!</definedName>
    <definedName name="Pag_1" localSheetId="50">#REF!</definedName>
    <definedName name="Pag_1" localSheetId="1">#REF!</definedName>
    <definedName name="Pag_1">#REF!</definedName>
    <definedName name="_xlnm.Print_Area" localSheetId="2">'2.1'!$A$1:$F$16</definedName>
    <definedName name="_xlnm.Print_Area" localSheetId="11">'2.10'!$A$1:$G$13</definedName>
    <definedName name="_xlnm.Print_Area" localSheetId="12">'2.11'!$A$1:$G$13</definedName>
    <definedName name="_xlnm.Print_Area" localSheetId="14">'2.13'!$A$1:$F$15</definedName>
    <definedName name="_xlnm.Print_Area" localSheetId="15">'2.14'!$A$1:$E$9</definedName>
    <definedName name="_xlnm.Print_Area" localSheetId="16">'2.15'!$A$1:$J$25</definedName>
    <definedName name="_xlnm.Print_Area" localSheetId="17">'2.16'!$A$1:$J$15</definedName>
    <definedName name="_xlnm.Print_Area" localSheetId="18">'2.17'!$A$1:$G$15</definedName>
    <definedName name="_xlnm.Print_Area" localSheetId="19">'2.18'!$A$1:$B$23</definedName>
    <definedName name="_xlnm.Print_Area" localSheetId="20">'2.19'!$A$1:$E$18</definedName>
    <definedName name="_xlnm.Print_Area" localSheetId="21">'2.20'!$A$1:$D$18</definedName>
    <definedName name="_xlnm.Print_Area" localSheetId="22">'2.21'!$A$1:$E$12</definedName>
    <definedName name="_xlnm.Print_Area" localSheetId="23">'2.22'!$A$1:$F$20</definedName>
    <definedName name="_xlnm.Print_Area" localSheetId="24">'2.23'!$A$1:$E$11</definedName>
    <definedName name="_xlnm.Print_Area" localSheetId="25">'2.24'!$A$1:$E$15</definedName>
    <definedName name="_xlnm.Print_Area" localSheetId="4">'2.3'!$A$1:$D$19</definedName>
    <definedName name="_xlnm.Print_Area" localSheetId="5">'2.4'!$A$1:$D$32</definedName>
    <definedName name="_xlnm.Print_Area" localSheetId="6">'2.5'!$A$1:$C$30</definedName>
    <definedName name="_xlnm.Print_Area" localSheetId="7">'2.6'!$A$1:$G$13</definedName>
    <definedName name="_xlnm.Print_Area" localSheetId="8">'2.7'!$A$1:$K$30</definedName>
    <definedName name="_xlnm.Print_Area" localSheetId="9">'2.8'!$A$1:$I$23</definedName>
    <definedName name="_xlnm.Print_Area" localSheetId="10">'2.9'!$A$1:$N$29</definedName>
    <definedName name="_xlnm.Print_Area" localSheetId="26">'3.1'!$A$1:$J$30</definedName>
    <definedName name="_xlnm.Print_Area" localSheetId="35">'3.10'!$A$1:$J$23</definedName>
    <definedName name="_xlnm.Print_Area" localSheetId="36">'3.11'!$A$1:$E$30</definedName>
    <definedName name="_xlnm.Print_Area" localSheetId="37">'3.12'!$A$1:$N$54</definedName>
    <definedName name="_xlnm.Print_Area" localSheetId="38">'3.13'!$A$1:$N$20</definedName>
    <definedName name="_xlnm.Print_Area" localSheetId="39">'3.14'!$A$1:$N$60</definedName>
    <definedName name="_xlnm.Print_Area" localSheetId="40">'3.15'!$A$1:$F$18</definedName>
    <definedName name="_xlnm.Print_Area" localSheetId="41">'3.16'!$A$1:$N$30</definedName>
    <definedName name="_xlnm.Print_Area" localSheetId="42">'3.17'!$A$1:$N$19</definedName>
    <definedName name="_xlnm.Print_Area" localSheetId="43">'3.18'!$A$1:$N$19</definedName>
    <definedName name="_xlnm.Print_Area" localSheetId="44">'3.19'!$A$1:$N$19</definedName>
    <definedName name="_xlnm.Print_Area" localSheetId="27">'3.2'!$A$1:$J$17</definedName>
    <definedName name="_xlnm.Print_Area" localSheetId="45">'3.20'!$A$1:$J$30</definedName>
    <definedName name="_xlnm.Print_Area" localSheetId="46">'3.21'!$A$1:$G$16</definedName>
    <definedName name="_xlnm.Print_Area" localSheetId="47">'3.22'!$A$1:$K$23</definedName>
    <definedName name="_xlnm.Print_Area" localSheetId="48">'3.23'!$A$1:$K$23</definedName>
    <definedName name="_xlnm.Print_Area" localSheetId="49">'3.24'!$A$1:$D$29</definedName>
    <definedName name="_xlnm.Print_Area" localSheetId="50">'3.25'!$A$1:$D$24</definedName>
    <definedName name="_xlnm.Print_Area" localSheetId="51">'3.26'!$A$1:$G$13</definedName>
    <definedName name="_xlnm.Print_Area" localSheetId="52">'3.27'!$A$1:$L$56</definedName>
    <definedName name="_xlnm.Print_Area" localSheetId="53">'3.28'!$A$1:$J$24</definedName>
    <definedName name="_xlnm.Print_Area" localSheetId="54">'3.29'!$A$1:$M$19</definedName>
    <definedName name="_xlnm.Print_Area" localSheetId="28">'3.3'!$A$1:$K$29</definedName>
    <definedName name="_xlnm.Print_Area" localSheetId="55">'3.30'!$A$1:$E$29</definedName>
    <definedName name="_xlnm.Print_Area" localSheetId="56">'3.31'!$A$1:$M$18</definedName>
    <definedName name="_xlnm.Print_Area" localSheetId="57">'3.32'!$A$1:$D$16</definedName>
    <definedName name="_xlnm.Print_Area" localSheetId="58">'3.33'!$A$1:$D$30</definedName>
    <definedName name="_xlnm.Print_Area" localSheetId="59">'3.34'!$A$1:$D$15</definedName>
    <definedName name="_xlnm.Print_Area" localSheetId="60">'3.35'!$A$1:$D$14</definedName>
    <definedName name="_xlnm.Print_Area" localSheetId="61">'3.36'!$A$1:$B$16</definedName>
    <definedName name="_xlnm.Print_Area" localSheetId="62">'3.37'!$A$1:$E$23</definedName>
    <definedName name="_xlnm.Print_Area" localSheetId="63">'3.38'!$A$1:$C$13</definedName>
    <definedName name="_xlnm.Print_Area" localSheetId="64">'3.39'!$A$1:$C$14</definedName>
    <definedName name="_xlnm.Print_Area" localSheetId="29">'3.4'!$A$1:$O$14</definedName>
    <definedName name="_xlnm.Print_Area" localSheetId="65">'3.40'!$A$1:$C$31</definedName>
    <definedName name="_xlnm.Print_Area" localSheetId="66">'3.41'!$A$1:$C$31</definedName>
    <definedName name="_xlnm.Print_Area" localSheetId="67">'3.42'!$A$1:$C$28</definedName>
    <definedName name="_xlnm.Print_Area" localSheetId="68">'3.43'!$A$1:$C$28</definedName>
    <definedName name="_xlnm.Print_Area" localSheetId="69">'3.44'!$A$1:$C$13</definedName>
    <definedName name="_xlnm.Print_Area" localSheetId="70">'3.45'!$A$1:$D$15</definedName>
    <definedName name="_xlnm.Print_Area" localSheetId="71">'3.46'!$A$1:$E$44</definedName>
    <definedName name="_xlnm.Print_Area" localSheetId="72">'3.47'!$A$1:$N$30</definedName>
    <definedName name="_xlnm.Print_Area" localSheetId="73">'3.48'!$A$1:$H$40</definedName>
    <definedName name="_xlnm.Print_Area" localSheetId="74">'3.49'!$A$1:$H$26</definedName>
    <definedName name="_xlnm.Print_Area" localSheetId="30">'3.5'!$A$1:$K$16</definedName>
    <definedName name="_xlnm.Print_Area" localSheetId="75">'3.50'!$A$1:$D$37</definedName>
    <definedName name="_xlnm.Print_Area" localSheetId="76">'3.51'!$A$1:$L$23</definedName>
    <definedName name="_xlnm.Print_Area" localSheetId="77">'3.52'!$A$1:$K$19</definedName>
    <definedName name="_xlnm.Print_Area" localSheetId="78">'3.53'!$A$1:$J$37</definedName>
    <definedName name="_xlnm.Print_Area" localSheetId="31">'3.6'!$A$1:$G$14</definedName>
    <definedName name="_xlnm.Print_Area" localSheetId="32">'3.7'!$A$1:$C$14</definedName>
    <definedName name="_xlnm.Print_Area" localSheetId="33">'3.8'!$A$1:$K$14</definedName>
    <definedName name="_xlnm.Print_Area" localSheetId="34">'3.9'!$A$1:$C$58</definedName>
    <definedName name="_xlnm.Print_Area" localSheetId="79">'4.1'!$A$1:$M$88</definedName>
    <definedName name="_xlnm.Print_Area" localSheetId="88">'4.10'!$A$1:$H$81</definedName>
    <definedName name="_xlnm.Print_Area" localSheetId="89">'4.11a'!$A$1:$J$38</definedName>
    <definedName name="_xlnm.Print_Area" localSheetId="90">'4.11b'!$A$1:$N$38</definedName>
    <definedName name="_xlnm.Print_Area" localSheetId="91">'4.12a'!$A$1:$H$61</definedName>
    <definedName name="_xlnm.Print_Area" localSheetId="92">'4.12b'!$A$1:$H$61</definedName>
    <definedName name="_xlnm.Print_Area" localSheetId="93">'4.13'!$A$1:$K$32</definedName>
    <definedName name="_xlnm.Print_Area" localSheetId="94">'4.14'!$A$1:$M$14</definedName>
    <definedName name="_xlnm.Print_Area" localSheetId="95">'4.15'!$A$1:$K$51</definedName>
    <definedName name="_xlnm.Print_Area" localSheetId="96">'4.16'!$A$1:$G$29</definedName>
    <definedName name="_xlnm.Print_Area" localSheetId="97">'4.17'!$A$1:$L$59</definedName>
    <definedName name="_xlnm.Print_Area" localSheetId="98">'4.18'!$A$1:$M$19</definedName>
    <definedName name="_xlnm.Print_Area" localSheetId="99">'4.19'!$A$1:$E$17</definedName>
    <definedName name="_xlnm.Print_Area" localSheetId="80">'4.2'!$A$1:$D$42</definedName>
    <definedName name="_xlnm.Print_Area" localSheetId="100">'4.20'!$A$1:$N$39</definedName>
    <definedName name="_xlnm.Print_Area" localSheetId="101">'4.21'!$A$1:$J$20</definedName>
    <definedName name="_xlnm.Print_Area" localSheetId="102">'4.22'!$A$1:$D$20</definedName>
    <definedName name="_xlnm.Print_Area" localSheetId="103">'4.23'!$A$1:$H$20</definedName>
    <definedName name="_xlnm.Print_Area" localSheetId="81">'4.3'!$A$1:$I$46</definedName>
    <definedName name="_xlnm.Print_Area" localSheetId="82">'4.4'!$A$1:$J$34</definedName>
    <definedName name="_xlnm.Print_Area" localSheetId="83">'4.5'!$A$1:$M$64</definedName>
    <definedName name="_xlnm.Print_Area" localSheetId="84">'4.6'!$A$1:$M$64</definedName>
    <definedName name="_xlnm.Print_Area" localSheetId="85">'4.7'!$A$1:$I$29</definedName>
    <definedName name="_xlnm.Print_Area" localSheetId="86">'4.8'!$A$1:$I$29</definedName>
    <definedName name="_xlnm.Print_Area" localSheetId="87">'4.9'!$A$1:$H$81</definedName>
    <definedName name="_xlnm.Print_Area" localSheetId="104">'5.1'!$A$1:$B$15</definedName>
    <definedName name="_xlnm.Print_Area" localSheetId="113">'5.10'!$A$1:$D$54</definedName>
    <definedName name="_xlnm.Print_Area" localSheetId="114">'5.11'!$A$1:$J$52</definedName>
    <definedName name="_xlnm.Print_Area" localSheetId="115">'5.12'!$A$1:$K$52</definedName>
    <definedName name="_xlnm.Print_Area" localSheetId="116">'5.13'!$A$1:$M$24</definedName>
    <definedName name="_xlnm.Print_Area" localSheetId="117">'5.14'!$A$1:$Q$44</definedName>
    <definedName name="_xlnm.Print_Area" localSheetId="118">'5.15'!$A$1:$Q$68</definedName>
    <definedName name="_xlnm.Print_Area" localSheetId="119">'5.16'!$A$1:$M$29</definedName>
    <definedName name="_xlnm.Print_Area" localSheetId="120">'5.17'!$A$1:$M$29</definedName>
    <definedName name="_xlnm.Print_Area" localSheetId="121">'5.18'!$A$1:$G$27</definedName>
    <definedName name="_xlnm.Print_Area" localSheetId="122">'5.19'!$A$1:$E$23</definedName>
    <definedName name="_xlnm.Print_Area" localSheetId="105">'5.2'!$A$1:$E$10</definedName>
    <definedName name="_xlnm.Print_Area" localSheetId="123">'5.20'!$A$1:$G$40</definedName>
    <definedName name="_xlnm.Print_Area" localSheetId="124">'5.21'!$A$1:$E$78</definedName>
    <definedName name="_xlnm.Print_Area" localSheetId="106">'5.3'!$A$1:$D$19</definedName>
    <definedName name="_xlnm.Print_Area" localSheetId="107">'5.4'!$A$1:$D$16</definedName>
    <definedName name="_xlnm.Print_Area" localSheetId="108">'5.5'!$A$1:$E$29</definedName>
    <definedName name="_xlnm.Print_Area" localSheetId="109">'5.6'!$A$1:$C$8</definedName>
    <definedName name="_xlnm.Print_Area" localSheetId="110">'5.7'!$A$1:$E$28</definedName>
    <definedName name="_xlnm.Print_Area" localSheetId="111">'5.8'!$A$1:$K$16</definedName>
    <definedName name="_xlnm.Print_Area" localSheetId="126">'6.2'!$A$1:$F$19</definedName>
    <definedName name="_xlnm.Print_Area" localSheetId="127">'6.3'!$A$1:$B$11</definedName>
    <definedName name="_xlnm.Print_Area" localSheetId="128">'6.4'!$A$1:$B$13</definedName>
    <definedName name="_xlnm.Print_Area" localSheetId="129">'6.5'!$A$1:$D$15</definedName>
    <definedName name="_xlnm.Print_Area" localSheetId="130">'6.6'!$A$1:$E$15</definedName>
    <definedName name="_xlnm.Print_Area" localSheetId="131">'7.1'!$A$1:$O$28</definedName>
    <definedName name="_xlnm.Print_Area" localSheetId="132">'7.2'!$A$1:$O$28</definedName>
    <definedName name="_xlnm.Print_Area" localSheetId="133">'7.3'!$A$1:$O$65</definedName>
    <definedName name="_xlnm.Print_Area" localSheetId="134">'7.4'!$A$1:$O$65</definedName>
    <definedName name="_xlnm.Print_Area" localSheetId="135">'7.5A'!$A$1:$O$66</definedName>
    <definedName name="_xlnm.Print_Area" localSheetId="136">'7.5B'!$A$1:$O$65</definedName>
    <definedName name="_xlnm.Print_Area" localSheetId="137">'7.5C'!$A$1:$O$65</definedName>
    <definedName name="_xlnm.Print_Area" localSheetId="138">'7.5D'!$A$1:$O$65</definedName>
    <definedName name="_xlnm.Print_Area" localSheetId="139">'7.6A'!$A$1:$O$66</definedName>
    <definedName name="_xlnm.Print_Area" localSheetId="140">'7.6B'!$A$1:$O$65</definedName>
    <definedName name="_xlnm.Print_Area" localSheetId="141">'7.6C'!$A$1:$O$65</definedName>
    <definedName name="_xlnm.Print_Area" localSheetId="142">'7.6D'!$A$1:$O$65</definedName>
    <definedName name="_xlnm.Print_Area" localSheetId="143">'8.1'!$A$1:$D$9</definedName>
    <definedName name="_xlnm.Print_Area" localSheetId="152">'8.10'!$A$1:$D$26</definedName>
    <definedName name="_xlnm.Print_Area" localSheetId="153">'8.11'!$A$1:$D$14</definedName>
    <definedName name="_xlnm.Print_Area" localSheetId="144">'8.2'!$A$1:$D$22</definedName>
    <definedName name="_xlnm.Print_Area" localSheetId="147">'8.5'!$A$1:$E$22</definedName>
    <definedName name="_xlnm.Print_Area" localSheetId="148">'8.6'!$A$1:$D$16</definedName>
    <definedName name="_xlnm.Print_Area" localSheetId="149">'8.7'!$A$1:$D$9</definedName>
    <definedName name="_xlnm.Print_Area" localSheetId="150">'8.8'!$A$1:$D$13</definedName>
    <definedName name="_xlnm.Print_Area" localSheetId="151">'8.9'!$A$1:$D$12</definedName>
    <definedName name="Print_Area_MI" localSheetId="50">#REF!</definedName>
    <definedName name="Print_Area_MI" localSheetId="1">#REF!</definedName>
    <definedName name="Print_Area_MI">#REF!</definedName>
    <definedName name="Print_area_MI1" localSheetId="50">#REF!</definedName>
    <definedName name="Print_area_MI1" localSheetId="1">#REF!</definedName>
    <definedName name="Print_area_MI1">#REF!</definedName>
    <definedName name="QP_QC_1999" localSheetId="50">#REF!</definedName>
    <definedName name="QP_QC_1999" localSheetId="1">#REF!</definedName>
    <definedName name="QP_QC_1999">#REF!</definedName>
    <definedName name="QQ" localSheetId="50">#REF!</definedName>
    <definedName name="QQ" localSheetId="1">#REF!</definedName>
    <definedName name="QQ">#REF!</definedName>
    <definedName name="QQQ" localSheetId="50">#REF!</definedName>
    <definedName name="QQQ" localSheetId="1">#REF!</definedName>
    <definedName name="QQQ">#REF!</definedName>
    <definedName name="Quadro_a1" localSheetId="50">#REF!</definedName>
    <definedName name="Quadro_a1" localSheetId="1">#REF!</definedName>
    <definedName name="Quadro_a1">#REF!</definedName>
    <definedName name="Quadro_a2" localSheetId="50">#REF!</definedName>
    <definedName name="Quadro_a2" localSheetId="1">#REF!</definedName>
    <definedName name="Quadro_a2">#REF!</definedName>
    <definedName name="Quadro_b1">'[1]Tx média'!$C$6:$N$51</definedName>
    <definedName name="Quadro_b2">'[1]Tx média'!$C$54:$N$75</definedName>
    <definedName name="Quadro_III.17___Parque_de_veículos_rodoviários_motorizados_presumivelmente_em_circulação__segundo_o_tipo_de_veículo" localSheetId="50">#REF!</definedName>
    <definedName name="Quadro_III.17___Parque_de_veículos_rodoviários_motorizados_presumivelmente_em_circulação__segundo_o_tipo_de_veículo" localSheetId="1">#REF!</definedName>
    <definedName name="Quadro_III.17___Parque_de_veículos_rodoviários_motorizados_presumivelmente_em_circulação__segundo_o_tipo_de_veículo">#REF!</definedName>
    <definedName name="Query1" localSheetId="50">#REF!</definedName>
    <definedName name="Query1" localSheetId="1">#REF!</definedName>
    <definedName name="Query1">#REF!</definedName>
    <definedName name="Query2" localSheetId="50">#REF!</definedName>
    <definedName name="Query2" localSheetId="1">#REF!</definedName>
    <definedName name="Query2">#REF!</definedName>
    <definedName name="query3" localSheetId="50">#REF!</definedName>
    <definedName name="query3" localSheetId="1">#REF!</definedName>
    <definedName name="query3">#REF!</definedName>
    <definedName name="rr" localSheetId="50">#REF!</definedName>
    <definedName name="rr" localSheetId="1">#REF!</definedName>
    <definedName name="rr">#REF!</definedName>
    <definedName name="SPSS" localSheetId="50">#REF!</definedName>
    <definedName name="SPSS" localSheetId="1">#REF!</definedName>
    <definedName name="SPSS">#REF!</definedName>
    <definedName name="Tit_1" localSheetId="50">#REF!</definedName>
    <definedName name="Tit_1" localSheetId="1">#REF!</definedName>
    <definedName name="Tit_1">#REF!</definedName>
    <definedName name="Tit_2" localSheetId="50">#REF!</definedName>
    <definedName name="Tit_2" localSheetId="1">#REF!</definedName>
    <definedName name="Tit_2">#REF!</definedName>
    <definedName name="Tit_3" localSheetId="50">#REF!</definedName>
    <definedName name="Tit_3" localSheetId="1">#REF!</definedName>
    <definedName name="Tit_3">#REF!</definedName>
    <definedName name="Tit_4" localSheetId="50">#REF!</definedName>
    <definedName name="Tit_4" localSheetId="1">#REF!</definedName>
    <definedName name="Tit_4">#REF!</definedName>
    <definedName name="Tit_5" localSheetId="50">#REF!</definedName>
    <definedName name="Tit_5" localSheetId="1">#REF!</definedName>
    <definedName name="Tit_5">#REF!</definedName>
    <definedName name="Titulo" localSheetId="50">#REF!</definedName>
    <definedName name="Titulo" localSheetId="1">#REF!</definedName>
    <definedName name="Titulo">#REF!</definedName>
    <definedName name="Todo" localSheetId="50">#REF!</definedName>
    <definedName name="Todo" localSheetId="1">#REF!</definedName>
    <definedName name="Todo">#REF!</definedName>
    <definedName name="Total_Receita_por_concelho" localSheetId="50">#REF!</definedName>
    <definedName name="Total_Receita_por_concelho" localSheetId="1">#REF!</definedName>
    <definedName name="Total_Receita_por_concelho">#REF!</definedName>
    <definedName name="tt" localSheetId="50">#REF!</definedName>
    <definedName name="tt" localSheetId="1">#REF!</definedName>
    <definedName name="tt">#REF!</definedName>
    <definedName name="Tudo" localSheetId="50">#REF!</definedName>
    <definedName name="Tudo" localSheetId="1">#REF!</definedName>
    <definedName name="Tudo">#REF!</definedName>
    <definedName name="vsdv" localSheetId="50">#REF!</definedName>
    <definedName name="vsdv" localSheetId="1">#REF!</definedName>
    <definedName name="vsdv">#REF!</definedName>
    <definedName name="wefqwer" localSheetId="50">#REF!</definedName>
    <definedName name="wefqwer" localSheetId="1">#REF!</definedName>
    <definedName name="wefqwer">#REF!</definedName>
    <definedName name="wqdswe" localSheetId="50">#REF!</definedName>
    <definedName name="wqdswe" localSheetId="1">#REF!</definedName>
    <definedName name="wqdswe">#REF!</definedName>
    <definedName name="ww" localSheetId="50">#REF!</definedName>
    <definedName name="ww" localSheetId="1">#REF!</definedName>
    <definedName name="ww">#REF!</definedName>
    <definedName name="xx" localSheetId="50">#REF!</definedName>
    <definedName name="xx" localSheetId="1">#REF!</definedName>
    <definedName name="xx">#REF!</definedName>
    <definedName name="Z_BB9EDF3A_8A74_4586_8CAA_45451EB05B5A_.wvu.PrintArea" localSheetId="10" hidden="1">'2.9'!$A$1:$J$28</definedName>
    <definedName name="Z_BB9EDF3A_8A74_4586_8CAA_45451EB05B5A_.wvu.PrintArea" localSheetId="26" hidden="1">'3.1'!$A$1:$D$39</definedName>
    <definedName name="Z_BB9EDF3A_8A74_4586_8CAA_45451EB05B5A_.wvu.PrintArea" localSheetId="35" hidden="1">'3.10'!$A$1:$F$24</definedName>
    <definedName name="Z_BB9EDF3A_8A74_4586_8CAA_45451EB05B5A_.wvu.PrintArea" localSheetId="36" hidden="1">'3.11'!$A$1:$E$30</definedName>
    <definedName name="Z_BB9EDF3A_8A74_4586_8CAA_45451EB05B5A_.wvu.PrintArea" localSheetId="37" hidden="1">'3.12'!#REF!</definedName>
    <definedName name="Z_BB9EDF3A_8A74_4586_8CAA_45451EB05B5A_.wvu.PrintArea" localSheetId="38" hidden="1">'3.13'!#REF!</definedName>
    <definedName name="Z_BB9EDF3A_8A74_4586_8CAA_45451EB05B5A_.wvu.PrintArea" localSheetId="39" hidden="1">'3.14'!#REF!</definedName>
    <definedName name="Z_BB9EDF3A_8A74_4586_8CAA_45451EB05B5A_.wvu.PrintArea" localSheetId="40" hidden="1">'3.15'!#REF!</definedName>
    <definedName name="Z_BB9EDF3A_8A74_4586_8CAA_45451EB05B5A_.wvu.PrintArea" localSheetId="41" hidden="1">'3.16'!#REF!</definedName>
    <definedName name="Z_BB9EDF3A_8A74_4586_8CAA_45451EB05B5A_.wvu.PrintArea" localSheetId="42" hidden="1">'3.17'!#REF!</definedName>
    <definedName name="Z_BB9EDF3A_8A74_4586_8CAA_45451EB05B5A_.wvu.PrintArea" localSheetId="43" hidden="1">'3.18'!#REF!</definedName>
    <definedName name="Z_BB9EDF3A_8A74_4586_8CAA_45451EB05B5A_.wvu.PrintArea" localSheetId="27" hidden="1">'3.2'!$A$1:$D$29</definedName>
    <definedName name="Z_BB9EDF3A_8A74_4586_8CAA_45451EB05B5A_.wvu.PrintArea" localSheetId="45" hidden="1">'3.20'!$A$1:$G$21</definedName>
    <definedName name="Z_BB9EDF3A_8A74_4586_8CAA_45451EB05B5A_.wvu.PrintArea" localSheetId="46" hidden="1">'3.21'!$A$1:$G$16</definedName>
    <definedName name="Z_BB9EDF3A_8A74_4586_8CAA_45451EB05B5A_.wvu.PrintArea" localSheetId="47" hidden="1">'3.22'!$A$1:$I$20</definedName>
    <definedName name="Z_BB9EDF3A_8A74_4586_8CAA_45451EB05B5A_.wvu.PrintArea" localSheetId="48" hidden="1">'3.23'!$A$1:$K$25</definedName>
    <definedName name="Z_BB9EDF3A_8A74_4586_8CAA_45451EB05B5A_.wvu.PrintArea" localSheetId="49" hidden="1">'3.24'!$A$1:$D$30</definedName>
    <definedName name="Z_BB9EDF3A_8A74_4586_8CAA_45451EB05B5A_.wvu.PrintArea" localSheetId="50" hidden="1">'3.25'!$A$1:$D$25</definedName>
    <definedName name="Z_BB9EDF3A_8A74_4586_8CAA_45451EB05B5A_.wvu.PrintArea" localSheetId="51" hidden="1">'3.26'!$A$1:$G$13</definedName>
    <definedName name="Z_BB9EDF3A_8A74_4586_8CAA_45451EB05B5A_.wvu.PrintArea" localSheetId="52" hidden="1">'3.27'!$A$1:$K$26</definedName>
    <definedName name="Z_BB9EDF3A_8A74_4586_8CAA_45451EB05B5A_.wvu.PrintArea" localSheetId="53" hidden="1">'3.28'!$A$1:$J$25</definedName>
    <definedName name="Z_BB9EDF3A_8A74_4586_8CAA_45451EB05B5A_.wvu.PrintArea" localSheetId="54" hidden="1">'3.29'!$A$1:$L$20</definedName>
    <definedName name="Z_BB9EDF3A_8A74_4586_8CAA_45451EB05B5A_.wvu.PrintArea" localSheetId="28" hidden="1">'3.3'!#REF!</definedName>
    <definedName name="Z_BB9EDF3A_8A74_4586_8CAA_45451EB05B5A_.wvu.PrintArea" localSheetId="55" hidden="1">'3.30'!$A$1:$E$7</definedName>
    <definedName name="Z_BB9EDF3A_8A74_4586_8CAA_45451EB05B5A_.wvu.PrintArea" localSheetId="56" hidden="1">'3.31'!$A$1:$M$18</definedName>
    <definedName name="Z_BB9EDF3A_8A74_4586_8CAA_45451EB05B5A_.wvu.PrintArea" localSheetId="57" hidden="1">'3.32'!$A$1:$D$16</definedName>
    <definedName name="Z_BB9EDF3A_8A74_4586_8CAA_45451EB05B5A_.wvu.PrintArea" localSheetId="58" hidden="1">'3.33'!$A$1:$D$31</definedName>
    <definedName name="Z_BB9EDF3A_8A74_4586_8CAA_45451EB05B5A_.wvu.PrintArea" localSheetId="59" hidden="1">'3.34'!$A$1:$D$15</definedName>
    <definedName name="Z_BB9EDF3A_8A74_4586_8CAA_45451EB05B5A_.wvu.PrintArea" localSheetId="60" hidden="1">'3.35'!$A$1:$D$14</definedName>
    <definedName name="Z_BB9EDF3A_8A74_4586_8CAA_45451EB05B5A_.wvu.PrintArea" localSheetId="62" hidden="1">'3.37'!$A$1:$E$22</definedName>
    <definedName name="Z_BB9EDF3A_8A74_4586_8CAA_45451EB05B5A_.wvu.PrintArea" localSheetId="63" hidden="1">'3.38'!$A$1:$C$13</definedName>
    <definedName name="Z_BB9EDF3A_8A74_4586_8CAA_45451EB05B5A_.wvu.PrintArea" localSheetId="64" hidden="1">'3.39'!$A$1:$C$14</definedName>
    <definedName name="Z_BB9EDF3A_8A74_4586_8CAA_45451EB05B5A_.wvu.PrintArea" localSheetId="29" hidden="1">'3.4'!$A$1:$H$40</definedName>
    <definedName name="Z_BB9EDF3A_8A74_4586_8CAA_45451EB05B5A_.wvu.PrintArea" localSheetId="65" hidden="1">'3.40'!$A$1:$C$32</definedName>
    <definedName name="Z_BB9EDF3A_8A74_4586_8CAA_45451EB05B5A_.wvu.PrintArea" localSheetId="66" hidden="1">'3.41'!$A$1:$C$32</definedName>
    <definedName name="Z_BB9EDF3A_8A74_4586_8CAA_45451EB05B5A_.wvu.PrintArea" localSheetId="67" hidden="1">'3.42'!$A$1:$C$28</definedName>
    <definedName name="Z_BB9EDF3A_8A74_4586_8CAA_45451EB05B5A_.wvu.PrintArea" localSheetId="68" hidden="1">'3.43'!$A$1:$C$29</definedName>
    <definedName name="Z_BB9EDF3A_8A74_4586_8CAA_45451EB05B5A_.wvu.PrintArea" localSheetId="70" hidden="1">'3.45'!$A$1:$D$12</definedName>
    <definedName name="Z_BB9EDF3A_8A74_4586_8CAA_45451EB05B5A_.wvu.PrintArea" localSheetId="71" hidden="1">'3.46'!$A$1:$D$41</definedName>
    <definedName name="Z_BB9EDF3A_8A74_4586_8CAA_45451EB05B5A_.wvu.PrintArea" localSheetId="72" hidden="1">'3.47'!$A$1:$C$29</definedName>
    <definedName name="Z_BB9EDF3A_8A74_4586_8CAA_45451EB05B5A_.wvu.PrintArea" localSheetId="73" hidden="1">'3.48'!$A$1:$H$45</definedName>
    <definedName name="Z_BB9EDF3A_8A74_4586_8CAA_45451EB05B5A_.wvu.PrintArea" localSheetId="74" hidden="1">'3.49'!$A$1:$H$26</definedName>
    <definedName name="Z_BB9EDF3A_8A74_4586_8CAA_45451EB05B5A_.wvu.PrintArea" localSheetId="30" hidden="1">'3.5'!#REF!</definedName>
    <definedName name="Z_BB9EDF3A_8A74_4586_8CAA_45451EB05B5A_.wvu.PrintArea" localSheetId="75" hidden="1">'3.50'!$A$1:$D$37</definedName>
    <definedName name="Z_BB9EDF3A_8A74_4586_8CAA_45451EB05B5A_.wvu.PrintArea" localSheetId="76" hidden="1">'3.51'!$A$1:$L$22</definedName>
    <definedName name="Z_BB9EDF3A_8A74_4586_8CAA_45451EB05B5A_.wvu.PrintArea" localSheetId="77" hidden="1">'3.52'!$A$1:$K$18</definedName>
    <definedName name="Z_BB9EDF3A_8A74_4586_8CAA_45451EB05B5A_.wvu.PrintArea" localSheetId="78" hidden="1">'3.53'!$A$1:$J$35</definedName>
    <definedName name="Z_BB9EDF3A_8A74_4586_8CAA_45451EB05B5A_.wvu.PrintArea" localSheetId="31" hidden="1">'3.6'!#REF!</definedName>
    <definedName name="Z_BB9EDF3A_8A74_4586_8CAA_45451EB05B5A_.wvu.PrintArea" localSheetId="32" hidden="1">'3.7'!#REF!</definedName>
    <definedName name="Z_BB9EDF3A_8A74_4586_8CAA_45451EB05B5A_.wvu.PrintArea" localSheetId="33" hidden="1">'3.8'!#REF!</definedName>
    <definedName name="Z_BB9EDF3A_8A74_4586_8CAA_45451EB05B5A_.wvu.PrintArea" localSheetId="88" hidden="1">'4.10'!$A$1:$H$81</definedName>
    <definedName name="Z_BB9EDF3A_8A74_4586_8CAA_45451EB05B5A_.wvu.PrintArea" localSheetId="91" hidden="1">'4.12a'!$A$1:$H$61</definedName>
    <definedName name="Z_BB9EDF3A_8A74_4586_8CAA_45451EB05B5A_.wvu.PrintArea" localSheetId="92" hidden="1">'4.12b'!$A$1:$H$61</definedName>
    <definedName name="Z_BB9EDF3A_8A74_4586_8CAA_45451EB05B5A_.wvu.PrintArea" localSheetId="98" hidden="1">'4.18'!$A$1:$K$19</definedName>
    <definedName name="Z_BB9EDF3A_8A74_4586_8CAA_45451EB05B5A_.wvu.PrintArea" localSheetId="82" hidden="1">'4.4'!$A$1:$D$34</definedName>
    <definedName name="Z_BB9EDF3A_8A74_4586_8CAA_45451EB05B5A_.wvu.PrintArea" localSheetId="83" hidden="1">'4.5'!$A$33:$M$64</definedName>
    <definedName name="Z_BB9EDF3A_8A74_4586_8CAA_45451EB05B5A_.wvu.PrintArea" localSheetId="84" hidden="1">'4.6'!$A$33:$M$64</definedName>
    <definedName name="Z_BB9EDF3A_8A74_4586_8CAA_45451EB05B5A_.wvu.PrintArea" localSheetId="85" hidden="1">'4.7'!$A$1:$I$29</definedName>
    <definedName name="Z_BB9EDF3A_8A74_4586_8CAA_45451EB05B5A_.wvu.PrintArea" localSheetId="86" hidden="1">'4.8'!$A$1:$I$29</definedName>
    <definedName name="Z_BB9EDF3A_8A74_4586_8CAA_45451EB05B5A_.wvu.PrintArea" localSheetId="87" hidden="1">'4.9'!$A$1:$H$79</definedName>
    <definedName name="Z_BB9EDF3A_8A74_4586_8CAA_45451EB05B5A_.wvu.PrintArea" localSheetId="125" hidden="1">'6.1'!$A$1:$B$41</definedName>
    <definedName name="Z_BB9EDF3A_8A74_4586_8CAA_45451EB05B5A_.wvu.PrintArea" localSheetId="126" hidden="1">'6.2'!$A$1:$F$19</definedName>
    <definedName name="Z_BB9EDF3A_8A74_4586_8CAA_45451EB05B5A_.wvu.PrintArea" localSheetId="127" hidden="1">'6.3'!$A$1:$B$11</definedName>
    <definedName name="Z_BB9EDF3A_8A74_4586_8CAA_45451EB05B5A_.wvu.PrintArea" localSheetId="128" hidden="1">'6.4'!$A$1:$B$13</definedName>
    <definedName name="Z_BB9EDF3A_8A74_4586_8CAA_45451EB05B5A_.wvu.PrintArea" localSheetId="129" hidden="1">'6.5'!$A$1:$F$15</definedName>
    <definedName name="Z_BB9EDF3A_8A74_4586_8CAA_45451EB05B5A_.wvu.PrintArea" localSheetId="130" hidden="1">'6.6'!$A$1:$E$15</definedName>
    <definedName name="Z_BB9EDF3A_8A74_4586_8CAA_45451EB05B5A_.wvu.PrintTitles" localSheetId="45" hidden="1">'3.20'!$A:$A,'3.20'!$1:$4</definedName>
    <definedName name="Z_BB9EDF3A_8A74_4586_8CAA_45451EB05B5A_.wvu.Rows" localSheetId="26" hidden="1">'3.1'!$A$163:$GO$65535,'3.1'!$A$83:$GO$162</definedName>
    <definedName name="Z_BB9EDF3A_8A74_4586_8CAA_45451EB05B5A_.wvu.Rows" localSheetId="27" hidden="1">'3.2'!$154:$65535,'3.2'!$74:$153</definedName>
    <definedName name="Z_BB9EDF3A_8A74_4586_8CAA_45451EB05B5A_.wvu.Rows" localSheetId="28" hidden="1">'3.3'!$158:$65536,'3.3'!$78:$157</definedName>
    <definedName name="Z_BB9EDF3A_8A74_4586_8CAA_45451EB05B5A_.wvu.Rows" localSheetId="29" hidden="1">'3.4'!#REF!,'3.4'!$136:$163</definedName>
    <definedName name="Z_BB9EDF3A_8A74_4586_8CAA_45451EB05B5A_.wvu.Rows" localSheetId="71" hidden="1">'3.46'!#REF!,'3.46'!$A$85:$IP$164</definedName>
    <definedName name="Z_BB9EDF3A_8A74_4586_8CAA_45451EB05B5A_.wvu.Rows" localSheetId="72" hidden="1">'3.47'!$146:$65526,'3.47'!$66:$145</definedName>
    <definedName name="Z_BB9EDF3A_8A74_4586_8CAA_45451EB05B5A_.wvu.Rows" localSheetId="73" hidden="1">'3.48'!#REF!,'3.48'!$A$141:$IQ$168</definedName>
    <definedName name="Z_BB9EDF3A_8A74_4586_8CAA_45451EB05B5A_.wvu.Rows" localSheetId="74" hidden="1">'3.49'!$A$523:$IT$65535</definedName>
    <definedName name="Z_BB9EDF3A_8A74_4586_8CAA_45451EB05B5A_.wvu.Rows" localSheetId="75" hidden="1">'3.50'!#REF!</definedName>
    <definedName name="Z_BB9EDF3A_8A74_4586_8CAA_45451EB05B5A_.wvu.Rows" localSheetId="76" hidden="1">'3.51'!#REF!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99" l="1"/>
  <c r="I14" i="200" l="1"/>
  <c r="I8" i="200" s="1"/>
  <c r="I13" i="200"/>
  <c r="I12" i="200" s="1"/>
  <c r="I11" i="200"/>
  <c r="I10" i="200"/>
  <c r="I9" i="200" s="1"/>
  <c r="F14" i="200"/>
  <c r="F13" i="200"/>
  <c r="F12" i="200" s="1"/>
  <c r="F11" i="200"/>
  <c r="F10" i="200"/>
  <c r="C14" i="200"/>
  <c r="C13" i="200"/>
  <c r="C12" i="200" s="1"/>
  <c r="C11" i="200"/>
  <c r="C10" i="200"/>
  <c r="D8" i="200"/>
  <c r="D6" i="200" s="1"/>
  <c r="E8" i="200"/>
  <c r="G8" i="200"/>
  <c r="H8" i="200"/>
  <c r="J8" i="200"/>
  <c r="K8" i="200"/>
  <c r="D7" i="200"/>
  <c r="E7" i="200"/>
  <c r="G7" i="200"/>
  <c r="H7" i="200"/>
  <c r="H6" i="200" s="1"/>
  <c r="J7" i="200"/>
  <c r="J6" i="200" s="1"/>
  <c r="K7" i="200"/>
  <c r="C8" i="200"/>
  <c r="D12" i="200"/>
  <c r="E12" i="200"/>
  <c r="G12" i="200"/>
  <c r="H12" i="200"/>
  <c r="J12" i="200"/>
  <c r="K12" i="200"/>
  <c r="D9" i="200"/>
  <c r="E9" i="200"/>
  <c r="G9" i="200"/>
  <c r="H9" i="200"/>
  <c r="J9" i="200"/>
  <c r="K9" i="200"/>
  <c r="C9" i="200"/>
  <c r="E25" i="199"/>
  <c r="D25" i="199"/>
  <c r="E24" i="199"/>
  <c r="D24" i="199"/>
  <c r="E22" i="199"/>
  <c r="D22" i="199"/>
  <c r="E21" i="199"/>
  <c r="D21" i="199"/>
  <c r="C19" i="199"/>
  <c r="C25" i="199" s="1"/>
  <c r="C18" i="199"/>
  <c r="E17" i="199"/>
  <c r="D17" i="199"/>
  <c r="C17" i="199" s="1"/>
  <c r="C16" i="199"/>
  <c r="C15" i="199"/>
  <c r="E14" i="199"/>
  <c r="D14" i="199"/>
  <c r="C13" i="199"/>
  <c r="C12" i="199"/>
  <c r="C24" i="199" s="1"/>
  <c r="E11" i="199"/>
  <c r="E23" i="199" s="1"/>
  <c r="D11" i="199"/>
  <c r="C9" i="199"/>
  <c r="C10" i="199"/>
  <c r="E8" i="199"/>
  <c r="E20" i="199" s="1"/>
  <c r="D8" i="199"/>
  <c r="K6" i="200" l="1"/>
  <c r="F8" i="200"/>
  <c r="C7" i="200"/>
  <c r="C6" i="200" s="1"/>
  <c r="I7" i="200"/>
  <c r="I6" i="200" s="1"/>
  <c r="F7" i="200"/>
  <c r="F6" i="200" s="1"/>
  <c r="F9" i="200"/>
  <c r="G6" i="200"/>
  <c r="E6" i="200"/>
  <c r="D23" i="199"/>
  <c r="C21" i="199"/>
  <c r="C14" i="199"/>
  <c r="C22" i="199"/>
  <c r="C8" i="199"/>
  <c r="D20" i="199"/>
  <c r="C11" i="199"/>
  <c r="C23" i="199" s="1"/>
  <c r="B6" i="251"/>
  <c r="B5" i="251"/>
  <c r="D6" i="18"/>
  <c r="C6" i="18"/>
  <c r="D5" i="18"/>
  <c r="C5" i="18"/>
  <c r="D20" i="18" s="1"/>
  <c r="D6" i="16"/>
  <c r="D5" i="16" s="1"/>
  <c r="C6" i="16"/>
  <c r="C5" i="16" s="1"/>
  <c r="C20" i="199" l="1"/>
</calcChain>
</file>

<file path=xl/sharedStrings.xml><?xml version="1.0" encoding="utf-8"?>
<sst xmlns="http://schemas.openxmlformats.org/spreadsheetml/2006/main" count="7307" uniqueCount="2260">
  <si>
    <t xml:space="preserve">Modos de
transporte </t>
  </si>
  <si>
    <t>Total</t>
  </si>
  <si>
    <t>Rodoviário</t>
  </si>
  <si>
    <t>Marítimo</t>
  </si>
  <si>
    <t>Aéreo</t>
  </si>
  <si>
    <t>Ferroviário</t>
  </si>
  <si>
    <t>TOTAL</t>
  </si>
  <si>
    <t>Agrupamentos Geográficos</t>
  </si>
  <si>
    <t>EUROPA</t>
  </si>
  <si>
    <t>Países  U. E.</t>
  </si>
  <si>
    <t>EFTA</t>
  </si>
  <si>
    <t>Gibraltar</t>
  </si>
  <si>
    <t>Russia, Federação da</t>
  </si>
  <si>
    <t>Turquia</t>
  </si>
  <si>
    <t>Ucrânia</t>
  </si>
  <si>
    <t>Outros</t>
  </si>
  <si>
    <t>AFRICA</t>
  </si>
  <si>
    <t>PALOP</t>
  </si>
  <si>
    <t>Africa do Sul</t>
  </si>
  <si>
    <t>Costa do Marfim</t>
  </si>
  <si>
    <t>Guiné Equatorial</t>
  </si>
  <si>
    <t>Marrocos</t>
  </si>
  <si>
    <t>Camarões</t>
  </si>
  <si>
    <t>AMÉRICA</t>
  </si>
  <si>
    <t>Brasil</t>
  </si>
  <si>
    <t>Canadá</t>
  </si>
  <si>
    <t>Colômbia</t>
  </si>
  <si>
    <t>E. U. A.</t>
  </si>
  <si>
    <t>México</t>
  </si>
  <si>
    <t>ÁSIA</t>
  </si>
  <si>
    <t xml:space="preserve">Países Asiáticos da OPEP   </t>
  </si>
  <si>
    <t>Coreia (Sul), República da</t>
  </si>
  <si>
    <t>Israel</t>
  </si>
  <si>
    <t>Japão</t>
  </si>
  <si>
    <t>Cazaquistão</t>
  </si>
  <si>
    <t xml:space="preserve">AUSTRÁLIA E OCEANIA   </t>
  </si>
  <si>
    <t>DIVERSOS</t>
  </si>
  <si>
    <t>Outros Agrupamentos</t>
  </si>
  <si>
    <t>INTRA - U. E.</t>
  </si>
  <si>
    <t>EXTRA - U. E.</t>
  </si>
  <si>
    <t>Islândia</t>
  </si>
  <si>
    <t>Noruega</t>
  </si>
  <si>
    <t>Suiça</t>
  </si>
  <si>
    <t>Liechtenstein</t>
  </si>
  <si>
    <t>OPEP exc. Angola</t>
  </si>
  <si>
    <t>Arábia Saudita</t>
  </si>
  <si>
    <t>Argélia</t>
  </si>
  <si>
    <t>Emiratos Árabes Unidos</t>
  </si>
  <si>
    <t>Líbia, Jamahira Árabe da</t>
  </si>
  <si>
    <t>Nigéria</t>
  </si>
  <si>
    <t>Angola</t>
  </si>
  <si>
    <t>Cabo Verde</t>
  </si>
  <si>
    <t>Guiné-Bissau</t>
  </si>
  <si>
    <t>Moçambique</t>
  </si>
  <si>
    <t>São Tomé e Príncipe</t>
  </si>
  <si>
    <t>OUTROS PAÍSES</t>
  </si>
  <si>
    <t>Tunísia</t>
  </si>
  <si>
    <t>Alemanha</t>
  </si>
  <si>
    <t>Áustria</t>
  </si>
  <si>
    <t>Bélgica</t>
  </si>
  <si>
    <t>Bulgária</t>
  </si>
  <si>
    <t>Chipre</t>
  </si>
  <si>
    <t>Croácia</t>
  </si>
  <si>
    <t>Dinamarca</t>
  </si>
  <si>
    <t>Eslováquia</t>
  </si>
  <si>
    <t>Eslovénia</t>
  </si>
  <si>
    <t>Espanha</t>
  </si>
  <si>
    <t>Estónia</t>
  </si>
  <si>
    <t>Finlândia</t>
  </si>
  <si>
    <t>França</t>
  </si>
  <si>
    <t>Grécia</t>
  </si>
  <si>
    <t>Hungria</t>
  </si>
  <si>
    <t>Irlanda</t>
  </si>
  <si>
    <t>Itália</t>
  </si>
  <si>
    <t>Letónia</t>
  </si>
  <si>
    <t>Lituânia</t>
  </si>
  <si>
    <t>Luxemburgo</t>
  </si>
  <si>
    <t>Malta</t>
  </si>
  <si>
    <t>Países Baixos</t>
  </si>
  <si>
    <t>Polónia</t>
  </si>
  <si>
    <t>Reino Unido</t>
  </si>
  <si>
    <t>Roménia</t>
  </si>
  <si>
    <t>Suécia</t>
  </si>
  <si>
    <t>Norte</t>
  </si>
  <si>
    <t>Centro</t>
  </si>
  <si>
    <t>Alentejo</t>
  </si>
  <si>
    <t>Algarve</t>
  </si>
  <si>
    <t>Açores</t>
  </si>
  <si>
    <t>Madeira</t>
  </si>
  <si>
    <t>Área Metropolitana de Lisboa</t>
  </si>
  <si>
    <t>01 - P. agric., prod.animal, caça e silv.; peixe e o.p.pesca</t>
  </si>
  <si>
    <t>02 - Hulha e lenhite; petróleo bruto e gás natural</t>
  </si>
  <si>
    <t>03 - P. não energ. ind. extrativas; turfa; urânio e tório</t>
  </si>
  <si>
    <t>04 - Prod. alimentares, bebidas e tabaco</t>
  </si>
  <si>
    <t>05 - Têxteis e prod. têxteis; couro e artigos de couro</t>
  </si>
  <si>
    <t>06 - Mad. e cortiça exc.mob.,pasta, papel e cartão</t>
  </si>
  <si>
    <t>07 - Coque e prod. petrolíferos refinados</t>
  </si>
  <si>
    <t>08 - P. quím. e f.sint.; art. borracha e mat.plást.; c.n.</t>
  </si>
  <si>
    <t>09 - Outros prod. minerais não metálicos</t>
  </si>
  <si>
    <t>10 - Metais de base; prod. met. transf., exc.máq. e equip.</t>
  </si>
  <si>
    <t>11 - Máq.e eq. n.e.; eq. informático, elét., comunic., ótica</t>
  </si>
  <si>
    <t>12 - Material de transporte</t>
  </si>
  <si>
    <t>13 - Móveis; outros prod. ind. transformadoras n.e.</t>
  </si>
  <si>
    <t>14 - Mat-primas secund.; resíd. municipais e outros</t>
  </si>
  <si>
    <t>15 - Correio, encomendas</t>
  </si>
  <si>
    <t>16 - Equip. e mat. utilizados no transp. de mercadorias</t>
  </si>
  <si>
    <t>17 - Merc. transp. mud.priv. ou prof.; o.bens não merc.</t>
  </si>
  <si>
    <t>18 - Merc. grupadas: div. tipos merc. transp. em conjunto</t>
  </si>
  <si>
    <t>19 - Merc. não identificáveis ou não identificadas</t>
  </si>
  <si>
    <t xml:space="preserve">20 - Outras mercadorias n.e. </t>
  </si>
  <si>
    <t>Outros n.e.</t>
  </si>
  <si>
    <t xml:space="preserve">Países Americ. da OPEP    </t>
  </si>
  <si>
    <t>China, Republica Pop. da</t>
  </si>
  <si>
    <t>P.Afric. OPEP exc. Angola</t>
  </si>
  <si>
    <t>Remessas postais, inst. fixas de transporte e prop. própria</t>
  </si>
  <si>
    <t>Total (a)</t>
  </si>
  <si>
    <t>(a) O total é superior à soma dos valores das regiões na medida em que inclui mercadorias do tipo "Outros n.e." sem informação da região</t>
  </si>
  <si>
    <t>x</t>
  </si>
  <si>
    <t>Outr. situações</t>
  </si>
  <si>
    <t xml:space="preserve"> </t>
  </si>
  <si>
    <t>Unidade</t>
  </si>
  <si>
    <t xml:space="preserve">Telecomunicações </t>
  </si>
  <si>
    <t xml:space="preserve"> Atividades postais e de courier</t>
  </si>
  <si>
    <t>Volume de negócios</t>
  </si>
  <si>
    <t>Pessoal ao serviço</t>
  </si>
  <si>
    <t>Prestadores em atividade</t>
  </si>
  <si>
    <t>Clientes</t>
  </si>
  <si>
    <t xml:space="preserve">   Acesso direto</t>
  </si>
  <si>
    <t xml:space="preserve">   Acesso indireto</t>
  </si>
  <si>
    <t xml:space="preserve">   VoIP nómada</t>
  </si>
  <si>
    <t xml:space="preserve">   Analógicos</t>
  </si>
  <si>
    <t xml:space="preserve">     dos quais, postos públicos</t>
  </si>
  <si>
    <t xml:space="preserve">   RDIS e Diginet</t>
  </si>
  <si>
    <t xml:space="preserve">   GSM/UMTS</t>
  </si>
  <si>
    <t xml:space="preserve">   VoIP/ VoB</t>
  </si>
  <si>
    <t>Acessos telefónicos principais por 100 habitantes</t>
  </si>
  <si>
    <t>Postos telefónicos públicos por 1000 habitantes</t>
  </si>
  <si>
    <t>Chamadas</t>
  </si>
  <si>
    <t>Minutos</t>
  </si>
  <si>
    <t>Tráfego de voz com origem na rede fixa</t>
  </si>
  <si>
    <t xml:space="preserve">  Nacional</t>
  </si>
  <si>
    <t xml:space="preserve">    Destinado à rede fixa</t>
  </si>
  <si>
    <t xml:space="preserve">    Destinado à rede móvel</t>
  </si>
  <si>
    <t xml:space="preserve">    Nºs curtos, nºs não geográficos e "calling cards"</t>
  </si>
  <si>
    <t xml:space="preserve">  Internacional de saída</t>
  </si>
  <si>
    <t>Tráfego de VoIP nómada</t>
  </si>
  <si>
    <t>Chamadas de voz por cliente</t>
  </si>
  <si>
    <t>//</t>
  </si>
  <si>
    <t>Minutos por chamada de voz</t>
  </si>
  <si>
    <t xml:space="preserve">  Pré-pago</t>
  </si>
  <si>
    <t>Mensagens</t>
  </si>
  <si>
    <t>Tráfego de voz com origem na rede móvel</t>
  </si>
  <si>
    <t xml:space="preserve"> Nacional</t>
  </si>
  <si>
    <t xml:space="preserve">    Destinado a números não geográficos e a números curtos</t>
  </si>
  <si>
    <t xml:space="preserve"> Internacional de saída</t>
  </si>
  <si>
    <t>Tráfego de mensagens</t>
  </si>
  <si>
    <t>Chamadas de voz por estação móvel efetivamente utilizada</t>
  </si>
  <si>
    <t>Prestadores do serviço de acesso fixo à internet em atividade</t>
  </si>
  <si>
    <t>Internet por banda larga em local fixo</t>
  </si>
  <si>
    <t xml:space="preserve">  Número de acessos</t>
  </si>
  <si>
    <t xml:space="preserve">       Acessos ADSL</t>
  </si>
  <si>
    <t xml:space="preserve">       Acessos cabo</t>
  </si>
  <si>
    <t xml:space="preserve">       Acessos fibra ótica</t>
  </si>
  <si>
    <t xml:space="preserve">       Outros</t>
  </si>
  <si>
    <t>Acessos por banda larga à internet em local fixo por 100 habitantes</t>
  </si>
  <si>
    <t>Tráfego do serviço de acesso à internet por banda larga</t>
  </si>
  <si>
    <t xml:space="preserve">  Acesso fixo</t>
  </si>
  <si>
    <t xml:space="preserve">  Acesso móvel</t>
  </si>
  <si>
    <t xml:space="preserve">Assinantes do serviço de televisão por subscrição </t>
  </si>
  <si>
    <t xml:space="preserve">  Televisão por cabo</t>
  </si>
  <si>
    <t xml:space="preserve">  Televisão por satélite (DTH)</t>
  </si>
  <si>
    <t xml:space="preserve">  Televisão por fibra ótica (FTTH)</t>
  </si>
  <si>
    <t xml:space="preserve">  Outros</t>
  </si>
  <si>
    <t>Assinantes de pacotes de serviços</t>
  </si>
  <si>
    <t xml:space="preserve">  Pacote duplo</t>
  </si>
  <si>
    <t>Pontos de acesso da rede postal nacional</t>
  </si>
  <si>
    <t xml:space="preserve">   Atividades dos correios nacionais </t>
  </si>
  <si>
    <t xml:space="preserve">    dos quais:</t>
  </si>
  <si>
    <t xml:space="preserve">        Estações de correio</t>
  </si>
  <si>
    <t xml:space="preserve">        Postos de correio</t>
  </si>
  <si>
    <t xml:space="preserve">   Atividades postais independentes dos correios nacionais </t>
  </si>
  <si>
    <t>Centros de distribuição da rede postal nacional</t>
  </si>
  <si>
    <t>Frota de veículos da rede postal</t>
  </si>
  <si>
    <t>Pontos de acesso da rede postal nacional por 1000 habitantes</t>
  </si>
  <si>
    <t>Estações de correio por 1000 habitantes</t>
  </si>
  <si>
    <t>Postos de correio por 1000 habitantes</t>
  </si>
  <si>
    <t>Tráfego postal por habitante</t>
  </si>
  <si>
    <t>Unidade: Nº</t>
  </si>
  <si>
    <t xml:space="preserve">Pessoal    </t>
  </si>
  <si>
    <t>Homens</t>
  </si>
  <si>
    <t>Mulheres</t>
  </si>
  <si>
    <t xml:space="preserve">    Categorias</t>
  </si>
  <si>
    <t>Pessoal de navegação</t>
  </si>
  <si>
    <t>Técnico de bordo</t>
  </si>
  <si>
    <t>Comandantes e pilotos</t>
  </si>
  <si>
    <t>Complementar de bordo</t>
  </si>
  <si>
    <t>Comissários</t>
  </si>
  <si>
    <t>Assistentes de bordo</t>
  </si>
  <si>
    <t>Outro pessoal complementar</t>
  </si>
  <si>
    <t>Pessoal de terra</t>
  </si>
  <si>
    <t>De manutenção e técnico</t>
  </si>
  <si>
    <t>Afeto às vendas e tráfego</t>
  </si>
  <si>
    <t>Outro pessoal de terra</t>
  </si>
  <si>
    <t>Nº de aeronaves</t>
  </si>
  <si>
    <t>Tipo de propulsão</t>
  </si>
  <si>
    <t>Nº de motores</t>
  </si>
  <si>
    <t>Idade média 
(anos)</t>
  </si>
  <si>
    <t>Airbus A319</t>
  </si>
  <si>
    <t>Airbus A320</t>
  </si>
  <si>
    <t>Airbus A321</t>
  </si>
  <si>
    <t>Airbus A330</t>
  </si>
  <si>
    <t>ATR-72</t>
  </si>
  <si>
    <t>Boeing 737</t>
  </si>
  <si>
    <t>Boeing 767</t>
  </si>
  <si>
    <t>Boeing 777</t>
  </si>
  <si>
    <t>Bombardier BD-100</t>
  </si>
  <si>
    <t>Bombardier BD-700</t>
  </si>
  <si>
    <t>Cessna 560</t>
  </si>
  <si>
    <t>Dassault Falcon 2000</t>
  </si>
  <si>
    <t>Dassault Falcon 900</t>
  </si>
  <si>
    <t>Gulfstream G</t>
  </si>
  <si>
    <t>Learjet 45</t>
  </si>
  <si>
    <t>(a)  peso máximo à descolagem ≥ 9 000 kg</t>
  </si>
  <si>
    <t>Tipo de aeronave</t>
  </si>
  <si>
    <t>pmd ≥ 9000kg</t>
  </si>
  <si>
    <t>pmd &lt; 9000kg</t>
  </si>
  <si>
    <t>Aeronaves de asa fixa</t>
  </si>
  <si>
    <t>Turbojato</t>
  </si>
  <si>
    <t xml:space="preserve">   2 Motores</t>
  </si>
  <si>
    <t>Hélice (turbina)</t>
  </si>
  <si>
    <t xml:space="preserve">   1 Motor</t>
  </si>
  <si>
    <t>Hélice (pistão)</t>
  </si>
  <si>
    <t>Aeronaves de asa rotativa</t>
  </si>
  <si>
    <t>Unidade: t</t>
  </si>
  <si>
    <t>Consumo</t>
  </si>
  <si>
    <t>Quantidade (t)</t>
  </si>
  <si>
    <t xml:space="preserve">     Jet A1</t>
  </si>
  <si>
    <t>Indicadores económicos</t>
  </si>
  <si>
    <t xml:space="preserve">       Transporte de passageiros</t>
  </si>
  <si>
    <t xml:space="preserve">       Transporte de carga</t>
  </si>
  <si>
    <t xml:space="preserve">       Serviço de manutenção de aeronaves a terceiros</t>
  </si>
  <si>
    <t xml:space="preserve">       Outros serviços prestados</t>
  </si>
  <si>
    <t>Valor acrescentado bruto</t>
  </si>
  <si>
    <t xml:space="preserve">Investimento bruto </t>
  </si>
  <si>
    <t xml:space="preserve">      Do qual:</t>
  </si>
  <si>
    <t xml:space="preserve">       Em material de voo</t>
  </si>
  <si>
    <t>Tráfego regular</t>
  </si>
  <si>
    <t>Tráfego não regular</t>
  </si>
  <si>
    <t>Volume de negócios (transporte)</t>
  </si>
  <si>
    <t>Transporte de passageiros</t>
  </si>
  <si>
    <t>Transporte de carga</t>
  </si>
  <si>
    <t>Especificação</t>
  </si>
  <si>
    <t>Regular</t>
  </si>
  <si>
    <t>Linhas operadas em tráfego regular</t>
  </si>
  <si>
    <t xml:space="preserve">           Número</t>
  </si>
  <si>
    <t>Nº</t>
  </si>
  <si>
    <t xml:space="preserve">           Extensão total</t>
  </si>
  <si>
    <t>Lugares oferecidos</t>
  </si>
  <si>
    <t>"</t>
  </si>
  <si>
    <t>Passageiros transportados</t>
  </si>
  <si>
    <t xml:space="preserve">Passageiros-quilómetro </t>
  </si>
  <si>
    <t>Carga e correio transportado</t>
  </si>
  <si>
    <t>t</t>
  </si>
  <si>
    <t>Toneladas - quilómetro</t>
  </si>
  <si>
    <t xml:space="preserve">Total </t>
  </si>
  <si>
    <t>Tipo de tráfego</t>
  </si>
  <si>
    <t>Passageiros</t>
  </si>
  <si>
    <t>Carga</t>
  </si>
  <si>
    <t>Por rede doméstica</t>
  </si>
  <si>
    <t>Por rede internacional</t>
  </si>
  <si>
    <t>Em tráfego regular</t>
  </si>
  <si>
    <t>Em tráfego não regular</t>
  </si>
  <si>
    <t>Natureza do tráfego/voo</t>
  </si>
  <si>
    <t>Total das linhas operadas</t>
  </si>
  <si>
    <t>Tráfego regular em aeronaves da empresa</t>
  </si>
  <si>
    <t>Tráfego regular em aeronaves alugadas</t>
  </si>
  <si>
    <t>Voos domésticos</t>
  </si>
  <si>
    <t>Componente doméstica dos voos internacionais</t>
  </si>
  <si>
    <t>Voos internacionais</t>
  </si>
  <si>
    <t/>
  </si>
  <si>
    <t>Europa</t>
  </si>
  <si>
    <t>África</t>
  </si>
  <si>
    <t>América do Norte</t>
  </si>
  <si>
    <t>UE</t>
  </si>
  <si>
    <t>Portugal</t>
  </si>
  <si>
    <t>Continente</t>
  </si>
  <si>
    <t>Aeroportos e aeródromos</t>
  </si>
  <si>
    <t xml:space="preserve">Aeródromo Municipal do Mogadouro </t>
  </si>
  <si>
    <t>Aeródromo Municipal de Bragança</t>
  </si>
  <si>
    <t>Aeródromo Municipal de Chaves</t>
  </si>
  <si>
    <t>Aeródromo Municipal de Braga</t>
  </si>
  <si>
    <t>Aeródromo Municipal de Mirandela</t>
  </si>
  <si>
    <t>Aeródromo Municipal de Vila Real</t>
  </si>
  <si>
    <t>Aeródromo Municipal Vilar de Luz</t>
  </si>
  <si>
    <t>Aeródromo de Espinho</t>
  </si>
  <si>
    <t>Aeródromo Municipal de Viseu</t>
  </si>
  <si>
    <t>Aeródromo de Proença-a-Nova</t>
  </si>
  <si>
    <t>Aeródromo da Lousã</t>
  </si>
  <si>
    <t>Aeródromo de Castelo Branco</t>
  </si>
  <si>
    <t>Aeródromo de Ponte de Sôr</t>
  </si>
  <si>
    <t>Aeródromo de Santarém</t>
  </si>
  <si>
    <t>Aeródromo Municipal de Santa Cruz</t>
  </si>
  <si>
    <t>Aeroporto de Lisboa</t>
  </si>
  <si>
    <t>Aeródromo Municipal de Cascais</t>
  </si>
  <si>
    <t>Aeródromo da Amendoeira (Montemor-o-Novo)</t>
  </si>
  <si>
    <t>Aeródromo Municipal de Évora</t>
  </si>
  <si>
    <t>Aeródromo de Ferreira do Alentejo</t>
  </si>
  <si>
    <t>Aeródromo Figueira de Cavaleiros</t>
  </si>
  <si>
    <t>Aeroporto de Beja</t>
  </si>
  <si>
    <t>Aeródromo Municipal de Portimão</t>
  </si>
  <si>
    <t>Aeroporto de Faro</t>
  </si>
  <si>
    <t>Aeroporto de Santa Maria</t>
  </si>
  <si>
    <t>Aeroporto das Lajes</t>
  </si>
  <si>
    <t>Aeroporto da Horta</t>
  </si>
  <si>
    <t>Aeroporto das Flores</t>
  </si>
  <si>
    <t>Aeroporto da Graciosa</t>
  </si>
  <si>
    <t>Aeroporto do Pico</t>
  </si>
  <si>
    <t>Aeroporto de S. Jorge</t>
  </si>
  <si>
    <t>Aeroporto do Corvo</t>
  </si>
  <si>
    <t>Aeroporto da Madeira</t>
  </si>
  <si>
    <t>Aeroporto de Porto Santo</t>
  </si>
  <si>
    <t>Características das
infraestruturas</t>
  </si>
  <si>
    <t>Terminais de Passageiros</t>
  </si>
  <si>
    <t>Terminais de Mercadorias</t>
  </si>
  <si>
    <t>Hangares</t>
  </si>
  <si>
    <t>Estado</t>
  </si>
  <si>
    <t>Tráfego</t>
  </si>
  <si>
    <t xml:space="preserve">Aeronaves (Nº)  </t>
  </si>
  <si>
    <t>Passageiros (Nº)</t>
  </si>
  <si>
    <t>Carga (t)</t>
  </si>
  <si>
    <t>Correio (t)</t>
  </si>
  <si>
    <t>Aviões</t>
  </si>
  <si>
    <t xml:space="preserve">Helicópteros </t>
  </si>
  <si>
    <t>Trânsito direto</t>
  </si>
  <si>
    <t>Natureza do tráfego</t>
  </si>
  <si>
    <t xml:space="preserve">  Tráfego comercial regular</t>
  </si>
  <si>
    <t>Internacional</t>
  </si>
  <si>
    <t xml:space="preserve">       Companhias nacionais</t>
  </si>
  <si>
    <t xml:space="preserve">       Companhias estrangeiras</t>
  </si>
  <si>
    <t>Nacional</t>
  </si>
  <si>
    <t xml:space="preserve">  Tráfego comercial não regular</t>
  </si>
  <si>
    <t>Aeroportos</t>
  </si>
  <si>
    <t>Lisboa</t>
  </si>
  <si>
    <t>Porto</t>
  </si>
  <si>
    <t>Faro</t>
  </si>
  <si>
    <t>Santa
Maria</t>
  </si>
  <si>
    <t>Ponta Delgada</t>
  </si>
  <si>
    <t xml:space="preserve">Lajes </t>
  </si>
  <si>
    <t>Horta</t>
  </si>
  <si>
    <t>Flores</t>
  </si>
  <si>
    <t xml:space="preserve">Pico </t>
  </si>
  <si>
    <t xml:space="preserve">São Jorge </t>
  </si>
  <si>
    <t>Corvo</t>
  </si>
  <si>
    <t>Funchal</t>
  </si>
  <si>
    <t>Porto
Santo</t>
  </si>
  <si>
    <t>Companhias nacionais e estrangeiras</t>
  </si>
  <si>
    <t>Companhias nacionais</t>
  </si>
  <si>
    <t>Companhias estrangeiras</t>
  </si>
  <si>
    <t>(a) Aterragens</t>
  </si>
  <si>
    <t xml:space="preserve">Total de tráfego </t>
  </si>
  <si>
    <t>Tráfego internacional</t>
  </si>
  <si>
    <t>Tráfego territorial</t>
  </si>
  <si>
    <t>Tráfego interior</t>
  </si>
  <si>
    <t>Países</t>
  </si>
  <si>
    <t>Suíça</t>
  </si>
  <si>
    <t>RIV Lisboa</t>
  </si>
  <si>
    <t>RIV Santa Maria</t>
  </si>
  <si>
    <t>Indicadores operacionais</t>
  </si>
  <si>
    <t>Voos atrasados</t>
  </si>
  <si>
    <t>%</t>
  </si>
  <si>
    <t>Atraso médio/movimento</t>
  </si>
  <si>
    <t>Indicadores do pessoal ao serviço</t>
  </si>
  <si>
    <t>Pessoal ao serviço em 31/12</t>
  </si>
  <si>
    <t>Operacionais ao serviço em 31/12</t>
  </si>
  <si>
    <t>Voos controlados / efetivos médios</t>
  </si>
  <si>
    <t xml:space="preserve"> Indicadores económicos</t>
  </si>
  <si>
    <t xml:space="preserve">      Taxas de rota</t>
  </si>
  <si>
    <t xml:space="preserve">      Taxas de controlo terminal</t>
  </si>
  <si>
    <t>Investimento bruto</t>
  </si>
  <si>
    <t>Despesas correntes</t>
  </si>
  <si>
    <t>Ativo total</t>
  </si>
  <si>
    <t>Voos / Unidades de serviço</t>
  </si>
  <si>
    <t>Voos (segmentos de distância)</t>
  </si>
  <si>
    <t>Taxáveis</t>
  </si>
  <si>
    <t>Isentos</t>
  </si>
  <si>
    <t>Isentas</t>
  </si>
  <si>
    <t>Voos transatlânticos</t>
  </si>
  <si>
    <t xml:space="preserve">Sobrevoos </t>
  </si>
  <si>
    <t>Chegadas</t>
  </si>
  <si>
    <t>Partidas</t>
  </si>
  <si>
    <t>Voos não atlânticos</t>
  </si>
  <si>
    <t>Internos</t>
  </si>
  <si>
    <t>Região de informação de voo de Lisboa</t>
  </si>
  <si>
    <t>Região de informação de voo de Santa Maria</t>
  </si>
  <si>
    <t xml:space="preserve">Unidade: Nº </t>
  </si>
  <si>
    <t>Voos</t>
  </si>
  <si>
    <t>Civis</t>
  </si>
  <si>
    <t>Militares</t>
  </si>
  <si>
    <t xml:space="preserve">  Regiões / Tipo de voo</t>
  </si>
  <si>
    <t>América Central e Sul</t>
  </si>
  <si>
    <t>Oriente</t>
  </si>
  <si>
    <t xml:space="preserve">Sobrevoos  </t>
  </si>
  <si>
    <t>Tipo de veículo</t>
  </si>
  <si>
    <t>Ligeiros</t>
  </si>
  <si>
    <t>Pesados</t>
  </si>
  <si>
    <t>Mercadorias</t>
  </si>
  <si>
    <t>Data</t>
  </si>
  <si>
    <t>Camiões</t>
  </si>
  <si>
    <t>Tratores</t>
  </si>
  <si>
    <t xml:space="preserve">Tipo de veículo </t>
  </si>
  <si>
    <t>Idade dos veículos</t>
  </si>
  <si>
    <t>Idade média</t>
  </si>
  <si>
    <t>&lt;2 anos</t>
  </si>
  <si>
    <t>2 - &lt;5 anos</t>
  </si>
  <si>
    <t>5 - &lt;10 anos</t>
  </si>
  <si>
    <t>10 anos ou mais</t>
  </si>
  <si>
    <t>Peso bruto dos camiões</t>
  </si>
  <si>
    <t>Combustível</t>
  </si>
  <si>
    <t>Gasóleo</t>
  </si>
  <si>
    <t>Gasolina</t>
  </si>
  <si>
    <t>GPL</t>
  </si>
  <si>
    <t>Anos</t>
  </si>
  <si>
    <t>Mercadorias transportadas</t>
  </si>
  <si>
    <t xml:space="preserve">Toneladas-quilómetro </t>
  </si>
  <si>
    <t>Por conta própria</t>
  </si>
  <si>
    <t>Por conta de outrem</t>
  </si>
  <si>
    <t>Número de veículos</t>
  </si>
  <si>
    <t>Carga útil (t)</t>
  </si>
  <si>
    <t>Camião</t>
  </si>
  <si>
    <t xml:space="preserve">A.M. Lisboa </t>
  </si>
  <si>
    <t>Peso bruto (t)</t>
  </si>
  <si>
    <t xml:space="preserve">Comboio rodoviário </t>
  </si>
  <si>
    <t xml:space="preserve">Veículo articulado </t>
  </si>
  <si>
    <t xml:space="preserve">Tipo de parque   </t>
  </si>
  <si>
    <t>Tipo de veículo e
escalões de peso bruto</t>
  </si>
  <si>
    <t>Comboios rodoviários</t>
  </si>
  <si>
    <t xml:space="preserve">Veículos articulados </t>
  </si>
  <si>
    <t>Tipo de parque</t>
  </si>
  <si>
    <t>Tipo de veículo
e escalões de peso bruto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</si>
  <si>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</si>
  <si>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>A.M. Lisboa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</si>
  <si>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</si>
  <si>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</si>
  <si>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</si>
  <si>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</si>
  <si>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</si>
  <si>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</si>
  <si>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</si>
  <si>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</si>
  <si>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</si>
  <si>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 xml:space="preserve">  Regiões</t>
  </si>
  <si>
    <t xml:space="preserve">Regiões de destino </t>
  </si>
  <si>
    <t xml:space="preserve">Regiões de origem 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</si>
  <si>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</si>
  <si>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</si>
  <si>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</si>
  <si>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</si>
  <si>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</si>
  <si>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</si>
  <si>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</si>
  <si>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</si>
  <si>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</si>
  <si>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</si>
  <si>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</si>
  <si>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r>
      <t>Unidade: 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</si>
  <si>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 xml:space="preserve">Regiões   </t>
  </si>
  <si>
    <t>Regiões de carga</t>
  </si>
  <si>
    <t>Regiões de descarga</t>
  </si>
  <si>
    <t>Holanda</t>
  </si>
  <si>
    <t>Outros U E</t>
  </si>
  <si>
    <t>ÁFRICA</t>
  </si>
  <si>
    <t>Países 
de destino</t>
  </si>
  <si>
    <t>Outros UE</t>
  </si>
  <si>
    <t>Países de 
procedência</t>
  </si>
  <si>
    <t xml:space="preserve">  UE</t>
  </si>
  <si>
    <t>Países de destino</t>
  </si>
  <si>
    <t>Nº de entidades</t>
  </si>
  <si>
    <t>Região</t>
  </si>
  <si>
    <t xml:space="preserve">Área Metropolitana de Lisboa </t>
  </si>
  <si>
    <t>Coeficiente de utilização</t>
  </si>
  <si>
    <t>Tipo de serviço</t>
  </si>
  <si>
    <t>(%)</t>
  </si>
  <si>
    <t>Serviço de transporte nacional</t>
  </si>
  <si>
    <t xml:space="preserve">  Serviço de transporte regular</t>
  </si>
  <si>
    <t xml:space="preserve">  Serviço de transporte ocasional</t>
  </si>
  <si>
    <t>Serviço de transporte internacional</t>
  </si>
  <si>
    <t>Região de origem</t>
  </si>
  <si>
    <t>Serviços</t>
  </si>
  <si>
    <t>Serviço de transporte ocasional</t>
  </si>
  <si>
    <t>Região de destino</t>
  </si>
  <si>
    <t>Serviço de transporte regular</t>
  </si>
  <si>
    <t>…</t>
  </si>
  <si>
    <t>Países de origem</t>
  </si>
  <si>
    <t xml:space="preserve"> Tipo de energia</t>
  </si>
  <si>
    <t>GPL auto</t>
  </si>
  <si>
    <t>Eletricidade</t>
  </si>
  <si>
    <t>Gás natural</t>
  </si>
  <si>
    <t>Ano</t>
  </si>
  <si>
    <t xml:space="preserve">Efetuadas </t>
  </si>
  <si>
    <t>Canceladas</t>
  </si>
  <si>
    <t>Automóveis ligeiros e pesados</t>
  </si>
  <si>
    <t xml:space="preserve">      Continente</t>
  </si>
  <si>
    <t xml:space="preserve">            Serviço de viação do Norte</t>
  </si>
  <si>
    <t xml:space="preserve">            Serviço de viação do Centro</t>
  </si>
  <si>
    <t xml:space="preserve">            Serviço de viação de Lisboa e Vale do Tejo</t>
  </si>
  <si>
    <t xml:space="preserve">            Serviço de viação do Alentejo</t>
  </si>
  <si>
    <t xml:space="preserve">            Serviço de viação do Algarve</t>
  </si>
  <si>
    <t xml:space="preserve">      Açores</t>
  </si>
  <si>
    <t xml:space="preserve">            Angra do Heroísmo</t>
  </si>
  <si>
    <t xml:space="preserve">            Horta</t>
  </si>
  <si>
    <t xml:space="preserve">            Ponta Delgada</t>
  </si>
  <si>
    <t xml:space="preserve">      Madeira - Funchal</t>
  </si>
  <si>
    <t>Tratores, incluindo agrícolas</t>
  </si>
  <si>
    <t>Motociclos</t>
  </si>
  <si>
    <t>Reboques e semirreboques</t>
  </si>
  <si>
    <t>Unidade : Nº</t>
  </si>
  <si>
    <t xml:space="preserve">Matrículas efetuadas durante o ano </t>
  </si>
  <si>
    <t xml:space="preserve"> Classes</t>
  </si>
  <si>
    <t xml:space="preserve">TOTAL </t>
  </si>
  <si>
    <t>Automóveis ligeiros</t>
  </si>
  <si>
    <t>De passageiros</t>
  </si>
  <si>
    <t>De mercadorias</t>
  </si>
  <si>
    <t>Mistos</t>
  </si>
  <si>
    <t>Especiais</t>
  </si>
  <si>
    <t>Automóveis pesados</t>
  </si>
  <si>
    <t>Tratores rodoviários</t>
  </si>
  <si>
    <t>Tratores agrícolas</t>
  </si>
  <si>
    <t>Classes de cilindrada</t>
  </si>
  <si>
    <t>≤ 750 c.c.</t>
  </si>
  <si>
    <t>De 751 a 1 500</t>
  </si>
  <si>
    <t>De 1 501 a 3 750</t>
  </si>
  <si>
    <t>De 3 751 a 6 000</t>
  </si>
  <si>
    <t>De 6 001 a 8 000</t>
  </si>
  <si>
    <t>De 8 001 e mais</t>
  </si>
  <si>
    <t>Elétricos</t>
  </si>
  <si>
    <t>≤ 125 c.c.</t>
  </si>
  <si>
    <t>De 126 a 250</t>
  </si>
  <si>
    <t>De 251 a 350</t>
  </si>
  <si>
    <t>De 351 a 600</t>
  </si>
  <si>
    <t>De 601 e mais</t>
  </si>
  <si>
    <t>Tratores de mercadorias e agrícolas</t>
  </si>
  <si>
    <t>Ignorada</t>
  </si>
  <si>
    <t xml:space="preserve">Meses 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</si>
  <si>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</si>
  <si>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</si>
  <si>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</si>
  <si>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</si>
  <si>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</si>
  <si>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</si>
  <si>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</si>
  <si>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</si>
  <si>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</si>
  <si>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</si>
  <si>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</si>
  <si>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</si>
  <si>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(continua)   </t>
  </si>
  <si>
    <t xml:space="preserve">       De 751 a 950</t>
  </si>
  <si>
    <t xml:space="preserve">       De 1 151 a 1 250</t>
  </si>
  <si>
    <t xml:space="preserve">       De 1 251 a 1 350</t>
  </si>
  <si>
    <t xml:space="preserve">       De 1 351 a 1 400</t>
  </si>
  <si>
    <t xml:space="preserve">       De 1 401 a 1 550</t>
  </si>
  <si>
    <t xml:space="preserve">       De 1 551 a 1 750</t>
  </si>
  <si>
    <t xml:space="preserve">       De 1 751 a 2 000</t>
  </si>
  <si>
    <t xml:space="preserve">       De 2 001 a 2 500</t>
  </si>
  <si>
    <t xml:space="preserve">       Mais de 2 500</t>
  </si>
  <si>
    <t>(a) Inclui os veículos todo-o-terreno.</t>
  </si>
  <si>
    <t xml:space="preserve">Tipo de veículo  </t>
  </si>
  <si>
    <t>Automóveis ligeiros de mercadorias</t>
  </si>
  <si>
    <t xml:space="preserve">  Pesos brutos</t>
  </si>
  <si>
    <t>de passageiros</t>
  </si>
  <si>
    <t>de mercadorias</t>
  </si>
  <si>
    <t xml:space="preserve">        ≤ 2 500 kg</t>
  </si>
  <si>
    <t xml:space="preserve">        De 2 501 a 3 500</t>
  </si>
  <si>
    <t xml:space="preserve">        De 3 501 a 6 900</t>
  </si>
  <si>
    <t xml:space="preserve">        De 6 901 a 8 990</t>
  </si>
  <si>
    <t xml:space="preserve">        De 8 991 a 12 490</t>
  </si>
  <si>
    <t xml:space="preserve">        De 12 491 a 14 500</t>
  </si>
  <si>
    <t xml:space="preserve">        De 14 501 a 15 900 </t>
  </si>
  <si>
    <t xml:space="preserve">        De 15 901 a 19 000</t>
  </si>
  <si>
    <t xml:space="preserve">        De 19 001 a 26 000</t>
  </si>
  <si>
    <t xml:space="preserve">        Mais de 26 000</t>
  </si>
  <si>
    <t>Unidade: km</t>
  </si>
  <si>
    <t>Rede</t>
  </si>
  <si>
    <t>Rede fundamental</t>
  </si>
  <si>
    <t>Rede complementar</t>
  </si>
  <si>
    <t>Estradas regionais</t>
  </si>
  <si>
    <t>Itinerários principais</t>
  </si>
  <si>
    <t>Itinerários complementares</t>
  </si>
  <si>
    <t>Estradas nacionais</t>
  </si>
  <si>
    <t>Distritos</t>
  </si>
  <si>
    <t>Com duas faixas</t>
  </si>
  <si>
    <t>Com uma faixa</t>
  </si>
  <si>
    <t>Aveiro</t>
  </si>
  <si>
    <t>Beja</t>
  </si>
  <si>
    <t>Braga</t>
  </si>
  <si>
    <t>Bragança</t>
  </si>
  <si>
    <t>Castelo Branco</t>
  </si>
  <si>
    <t>Coimbra</t>
  </si>
  <si>
    <t>Évora</t>
  </si>
  <si>
    <t>Guarda</t>
  </si>
  <si>
    <t>Leiria</t>
  </si>
  <si>
    <t>Portalegre</t>
  </si>
  <si>
    <t>Santarém</t>
  </si>
  <si>
    <t>Setúbal</t>
  </si>
  <si>
    <t>Viana do Castelo</t>
  </si>
  <si>
    <t>Vila Real</t>
  </si>
  <si>
    <t>Viseu</t>
  </si>
  <si>
    <t xml:space="preserve">Unidade: km </t>
  </si>
  <si>
    <t>Tipo de estrada</t>
  </si>
  <si>
    <t>Autoestradas (a)</t>
  </si>
  <si>
    <t>Vias expresso</t>
  </si>
  <si>
    <t>Estradas comuns</t>
  </si>
  <si>
    <t>Estradas europeias</t>
  </si>
  <si>
    <t>Com portagem</t>
  </si>
  <si>
    <t>Sem portagem</t>
  </si>
  <si>
    <t>2x2 vias</t>
  </si>
  <si>
    <t>2x1 vias</t>
  </si>
  <si>
    <t xml:space="preserve">TOTAL DA REDE DE ESTRADAS EUROPEIAS </t>
  </si>
  <si>
    <t xml:space="preserve"> Estradas principais</t>
  </si>
  <si>
    <t xml:space="preserve">    Estradas de referência</t>
  </si>
  <si>
    <t xml:space="preserve">          E 80 - Lisboa-Santarém-Leiria-Coimbra-Aveiro(Albergaria)-</t>
  </si>
  <si>
    <t xml:space="preserve">                   Viseu-Guarda-Vilar Formoso</t>
  </si>
  <si>
    <t xml:space="preserve">          E 90 - Lisboa-Setúbal-Marateca-Évora-Caia</t>
  </si>
  <si>
    <t xml:space="preserve">    Estradas intermédias</t>
  </si>
  <si>
    <t xml:space="preserve">          E 1 - Valença-Porto-Aveiro(Albergaria)-Coimbra-Lisboa-Setúbal-</t>
  </si>
  <si>
    <t xml:space="preserve">                  -Marateca-Faro-Castro Marim(Pte. Guadiana) (b)</t>
  </si>
  <si>
    <t xml:space="preserve">          E 82 - Porto-Vila Real-Bragança-Quintanilha</t>
  </si>
  <si>
    <t xml:space="preserve"> Estradas de ligação</t>
  </si>
  <si>
    <t xml:space="preserve">          E 801 - Coimbra-Viseu-Vila Real-Chaves-Vila Verde da Raia</t>
  </si>
  <si>
    <t xml:space="preserve">          E 802 - Bragança-Guarda-Castelo Branco-Barragem do Fratel-</t>
  </si>
  <si>
    <t xml:space="preserve">                       -Portalegre-Évora-Beja-Ourique (c)   </t>
  </si>
  <si>
    <t xml:space="preserve">          E 805 - Famalicão-Guimarães-Chaves (d)</t>
  </si>
  <si>
    <t xml:space="preserve">          E 806 - Torres Novas-Abrantes-Barragem do Fratel-</t>
  </si>
  <si>
    <t xml:space="preserve">                       Castelo Branco-Guarda (e)</t>
  </si>
  <si>
    <t xml:space="preserve">  (b) Não inclui 247 Km em comum com a E80 (Albergaria - Lisboa) e 20 Km em comum com a E90 (Lisboa - Marateca)</t>
  </si>
  <si>
    <t xml:space="preserve">  (c) Não inclui 32 Km em comum com a E82 (Bragança Poente - Amendoeira), 25 Km em comum com a E80 (A25/IP2 - Pinhel) e 30 Km em comum com a E90 (Estremoz - Évora Nascente)</t>
  </si>
  <si>
    <t xml:space="preserve">  (d) Não inclui 45 Km em comum com a E801 (Vila Pouca de Aguiar - Chaves)</t>
  </si>
  <si>
    <t xml:space="preserve">  (e) Não inclui 137 Km em comum com a E802 (Gardete - Pinhel)</t>
  </si>
  <si>
    <t>Meses</t>
  </si>
  <si>
    <t>Anual</t>
  </si>
  <si>
    <t>Tráfego/receita</t>
  </si>
  <si>
    <t xml:space="preserve">    Ponte 25 de Abril</t>
  </si>
  <si>
    <t xml:space="preserve">    Ponte Vasco da Gama</t>
  </si>
  <si>
    <t>(a) Soma do tráfego médio diário realizado em cada uma das pontes.</t>
  </si>
  <si>
    <t>Tipo de combustível</t>
  </si>
  <si>
    <t xml:space="preserve">      Gasóleo</t>
  </si>
  <si>
    <t xml:space="preserve">Acidentes e vítimas </t>
  </si>
  <si>
    <t>Acidentes com vítimas</t>
  </si>
  <si>
    <t>Mortos</t>
  </si>
  <si>
    <t>Feridos</t>
  </si>
  <si>
    <t>CONTINENTE</t>
  </si>
  <si>
    <t xml:space="preserve">Lisboa  </t>
  </si>
  <si>
    <t>Vítimas</t>
  </si>
  <si>
    <t>Região Autónoma dos Açores</t>
  </si>
  <si>
    <t>Ilha de Santa Maria</t>
  </si>
  <si>
    <t>Ilha de São Miguel</t>
  </si>
  <si>
    <t>Ilha Terceira</t>
  </si>
  <si>
    <t>Ilha da Graciosa</t>
  </si>
  <si>
    <t>Ilha de São Jorge</t>
  </si>
  <si>
    <t>Ilha do Pico</t>
  </si>
  <si>
    <t>Ilha do Faial</t>
  </si>
  <si>
    <t>Ilha das Flores</t>
  </si>
  <si>
    <t>Ilha do Corvo</t>
  </si>
  <si>
    <t>Região Autónoma da Madeira</t>
  </si>
  <si>
    <t>Ilha da Madeira</t>
  </si>
  <si>
    <t>Ilha de Porto Santo</t>
  </si>
  <si>
    <t>Dos quais:  Mortais</t>
  </si>
  <si>
    <t>NUTS III</t>
  </si>
  <si>
    <t>Graves</t>
  </si>
  <si>
    <t xml:space="preserve">  Norte</t>
  </si>
  <si>
    <t>Alto Minho</t>
  </si>
  <si>
    <t>Cávado</t>
  </si>
  <si>
    <t>Ave</t>
  </si>
  <si>
    <t>Alto Tâmega</t>
  </si>
  <si>
    <t>Tâmega e Sousa</t>
  </si>
  <si>
    <t>Douro</t>
  </si>
  <si>
    <t>Terras de Trás-os-Montes</t>
  </si>
  <si>
    <t xml:space="preserve">  Centro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</si>
  <si>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</si>
  <si>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</si>
  <si>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</si>
  <si>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</si>
  <si>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</si>
  <si>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</si>
  <si>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</si>
  <si>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</si>
  <si>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 xml:space="preserve">  Alentejo</t>
  </si>
  <si>
    <t>Alentejo Litoral</t>
  </si>
  <si>
    <t>Baixo Alentejo</t>
  </si>
  <si>
    <t>Lezíria do Tejo</t>
  </si>
  <si>
    <t>Alto Alentejo</t>
  </si>
  <si>
    <t>Alentejo Central</t>
  </si>
  <si>
    <t xml:space="preserve">  Algarve</t>
  </si>
  <si>
    <t>Dos quais :</t>
  </si>
  <si>
    <t xml:space="preserve"> Natureza do acidente</t>
  </si>
  <si>
    <t>Mortais</t>
  </si>
  <si>
    <t>Atropelamento com fuga</t>
  </si>
  <si>
    <t>Atropelamento de animais</t>
  </si>
  <si>
    <t>Atropelamento de peões</t>
  </si>
  <si>
    <t>Colisão choque em cadeia</t>
  </si>
  <si>
    <t>Colisão com fuga</t>
  </si>
  <si>
    <t>Colisão com outras situações</t>
  </si>
  <si>
    <t>Colisão com veiculo ou obstáculo na faixa de rodagem</t>
  </si>
  <si>
    <t>Colisão frontal</t>
  </si>
  <si>
    <t>Colisão lateral com outro veículo em movimento</t>
  </si>
  <si>
    <t>Colisão traseira com outro veículo em movimento</t>
  </si>
  <si>
    <t>Despiste com capotamento</t>
  </si>
  <si>
    <t>Despiste com colisão com veículo imobil. ou obstáculo</t>
  </si>
  <si>
    <t>Despiste com dispositivo de retenção</t>
  </si>
  <si>
    <t>Despiste com fuga</t>
  </si>
  <si>
    <t>Despiste com transposição do disposit.  retenção lateral</t>
  </si>
  <si>
    <t>Despiste sem dispositivo de retenção</t>
  </si>
  <si>
    <t>Despiste simples</t>
  </si>
  <si>
    <t xml:space="preserve">Vítimas </t>
  </si>
  <si>
    <t xml:space="preserve"> Categoria de utente</t>
  </si>
  <si>
    <t xml:space="preserve"> Peões</t>
  </si>
  <si>
    <t xml:space="preserve"> Condutores de:</t>
  </si>
  <si>
    <t xml:space="preserve">            Passageiros</t>
  </si>
  <si>
    <t xml:space="preserve">            Mercadorias</t>
  </si>
  <si>
    <t xml:space="preserve">            Outros</t>
  </si>
  <si>
    <t xml:space="preserve"> Passageiros de:</t>
  </si>
  <si>
    <t xml:space="preserve">     Automóveis pesados</t>
  </si>
  <si>
    <t xml:space="preserve">Escalões etários </t>
  </si>
  <si>
    <t>0 - 14 anos</t>
  </si>
  <si>
    <t>15 - 20 anos</t>
  </si>
  <si>
    <t>21 - 24 anos</t>
  </si>
  <si>
    <t>25 - 29 anos</t>
  </si>
  <si>
    <t>30 - 34 anos</t>
  </si>
  <si>
    <t>35 - 49 anos</t>
  </si>
  <si>
    <t>50 - 64 anos</t>
  </si>
  <si>
    <t>65  e mais anos</t>
  </si>
  <si>
    <t xml:space="preserve"> Vítimas e sexo</t>
  </si>
  <si>
    <t xml:space="preserve">  TOTAL DE VÍTIMAS</t>
  </si>
  <si>
    <t xml:space="preserve">          Mortos</t>
  </si>
  <si>
    <t xml:space="preserve"> TOTAL </t>
  </si>
  <si>
    <t xml:space="preserve">     Automóveis ligeiros</t>
  </si>
  <si>
    <t xml:space="preserve">     Motociclos</t>
  </si>
  <si>
    <t xml:space="preserve">     Velocipedes com motor auxiliar (a)</t>
  </si>
  <si>
    <t xml:space="preserve">     Velocípedes sem motor auxiliar</t>
  </si>
  <si>
    <t xml:space="preserve">     Outros veículos ou de tipo ignorado (b)</t>
  </si>
  <si>
    <t xml:space="preserve">    Automóveis pesados</t>
  </si>
  <si>
    <t>Gasoduto/Ramal</t>
  </si>
  <si>
    <t>Extensão da infraestrutura</t>
  </si>
  <si>
    <t>Total da extensão da infraestrutura da RNTGN</t>
  </si>
  <si>
    <t xml:space="preserve">   Gasoduto Braga-Tuy</t>
  </si>
  <si>
    <t xml:space="preserve">   Gasoduto Campo Maior - Leiria</t>
  </si>
  <si>
    <t xml:space="preserve">   Gasoduto Coimbra - Viseu</t>
  </si>
  <si>
    <t xml:space="preserve">   Gasoduto de ligação à armazenagem subterrânea</t>
  </si>
  <si>
    <t xml:space="preserve">   Gasoduto Leiria - Braga</t>
  </si>
  <si>
    <t xml:space="preserve">   Gasoduto Portalegre - Leiria</t>
  </si>
  <si>
    <t xml:space="preserve">   Gasoduto Setúbal - Leiria</t>
  </si>
  <si>
    <t xml:space="preserve">   Gasoduto Sines - Setúbal</t>
  </si>
  <si>
    <t xml:space="preserve">   Gasoduto Mangualde - Guarda</t>
  </si>
  <si>
    <t xml:space="preserve">   Ramal de Leirosa</t>
  </si>
  <si>
    <t xml:space="preserve">   Ramal da Tapada</t>
  </si>
  <si>
    <t xml:space="preserve">   Ramal da TER</t>
  </si>
  <si>
    <t xml:space="preserve">   Ramal de Almada</t>
  </si>
  <si>
    <t xml:space="preserve">   Ramal de Aveiro</t>
  </si>
  <si>
    <t xml:space="preserve">   Ramal da Braga</t>
  </si>
  <si>
    <t xml:space="preserve">   Ramal da Gaia</t>
  </si>
  <si>
    <t xml:space="preserve">   Ramal de Lisboa</t>
  </si>
  <si>
    <t xml:space="preserve">   Ramal de Montemor</t>
  </si>
  <si>
    <t xml:space="preserve">   Ramal de Portalegre</t>
  </si>
  <si>
    <t xml:space="preserve">   Ramal de Torres Vedras</t>
  </si>
  <si>
    <t xml:space="preserve">   Ramal de Viana do Castelo</t>
  </si>
  <si>
    <t xml:space="preserve">   Ramal de Viseu</t>
  </si>
  <si>
    <t xml:space="preserve">   Ramal do Carregado</t>
  </si>
  <si>
    <t xml:space="preserve">   Ramal do Cartaxo</t>
  </si>
  <si>
    <t xml:space="preserve">   Ramal DP Tapada</t>
  </si>
  <si>
    <t xml:space="preserve">   Ramal Portucel Viana</t>
  </si>
  <si>
    <t xml:space="preserve">   Ramal Cogeração Carriço</t>
  </si>
  <si>
    <t xml:space="preserve">   Ramal Soporgen Leirosa</t>
  </si>
  <si>
    <t xml:space="preserve">   Ramal Air Liquide - Estarreja</t>
  </si>
  <si>
    <t xml:space="preserve">   Ramal Carriço - Leirosa - Lares</t>
  </si>
  <si>
    <t xml:space="preserve">   Ramal Repsol-Advansa</t>
  </si>
  <si>
    <t xml:space="preserve">   Ramal para a Mitrena</t>
  </si>
  <si>
    <t xml:space="preserve">   Ramal do Barreiro</t>
  </si>
  <si>
    <t xml:space="preserve">   Ramal Leça</t>
  </si>
  <si>
    <t xml:space="preserve">   Ramal do Pego</t>
  </si>
  <si>
    <t xml:space="preserve">   Ramal de Sines</t>
  </si>
  <si>
    <t>Trimestre</t>
  </si>
  <si>
    <t>1º Trimestre</t>
  </si>
  <si>
    <t>2º Trimestre</t>
  </si>
  <si>
    <t>3º Trimestre</t>
  </si>
  <si>
    <t>4º Trimestre</t>
  </si>
  <si>
    <t xml:space="preserve">  Especificação</t>
  </si>
  <si>
    <t>Entradas de Gás</t>
  </si>
  <si>
    <t>Saídas de Gás</t>
  </si>
  <si>
    <t xml:space="preserve">  Tipo de função</t>
  </si>
  <si>
    <t>Valor</t>
  </si>
  <si>
    <t xml:space="preserve">     Volume de vendas</t>
  </si>
  <si>
    <t xml:space="preserve">     Prestação de serviços</t>
  </si>
  <si>
    <t>Receita do transporte</t>
  </si>
  <si>
    <t>Despesas de manutenção da infraestrutura</t>
  </si>
  <si>
    <t>Investimento em infraestrutura</t>
  </si>
  <si>
    <t xml:space="preserve"> Especificação</t>
  </si>
  <si>
    <t xml:space="preserve">Total de mercadorias transportadas </t>
  </si>
  <si>
    <t xml:space="preserve">      Propano</t>
  </si>
  <si>
    <t xml:space="preserve">      Butano</t>
  </si>
  <si>
    <t xml:space="preserve">      Gasolina Euro Super (95 octanas)</t>
  </si>
  <si>
    <t xml:space="preserve">      Gasolina Super Plus (98 octanas)</t>
  </si>
  <si>
    <t xml:space="preserve">      Jet A1</t>
  </si>
  <si>
    <t>Total de pessoas ao serviço</t>
  </si>
  <si>
    <t xml:space="preserve">             Tempo completo</t>
  </si>
  <si>
    <t>Investimento na infraestrutura</t>
  </si>
  <si>
    <t>(a) Valores respeitantes à totalidade da atividade da CLC (serviço de transporte em oleoduto e armazenagem e expedição em Aveiras)</t>
  </si>
  <si>
    <t xml:space="preserve">   Portos</t>
  </si>
  <si>
    <t>Embarcações de mercadorias</t>
  </si>
  <si>
    <t>Embarcações de passageiros</t>
  </si>
  <si>
    <t>TPB</t>
  </si>
  <si>
    <t>GT</t>
  </si>
  <si>
    <t xml:space="preserve">Faro </t>
  </si>
  <si>
    <t>Figueira da Foz</t>
  </si>
  <si>
    <t>Leixões</t>
  </si>
  <si>
    <t>Portimão</t>
  </si>
  <si>
    <t>Sines</t>
  </si>
  <si>
    <t>R.A. dos Açores</t>
  </si>
  <si>
    <t>Cais do Pico</t>
  </si>
  <si>
    <t>Lajes das Flores</t>
  </si>
  <si>
    <t>Praia da Graciosa</t>
  </si>
  <si>
    <t>Praia da Vitória</t>
  </si>
  <si>
    <t>Velas</t>
  </si>
  <si>
    <t>Vila do Porto</t>
  </si>
  <si>
    <t>R.A. da Madeira</t>
  </si>
  <si>
    <t>Caniçal</t>
  </si>
  <si>
    <t>Porto Santo</t>
  </si>
  <si>
    <t>Embarcações entradas</t>
  </si>
  <si>
    <t>Embarcações saídas</t>
  </si>
  <si>
    <t>Tipo de embarcação</t>
  </si>
  <si>
    <t>Granéis líquidos</t>
  </si>
  <si>
    <t>Granéis sólidos</t>
  </si>
  <si>
    <t>Contentores</t>
  </si>
  <si>
    <t>Transporte especializado (carga seca)</t>
  </si>
  <si>
    <t>Carga geral</t>
  </si>
  <si>
    <t>Batelão sem propulsão para cargas secas</t>
  </si>
  <si>
    <t>Passageiros (exclui navios de cruzeiro)</t>
  </si>
  <si>
    <t>Navios de cruzeiro</t>
  </si>
  <si>
    <t>100 a 1 999</t>
  </si>
  <si>
    <t>2 000 a 4 999</t>
  </si>
  <si>
    <t>5 000 a 9 999</t>
  </si>
  <si>
    <t>10 000 a 19 999</t>
  </si>
  <si>
    <t>20 000 a 39 999</t>
  </si>
  <si>
    <t>40 000 a 49 999</t>
  </si>
  <si>
    <t>50 000 a 79 999</t>
  </si>
  <si>
    <t>80 000 a 99 999</t>
  </si>
  <si>
    <t>100 000 a 199 999</t>
  </si>
  <si>
    <t xml:space="preserve">Tipos de carga </t>
  </si>
  <si>
    <t>Tráfego nacional</t>
  </si>
  <si>
    <t xml:space="preserve">  Portos</t>
  </si>
  <si>
    <t>Carregadas</t>
  </si>
  <si>
    <t>Descarre- gadas</t>
  </si>
  <si>
    <t>Portos</t>
  </si>
  <si>
    <t xml:space="preserve">Tipos de carga  </t>
  </si>
  <si>
    <t>Granéis
líquidos</t>
  </si>
  <si>
    <t>Granéis
sólidos</t>
  </si>
  <si>
    <t>Conten-
tores</t>
  </si>
  <si>
    <t>Ro - Ro</t>
  </si>
  <si>
    <t>Carga
geral</t>
  </si>
  <si>
    <t>Das quais:
com destino
a outros
portos
nacionais</t>
  </si>
  <si>
    <t>Com auto
propulsão</t>
  </si>
  <si>
    <t xml:space="preserve">  Países de destino</t>
  </si>
  <si>
    <t>Com auto propulsão</t>
  </si>
  <si>
    <t>Sem auto propulsão</t>
  </si>
  <si>
    <t>U.E.</t>
  </si>
  <si>
    <t>Egipto</t>
  </si>
  <si>
    <t>Panamá</t>
  </si>
  <si>
    <t>China, Republica Popular da</t>
  </si>
  <si>
    <t>Índia</t>
  </si>
  <si>
    <t>Singapura</t>
  </si>
  <si>
    <t>AUSTRÁLIA E OCEANIA</t>
  </si>
  <si>
    <t>Conten- tores</t>
  </si>
  <si>
    <t xml:space="preserve">  Países de procedência</t>
  </si>
  <si>
    <t>Uruguai</t>
  </si>
  <si>
    <t>Catar</t>
  </si>
  <si>
    <t xml:space="preserve">Portos  </t>
  </si>
  <si>
    <t>Viana
do
Castelo</t>
  </si>
  <si>
    <t>CARREGADAS</t>
  </si>
  <si>
    <t>Matérias e objetos explosivos</t>
  </si>
  <si>
    <t>Gases: compr., liquef. ou d. sob pressão</t>
  </si>
  <si>
    <t>Matérias líquidas inflamáveis</t>
  </si>
  <si>
    <t>Matérias sólidas inflamáveis</t>
  </si>
  <si>
    <t>Matérias suj. Inflamação espontânea</t>
  </si>
  <si>
    <t>Matérias q.c. água lib. gases inflamáveis</t>
  </si>
  <si>
    <t>Matérias comburentes</t>
  </si>
  <si>
    <t>Peróxidos orgânicos</t>
  </si>
  <si>
    <t>Matérias tóxicas</t>
  </si>
  <si>
    <t>Matérias infeciosas e repugnantes</t>
  </si>
  <si>
    <t>Matérias radioativas</t>
  </si>
  <si>
    <t>Matérias corrosivas</t>
  </si>
  <si>
    <t>Mat. perigosas div. (amianto, PCB's, ...)</t>
  </si>
  <si>
    <t>DESCARREGADAS</t>
  </si>
  <si>
    <t>(a) IMDG - Classificação Internacional de Mercadorias Perigosas no Transporte Marítimo</t>
  </si>
  <si>
    <t>(continua)</t>
  </si>
  <si>
    <t>Ponta
Delgada</t>
  </si>
  <si>
    <t>Praia
da
Gra-
ciosa</t>
  </si>
  <si>
    <t>Praia
da
Vitória</t>
  </si>
  <si>
    <t>Vila
do
Porto</t>
  </si>
  <si>
    <t>Cani-
çal</t>
  </si>
  <si>
    <t>Sem auto
propulsão</t>
  </si>
  <si>
    <t>R.A. Açores</t>
  </si>
  <si>
    <t>R.A. Madeira</t>
  </si>
  <si>
    <t>Em tráfego nacional</t>
  </si>
  <si>
    <t xml:space="preserve">CARREGADAS  </t>
  </si>
  <si>
    <t xml:space="preserve">DESCARREGADAS   </t>
  </si>
  <si>
    <t xml:space="preserve">Unidades Ro-Ro </t>
  </si>
  <si>
    <t>Veículos
automóveis
import / export</t>
  </si>
  <si>
    <t>Outras
unidades
móveis</t>
  </si>
  <si>
    <t xml:space="preserve">    Portos</t>
  </si>
  <si>
    <t>Cheios</t>
  </si>
  <si>
    <t>Vazios</t>
  </si>
  <si>
    <t>20'</t>
  </si>
  <si>
    <t>40'</t>
  </si>
  <si>
    <t>&gt; 20'
&lt; 40'</t>
  </si>
  <si>
    <t>Cargas</t>
  </si>
  <si>
    <t>Descargas</t>
  </si>
  <si>
    <t>TEU</t>
  </si>
  <si>
    <t>Bandeiras</t>
  </si>
  <si>
    <t>Baamas</t>
  </si>
  <si>
    <t>Embarcados</t>
  </si>
  <si>
    <t>Desembarcados</t>
  </si>
  <si>
    <t>(a) Não inclui passageiros em navios de cruzeiro.</t>
  </si>
  <si>
    <t>Porto de destino</t>
  </si>
  <si>
    <t>Santa Cruz da Graciosa</t>
  </si>
  <si>
    <t>Madalena</t>
  </si>
  <si>
    <t>Santa Cruz das Flores</t>
  </si>
  <si>
    <t>Vila Nova do Corvo</t>
  </si>
  <si>
    <t xml:space="preserve"> Porto de origem</t>
  </si>
  <si>
    <t>Unidade: N.º</t>
  </si>
  <si>
    <t>NUTS I</t>
  </si>
  <si>
    <t xml:space="preserve">    Leixões</t>
  </si>
  <si>
    <t xml:space="preserve">    Lisboa</t>
  </si>
  <si>
    <t xml:space="preserve">    Portimão</t>
  </si>
  <si>
    <t>Carreiras</t>
  </si>
  <si>
    <t>Ria de Aveiro</t>
  </si>
  <si>
    <t>Rio Tejo</t>
  </si>
  <si>
    <t>S. Jacinto
-
Forte
da Barra</t>
  </si>
  <si>
    <t>Terreiro do Paço
-
Montijo</t>
  </si>
  <si>
    <t>Cais do Sodré
-
Seixal</t>
  </si>
  <si>
    <t>Cais do
Sodré
-
Cacilhas</t>
  </si>
  <si>
    <t>Belém
-
Trafaria</t>
  </si>
  <si>
    <t>Tróia
-
Setúbal</t>
  </si>
  <si>
    <t xml:space="preserve">   Janeiro</t>
  </si>
  <si>
    <t xml:space="preserve">   Fevereiro</t>
  </si>
  <si>
    <t xml:space="preserve">   Março</t>
  </si>
  <si>
    <t xml:space="preserve">   Abril</t>
  </si>
  <si>
    <t xml:space="preserve">   Maio</t>
  </si>
  <si>
    <t xml:space="preserve">   Junho</t>
  </si>
  <si>
    <t xml:space="preserve">   Julho</t>
  </si>
  <si>
    <t xml:space="preserve">   Agosto</t>
  </si>
  <si>
    <t xml:space="preserve">   Setembro</t>
  </si>
  <si>
    <t xml:space="preserve">   Outubro</t>
  </si>
  <si>
    <t xml:space="preserve">   Novembro</t>
  </si>
  <si>
    <t xml:space="preserve">   Dezembro</t>
  </si>
  <si>
    <t xml:space="preserve">Carreiras </t>
  </si>
  <si>
    <t>Ria Formosa</t>
  </si>
  <si>
    <t>Olhão</t>
  </si>
  <si>
    <t>Stª Luzia
-
Terra
Estreita</t>
  </si>
  <si>
    <t>Fuzeta
-
Armona</t>
  </si>
  <si>
    <t>Cabanas - Ilha de Cabanas</t>
  </si>
  <si>
    <t>Ilha de
Faro</t>
  </si>
  <si>
    <t>Deserta</t>
  </si>
  <si>
    <t>Farol</t>
  </si>
  <si>
    <t>Culatra</t>
  </si>
  <si>
    <t>Armona</t>
  </si>
  <si>
    <t>Ilha de Tavira</t>
  </si>
  <si>
    <t>Quatro-Águas</t>
  </si>
  <si>
    <t>Motociclos e velocípedes</t>
  </si>
  <si>
    <t xml:space="preserve">Tejo </t>
  </si>
  <si>
    <t>Sado</t>
  </si>
  <si>
    <t>Tejo</t>
  </si>
  <si>
    <t>Rio Minho</t>
  </si>
  <si>
    <t>Rio Guadiana</t>
  </si>
  <si>
    <t>V. R. Sto. António
-
Ayamonte</t>
  </si>
  <si>
    <t>MHB - Matérias perigosas q.t. a granel</t>
  </si>
  <si>
    <t>Linhas e vias exploradas</t>
  </si>
  <si>
    <t>Eletrificadas</t>
  </si>
  <si>
    <t>Não eletrificadas</t>
  </si>
  <si>
    <t>1 500 V</t>
  </si>
  <si>
    <t>50 Hz
25 000 V</t>
  </si>
  <si>
    <t>Extensão total das linhas</t>
  </si>
  <si>
    <t xml:space="preserve">   Via larga (1,668 m)</t>
  </si>
  <si>
    <t xml:space="preserve">   Via estreita (1,000 m)</t>
  </si>
  <si>
    <t>Extensão das linhas exploradas</t>
  </si>
  <si>
    <t xml:space="preserve">  Via larga (1,668 m)</t>
  </si>
  <si>
    <t xml:space="preserve">      Via simples</t>
  </si>
  <si>
    <t xml:space="preserve">      Via dupla</t>
  </si>
  <si>
    <t xml:space="preserve">      Via quádrupla</t>
  </si>
  <si>
    <t xml:space="preserve">  Via estreita simples (1,000 m)</t>
  </si>
  <si>
    <t xml:space="preserve">Extensão total das linhas exploradas </t>
  </si>
  <si>
    <t xml:space="preserve">Linhas de via dupla ou superior </t>
  </si>
  <si>
    <t>Linhas de via simples</t>
  </si>
  <si>
    <t xml:space="preserve">Linhas eletrificadas </t>
  </si>
  <si>
    <t xml:space="preserve">     Norte</t>
  </si>
  <si>
    <t xml:space="preserve">     Centro</t>
  </si>
  <si>
    <t xml:space="preserve">     A. M. Lisboa</t>
  </si>
  <si>
    <t xml:space="preserve">     Alentejo </t>
  </si>
  <si>
    <t xml:space="preserve">     Algarve</t>
  </si>
  <si>
    <t>Via larga (1,668 m)</t>
  </si>
  <si>
    <t>Via estreita (1,000 m)</t>
  </si>
  <si>
    <t>Nº de pontes</t>
  </si>
  <si>
    <t>Extensão (m)</t>
  </si>
  <si>
    <t>Nº de túneis</t>
  </si>
  <si>
    <t>Nº de estações</t>
  </si>
  <si>
    <t>Serviço de passageiros e mercadorias</t>
  </si>
  <si>
    <t>Apenas serviço de passageiros</t>
  </si>
  <si>
    <t>Apenas serviço de mercadorias</t>
  </si>
  <si>
    <t>Nº de passagens de nível</t>
  </si>
  <si>
    <t xml:space="preserve">Efetivos </t>
  </si>
  <si>
    <t>Existentes no fim do ano</t>
  </si>
  <si>
    <t xml:space="preserve">  Tipo</t>
  </si>
  <si>
    <t>Via larga</t>
  </si>
  <si>
    <t>Via estreita</t>
  </si>
  <si>
    <t>Material de tração</t>
  </si>
  <si>
    <t>Locomotivas diesel</t>
  </si>
  <si>
    <t>De 751 a 1 500 kW</t>
  </si>
  <si>
    <t>Mais de 1 500 kW</t>
  </si>
  <si>
    <t>Locomotivas elétricas</t>
  </si>
  <si>
    <t>Mais de 3 000 kW</t>
  </si>
  <si>
    <t>Tratores diesel</t>
  </si>
  <si>
    <t>Automotoras diesel</t>
  </si>
  <si>
    <t>Até 260 kW</t>
  </si>
  <si>
    <t>Mais de 260 kW</t>
  </si>
  <si>
    <t>Automotoras elétricas</t>
  </si>
  <si>
    <t>Material de transporte de mercadorias</t>
  </si>
  <si>
    <t>Vagões fechados</t>
  </si>
  <si>
    <t>Vagões basculantes</t>
  </si>
  <si>
    <t>Vagões plataformas</t>
  </si>
  <si>
    <t>Vagões especiais</t>
  </si>
  <si>
    <t>Automotoras elétricas (a)</t>
  </si>
  <si>
    <t>Automotoras diesel (a)</t>
  </si>
  <si>
    <t>Carruagens de passageiros</t>
  </si>
  <si>
    <t>(a) Inclui reboques</t>
  </si>
  <si>
    <t>Unidades</t>
  </si>
  <si>
    <t>Quantidade</t>
  </si>
  <si>
    <t xml:space="preserve">          Tráfego suburbano</t>
  </si>
  <si>
    <t xml:space="preserve">          Tráfego de longo curso</t>
  </si>
  <si>
    <t xml:space="preserve">          Tráfego internacional</t>
  </si>
  <si>
    <t>Passageiros - quilómetro</t>
  </si>
  <si>
    <t>Percurso médio de um passageiro</t>
  </si>
  <si>
    <t>km</t>
  </si>
  <si>
    <t xml:space="preserve">          Tráfego internacional (a)</t>
  </si>
  <si>
    <t>Lugares sentados-quilómetro oferecidos</t>
  </si>
  <si>
    <t>Vagões que circularam</t>
  </si>
  <si>
    <t xml:space="preserve">          Vagões completos</t>
  </si>
  <si>
    <t xml:space="preserve">"  </t>
  </si>
  <si>
    <t>Percurso médio de cada tonelada</t>
  </si>
  <si>
    <t>Peso médio de um vagão</t>
  </si>
  <si>
    <t>(a)  Inclui km além fronteiras</t>
  </si>
  <si>
    <t>Região de desembarque</t>
  </si>
  <si>
    <t>A. M. Lisboa</t>
  </si>
  <si>
    <t xml:space="preserve">  Região de embarque</t>
  </si>
  <si>
    <t xml:space="preserve">       Norte</t>
  </si>
  <si>
    <t xml:space="preserve">       Centro</t>
  </si>
  <si>
    <t xml:space="preserve">       A. M. Lisboa</t>
  </si>
  <si>
    <t xml:space="preserve">       Alentejo</t>
  </si>
  <si>
    <t xml:space="preserve">       Algarve</t>
  </si>
  <si>
    <t xml:space="preserve">Tipo de tráfego   </t>
  </si>
  <si>
    <t>Toneladas</t>
  </si>
  <si>
    <t>Terceiro</t>
  </si>
  <si>
    <t>Trânsitos</t>
  </si>
  <si>
    <t>(a) Comboios e vagões completos</t>
  </si>
  <si>
    <t>Classes RID</t>
  </si>
  <si>
    <t>Gases: comprimidos, liquefeitos ou dissolvidos sob pressão</t>
  </si>
  <si>
    <t>Matérias sujeitas a inflamação espontânea</t>
  </si>
  <si>
    <t>Matérias que em contato com a água libertam gases inflamáveis</t>
  </si>
  <si>
    <t>Matérias perigosas diversas (Amianto,
PCB' s e aparelhos contendo PCB's)</t>
  </si>
  <si>
    <t>1 a 49 km</t>
  </si>
  <si>
    <t>50 a 149 km</t>
  </si>
  <si>
    <t>150 a 299 km</t>
  </si>
  <si>
    <t>300 a 499 km</t>
  </si>
  <si>
    <t>500 e mais km</t>
  </si>
  <si>
    <t xml:space="preserve">Região de descarga  </t>
  </si>
  <si>
    <t xml:space="preserve">  Região de carga</t>
  </si>
  <si>
    <t>(t)</t>
  </si>
  <si>
    <t>Importados (fronteira terrestre)</t>
  </si>
  <si>
    <t>Exportados (fronteira terrestre)</t>
  </si>
  <si>
    <t xml:space="preserve">Via   </t>
  </si>
  <si>
    <t>Combustíveis / Consumo</t>
  </si>
  <si>
    <t xml:space="preserve"> Gasóleo</t>
  </si>
  <si>
    <t xml:space="preserve"> Energia elétrica</t>
  </si>
  <si>
    <t xml:space="preserve">Incidentes / Vítimas   </t>
  </si>
  <si>
    <t>Incidentes (a)</t>
  </si>
  <si>
    <t>Clientes (b)</t>
  </si>
  <si>
    <t>Estranhos aos C.F.</t>
  </si>
  <si>
    <t>Trabalhadores das empresas</t>
  </si>
  <si>
    <t xml:space="preserve">   Natureza do incidente</t>
  </si>
  <si>
    <t>Feridos graves</t>
  </si>
  <si>
    <t xml:space="preserve">Mortos </t>
  </si>
  <si>
    <t xml:space="preserve">   Colisões</t>
  </si>
  <si>
    <t xml:space="preserve">      Comboios</t>
  </si>
  <si>
    <t xml:space="preserve">      Manobras</t>
  </si>
  <si>
    <t xml:space="preserve">      Passagens de nível</t>
  </si>
  <si>
    <t xml:space="preserve">      Outras</t>
  </si>
  <si>
    <t xml:space="preserve">   Descarrilamentos</t>
  </si>
  <si>
    <t xml:space="preserve">       Comboios</t>
  </si>
  <si>
    <t xml:space="preserve">       Manobras</t>
  </si>
  <si>
    <t xml:space="preserve">   Outras causas</t>
  </si>
  <si>
    <t xml:space="preserve">       Quedas à linha</t>
  </si>
  <si>
    <t xml:space="preserve">       Colhidos em plena via</t>
  </si>
  <si>
    <t xml:space="preserve">       Colhidos em estações</t>
  </si>
  <si>
    <t xml:space="preserve">       Colhidos em passagens de nível</t>
  </si>
  <si>
    <t xml:space="preserve">       Outros incidentes</t>
  </si>
  <si>
    <t xml:space="preserve">Acidentes / Vítimas   </t>
  </si>
  <si>
    <t>Acidentes</t>
  </si>
  <si>
    <t xml:space="preserve">Estranhos aos C.F. </t>
  </si>
  <si>
    <t xml:space="preserve">   Natureza do acidente</t>
  </si>
  <si>
    <t>Total de acidentes</t>
  </si>
  <si>
    <t>Colisões de comboios, incluindo colisões com obstáculos dentro do gabarito</t>
  </si>
  <si>
    <t>Descarrilamentos de comboios</t>
  </si>
  <si>
    <t>Acidentes em passagens de nível, incluindo acidentes envolvendo peões</t>
  </si>
  <si>
    <t>Acidentes com pessoas causados por material circulante em movimento, com a exceção de suicídios</t>
  </si>
  <si>
    <t>Incêndios em material circulante</t>
  </si>
  <si>
    <t>Outros acidentes</t>
  </si>
  <si>
    <t xml:space="preserve"> Categorias</t>
  </si>
  <si>
    <t xml:space="preserve">   Condução</t>
  </si>
  <si>
    <t xml:space="preserve">   Trens e revisão</t>
  </si>
  <si>
    <t xml:space="preserve">   Estações</t>
  </si>
  <si>
    <t xml:space="preserve">   Oficinas</t>
  </si>
  <si>
    <t xml:space="preserve">   Instalações fixas</t>
  </si>
  <si>
    <t xml:space="preserve">   Comando e controlo de circulação</t>
  </si>
  <si>
    <t xml:space="preserve">   Tipos de investimento</t>
  </si>
  <si>
    <t xml:space="preserve">Valor   </t>
  </si>
  <si>
    <t xml:space="preserve">  Investimentos a cargo do Estado</t>
  </si>
  <si>
    <t>Via</t>
  </si>
  <si>
    <t>Estações</t>
  </si>
  <si>
    <t>Instalações de tração elétrica</t>
  </si>
  <si>
    <t>Sinalizações e telecomunicações</t>
  </si>
  <si>
    <t>Passagens de nível</t>
  </si>
  <si>
    <t>Outros investimentos</t>
  </si>
  <si>
    <t xml:space="preserve">  Investimentos a cargo das empresas</t>
  </si>
  <si>
    <t>Instalações fixas</t>
  </si>
  <si>
    <t xml:space="preserve">Material circulante   </t>
  </si>
  <si>
    <t>Veículos para transporte de passageiros</t>
  </si>
  <si>
    <t>Veículos para transporte de mercadorias</t>
  </si>
  <si>
    <t>Beneficiação do material circulante</t>
  </si>
  <si>
    <t>Equipamento de utilização permanente</t>
  </si>
  <si>
    <t>Sistema de metropolitano</t>
  </si>
  <si>
    <t>Metro de Lisboa</t>
  </si>
  <si>
    <t>Metro do Porto</t>
  </si>
  <si>
    <t>Metro Sul do Tejo</t>
  </si>
  <si>
    <t xml:space="preserve">Pessoal ao serviço </t>
  </si>
  <si>
    <t xml:space="preserve">       Administrativo</t>
  </si>
  <si>
    <t xml:space="preserve">       Operadores de Condução</t>
  </si>
  <si>
    <t xml:space="preserve">       Operadores Comerciais</t>
  </si>
  <si>
    <t xml:space="preserve">       Operadores de Manutenção</t>
  </si>
  <si>
    <t xml:space="preserve">       Reguladores de Posto de Comando e Controlo</t>
  </si>
  <si>
    <t xml:space="preserve">       Técnico superior</t>
  </si>
  <si>
    <t xml:space="preserve">       Outro pessoal</t>
  </si>
  <si>
    <t xml:space="preserve">Distância entre estações terminais </t>
  </si>
  <si>
    <t xml:space="preserve">       Extensão total da rede</t>
  </si>
  <si>
    <t xml:space="preserve">       Linha Verde</t>
  </si>
  <si>
    <t xml:space="preserve">       Linha Vermelha </t>
  </si>
  <si>
    <t xml:space="preserve">       Linha Violeta </t>
  </si>
  <si>
    <t xml:space="preserve">       Linha Laranja</t>
  </si>
  <si>
    <t xml:space="preserve">       Linha 1</t>
  </si>
  <si>
    <t xml:space="preserve">       Linha 2</t>
  </si>
  <si>
    <t xml:space="preserve">       Linha 3</t>
  </si>
  <si>
    <t xml:space="preserve">Material circulante </t>
  </si>
  <si>
    <t xml:space="preserve">      Veículos de metropolitano em serviço</t>
  </si>
  <si>
    <t xml:space="preserve">         Com 2 veículos de metropolitano</t>
  </si>
  <si>
    <t xml:space="preserve">         Com 3 veículos de metropolitano</t>
  </si>
  <si>
    <t xml:space="preserve">         Com 6 veículos de metropolitano</t>
  </si>
  <si>
    <t xml:space="preserve">         Outras configurações</t>
  </si>
  <si>
    <t xml:space="preserve">         Com bilhetes simples</t>
  </si>
  <si>
    <t xml:space="preserve">         Com bilhetes multiviagem</t>
  </si>
  <si>
    <t xml:space="preserve">         Outros títulos da empresa</t>
  </si>
  <si>
    <t xml:space="preserve">         Com passe social </t>
  </si>
  <si>
    <t xml:space="preserve">         Passageiros com títulos de transporte gratuitos</t>
  </si>
  <si>
    <t xml:space="preserve">         Outras situações</t>
  </si>
  <si>
    <t>Consumo de energia elétrica</t>
  </si>
  <si>
    <t xml:space="preserve">      Na tração</t>
  </si>
  <si>
    <t xml:space="preserve">      Noutros fins</t>
  </si>
  <si>
    <t>Investimentos efetuados</t>
  </si>
  <si>
    <t xml:space="preserve">      Material circulante</t>
  </si>
  <si>
    <t xml:space="preserve">      Infraestruturas</t>
  </si>
  <si>
    <t xml:space="preserve">      Investimentos correntes</t>
  </si>
  <si>
    <t xml:space="preserve">      Outros </t>
  </si>
  <si>
    <t>(a) Força motriz e de tração</t>
  </si>
  <si>
    <t>Tipos de tráfego</t>
  </si>
  <si>
    <t>Embraer ERJ190</t>
  </si>
  <si>
    <t>Textron 680</t>
  </si>
  <si>
    <t>Até 750 kW</t>
  </si>
  <si>
    <t>Até 3 000 kW</t>
  </si>
  <si>
    <t>Descarreg.</t>
  </si>
  <si>
    <t xml:space="preserve">          Tráfego nacional</t>
  </si>
  <si>
    <t xml:space="preserve">Material de transporte de passageiros </t>
  </si>
  <si>
    <t>11 - Máq.e eq. n.e.; eq. informático, elét., comun., ótica</t>
  </si>
  <si>
    <t>Caminha
-
La Guardia</t>
  </si>
  <si>
    <t>Outros de África</t>
  </si>
  <si>
    <t>Outros da América</t>
  </si>
  <si>
    <t>Outros da Ásia</t>
  </si>
  <si>
    <t xml:space="preserve">Caminha
-
La Guardia </t>
  </si>
  <si>
    <t>Rio Douro</t>
  </si>
  <si>
    <t>Terreiro do Paço
-
Barreiro</t>
  </si>
  <si>
    <t>Países Baixos (Holanda)</t>
  </si>
  <si>
    <t>Argentina</t>
  </si>
  <si>
    <t xml:space="preserve">Rede nacional </t>
  </si>
  <si>
    <t>(a) Estão incluídas as autoestradas, dividindo-se tanto pela rede fundamental, como pela rede complementar (vias com duas faixas).</t>
  </si>
  <si>
    <t>Total 
(a)</t>
  </si>
  <si>
    <t>Regiões</t>
  </si>
  <si>
    <t xml:space="preserve">  AM Lisboa</t>
  </si>
  <si>
    <t xml:space="preserve">Distância percorrida </t>
  </si>
  <si>
    <t>Nota: Parque excluindo ciclomotores, motociclos e tratores agrícolas; veículos presumivelmente em circulação: compareceram a pelo menos 1 das 2 últimas inspeções obrigatórias</t>
  </si>
  <si>
    <r>
      <t xml:space="preserve">Fonte: </t>
    </r>
    <r>
      <rPr>
        <sz val="6"/>
        <rFont val="Arial"/>
        <family val="2"/>
      </rPr>
      <t xml:space="preserve">DGEG - Direção Geral de Energia e Geologia </t>
    </r>
  </si>
  <si>
    <r>
      <t>Fonte:</t>
    </r>
    <r>
      <rPr>
        <sz val="6"/>
        <rFont val="Arial"/>
        <family val="2"/>
      </rPr>
      <t xml:space="preserve"> ACAP - Associação Automóvel de Portugal</t>
    </r>
  </si>
  <si>
    <r>
      <t xml:space="preserve">Fonte: </t>
    </r>
    <r>
      <rPr>
        <sz val="6"/>
        <rFont val="Arial"/>
        <family val="2"/>
      </rPr>
      <t>ACAP - Associação Automóvel de Portugal</t>
    </r>
  </si>
  <si>
    <t xml:space="preserve">  Continente</t>
  </si>
  <si>
    <t xml:space="preserve">  R.A. dos Açores</t>
  </si>
  <si>
    <t xml:space="preserve">  R.A. da Madeira</t>
  </si>
  <si>
    <t>Com auto
pro-pulsão</t>
  </si>
  <si>
    <t>Sem 
auto pro-pulsão</t>
  </si>
  <si>
    <t>Das quais:
provenien-tes de outros portos nacionais</t>
  </si>
  <si>
    <t>Dominicana, República</t>
  </si>
  <si>
    <t>Outras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</si>
  <si>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objetos</t>
    </r>
  </si>
  <si>
    <r>
      <t xml:space="preserve">Fonte: </t>
    </r>
    <r>
      <rPr>
        <sz val="6"/>
        <rFont val="Arial"/>
        <family val="2"/>
      </rPr>
      <t>Autoridade Nacional de Comunicações (ANACOM)</t>
    </r>
  </si>
  <si>
    <r>
      <t xml:space="preserve">Fonte: </t>
    </r>
    <r>
      <rPr>
        <sz val="6"/>
        <rFont val="Arial"/>
        <family val="2"/>
      </rPr>
      <t>Autoridade Nacional de Comunicações (ANACOM); CTT - Correios de Portugal, SA.</t>
    </r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</si>
  <si>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GB</t>
    </r>
  </si>
  <si>
    <r>
      <t>10</t>
    </r>
    <r>
      <rPr>
        <vertAlign val="superscript"/>
        <sz val="7"/>
        <rFont val="Arial"/>
        <family val="2"/>
      </rPr>
      <t xml:space="preserve">3 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</si>
  <si>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</t>
    </r>
  </si>
  <si>
    <r>
      <t xml:space="preserve">Fonte: </t>
    </r>
    <r>
      <rPr>
        <sz val="6"/>
        <rFont val="Arial"/>
        <family val="2"/>
      </rPr>
      <t>CLC, Companhia Logística de Combustíveis S.A.</t>
    </r>
  </si>
  <si>
    <r>
      <t>Unidade 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</si>
  <si>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r>
      <t xml:space="preserve">Fonte: </t>
    </r>
    <r>
      <rPr>
        <sz val="6"/>
        <rFont val="Arial"/>
        <family val="2"/>
      </rPr>
      <t>REN Gasodutos S.A.</t>
    </r>
  </si>
  <si>
    <r>
      <t>Origem: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</si>
  <si>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</si>
  <si>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>REN Gasodutos S.A.</t>
    </r>
  </si>
  <si>
    <r>
      <t>10</t>
    </r>
    <r>
      <rPr>
        <b/>
        <vertAlign val="superscript"/>
        <sz val="7"/>
        <rFont val="Arial"/>
        <family val="2"/>
      </rPr>
      <t>3</t>
    </r>
  </si>
  <si>
    <r>
      <rPr>
        <i/>
        <sz val="7"/>
        <rFont val="Arial"/>
        <family val="2"/>
      </rPr>
      <t>da qual:</t>
    </r>
    <r>
      <rPr>
        <sz val="7"/>
        <rFont val="Arial"/>
        <family val="2"/>
      </rPr>
      <t xml:space="preserve"> Ponta Delgada</t>
    </r>
  </si>
  <si>
    <r>
      <rPr>
        <i/>
        <sz val="7"/>
        <rFont val="Arial"/>
        <family val="2"/>
      </rPr>
      <t>da qual</t>
    </r>
    <r>
      <rPr>
        <sz val="7"/>
        <rFont val="Arial"/>
        <family val="2"/>
      </rPr>
      <t>: Funchal</t>
    </r>
  </si>
  <si>
    <r>
      <rPr>
        <b/>
        <i/>
        <sz val="6"/>
        <rFont val="Arial"/>
        <family val="2"/>
      </rPr>
      <t>Fonte:</t>
    </r>
    <r>
      <rPr>
        <sz val="6"/>
        <rFont val="Arial"/>
        <family val="2"/>
      </rPr>
      <t xml:space="preserve"> Administrações Portuárias e IMT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</si>
  <si>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Inquérito ao transporte marítimo de passageiros e mercadorias.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</si>
  <si>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Inquérito ao transporte marítimo de passageiros e mercadorias</t>
    </r>
  </si>
  <si>
    <r>
      <t xml:space="preserve">Atividades </t>
    </r>
    <r>
      <rPr>
        <i/>
        <sz val="7"/>
        <rFont val="Arial"/>
        <family val="2"/>
      </rPr>
      <t>off shore</t>
    </r>
  </si>
  <si>
    <r>
      <t>10</t>
    </r>
    <r>
      <rPr>
        <vertAlign val="superscript"/>
        <sz val="7"/>
        <rFont val="Arial"/>
        <family val="2"/>
      </rPr>
      <t>3</t>
    </r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</si>
  <si>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</si>
  <si>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>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</si>
  <si>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t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</si>
  <si>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</si>
  <si>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</t>
    </r>
  </si>
  <si>
    <r>
      <t>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</si>
  <si>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km</t>
    </r>
  </si>
  <si>
    <r>
      <t>Fonte:</t>
    </r>
    <r>
      <rPr>
        <sz val="6"/>
        <rFont val="Arial"/>
        <family val="2"/>
      </rPr>
      <t xml:space="preserve"> ANSR - Autoridade Nacional de Segurança Rodoviária</t>
    </r>
  </si>
  <si>
    <r>
      <t>Fonte:</t>
    </r>
    <r>
      <rPr>
        <sz val="6"/>
        <rFont val="Arial"/>
        <family val="2"/>
      </rPr>
      <t xml:space="preserve"> ANSR - Autoridade Nacional de Segurança Rodoviária e INE, Estimativas Anuais da População Residente</t>
    </r>
  </si>
  <si>
    <r>
      <t xml:space="preserve">10 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</si>
  <si>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 xml:space="preserve"> 3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</si>
  <si>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 3 </t>
    </r>
    <r>
      <rPr>
        <b/>
        <sz val="7"/>
        <rFont val="Arial"/>
        <family val="2"/>
      </rPr>
      <t>tkm</t>
    </r>
  </si>
  <si>
    <r>
      <t xml:space="preserve">Fonte: </t>
    </r>
    <r>
      <rPr>
        <sz val="6"/>
        <color indexed="8"/>
        <rFont val="Arial"/>
        <family val="2"/>
      </rPr>
      <t>Infraestruturas de Portugal S.A.</t>
    </r>
  </si>
  <si>
    <r>
      <t>10</t>
    </r>
    <r>
      <rPr>
        <b/>
        <vertAlign val="superscript"/>
        <sz val="7"/>
        <color indexed="8"/>
        <rFont val="Arial"/>
        <family val="2"/>
      </rPr>
      <t>3</t>
    </r>
  </si>
  <si>
    <r>
      <t>10</t>
    </r>
    <r>
      <rPr>
        <b/>
        <vertAlign val="superscript"/>
        <sz val="7"/>
        <color indexed="8"/>
        <rFont val="Arial"/>
        <family val="2"/>
      </rPr>
      <t>3</t>
    </r>
    <r>
      <rPr>
        <b/>
        <sz val="7"/>
        <color indexed="8"/>
        <rFont val="Arial"/>
        <family val="2"/>
      </rPr>
      <t xml:space="preserve"> tkm</t>
    </r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</si>
  <si>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</si>
  <si>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r>
      <t xml:space="preserve">Fonte: </t>
    </r>
    <r>
      <rPr>
        <sz val="6"/>
        <color indexed="8"/>
        <rFont val="Arial"/>
        <family val="2"/>
      </rPr>
      <t>CP - Comboios de Portugal, E.P.E. e Fertagus, S.A.</t>
    </r>
  </si>
  <si>
    <r>
      <t>Unidade:10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tkm</t>
    </r>
  </si>
  <si>
    <r>
      <t xml:space="preserve">10 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</si>
  <si>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r>
      <t>Fonte:</t>
    </r>
    <r>
      <rPr>
        <sz val="6"/>
        <color indexed="8"/>
        <rFont val="Arial"/>
        <family val="2"/>
      </rPr>
      <t xml:space="preserve"> IMT e INE</t>
    </r>
  </si>
  <si>
    <t xml:space="preserve">   Administração Geral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</si>
  <si>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</si>
  <si>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Unidade: m</t>
  </si>
  <si>
    <t>Circulações</t>
  </si>
  <si>
    <t xml:space="preserve">    Número de circulações</t>
  </si>
  <si>
    <t xml:space="preserve">    Passageiros transportados</t>
  </si>
  <si>
    <t xml:space="preserve">    Passageiros - quilómetro</t>
  </si>
  <si>
    <t xml:space="preserve">    Lugares - quilómetro oferecidos</t>
  </si>
  <si>
    <t xml:space="preserve">    Veículos - quilómetro</t>
  </si>
  <si>
    <t xml:space="preserve">    Lotação média de um veículo metropolitano</t>
  </si>
  <si>
    <t xml:space="preserve">    Distância média do transporte</t>
  </si>
  <si>
    <t xml:space="preserve">    Transporte por veículo de metropolitano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</si>
  <si>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</si>
  <si>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t>31.12.2017</t>
  </si>
  <si>
    <t>Marcas</t>
  </si>
  <si>
    <t>Alfa Romeo</t>
  </si>
  <si>
    <t>Aston Martin</t>
  </si>
  <si>
    <t>Audi</t>
  </si>
  <si>
    <t>Bentley</t>
  </si>
  <si>
    <t>Citroën</t>
  </si>
  <si>
    <t>Dacia</t>
  </si>
  <si>
    <t>Ferrari</t>
  </si>
  <si>
    <t>Fiat</t>
  </si>
  <si>
    <t>Ford</t>
  </si>
  <si>
    <t>Honda</t>
  </si>
  <si>
    <t>Hyundai</t>
  </si>
  <si>
    <t>Jaguar</t>
  </si>
  <si>
    <t>Jeep</t>
  </si>
  <si>
    <t>Kia</t>
  </si>
  <si>
    <t>Lamborghini</t>
  </si>
  <si>
    <t>Lancia</t>
  </si>
  <si>
    <t>Land Rover</t>
  </si>
  <si>
    <t>Lexus</t>
  </si>
  <si>
    <t>Maserati</t>
  </si>
  <si>
    <t>Mazda</t>
  </si>
  <si>
    <t>Mercedes-Benz</t>
  </si>
  <si>
    <t>Mini</t>
  </si>
  <si>
    <t>Mitsubishi</t>
  </si>
  <si>
    <t>Nissan</t>
  </si>
  <si>
    <t>Opel</t>
  </si>
  <si>
    <t>Peugeot</t>
  </si>
  <si>
    <t>Porsche</t>
  </si>
  <si>
    <t>Renault</t>
  </si>
  <si>
    <t>Seat</t>
  </si>
  <si>
    <t>Skoda</t>
  </si>
  <si>
    <t>Smart</t>
  </si>
  <si>
    <t>Suzuki</t>
  </si>
  <si>
    <t>Toyota</t>
  </si>
  <si>
    <t>Volkswagen</t>
  </si>
  <si>
    <t>Volvo</t>
  </si>
  <si>
    <t>Fuso</t>
  </si>
  <si>
    <t>Isuzu</t>
  </si>
  <si>
    <t>Iveco</t>
  </si>
  <si>
    <t>Scania</t>
  </si>
  <si>
    <t>Setra</t>
  </si>
  <si>
    <t>RESTO DO MUNDO</t>
  </si>
  <si>
    <t>RESTO MUNDO</t>
  </si>
  <si>
    <r>
      <t>10</t>
    </r>
    <r>
      <rPr>
        <vertAlign val="superscript"/>
        <sz val="7"/>
        <color indexed="8"/>
        <rFont val="Arial"/>
        <family val="2"/>
      </rPr>
      <t xml:space="preserve">3 </t>
    </r>
    <r>
      <rPr>
        <sz val="7"/>
        <color indexed="8"/>
        <rFont val="Arial"/>
        <family val="2"/>
      </rPr>
      <t>m</t>
    </r>
    <r>
      <rPr>
        <vertAlign val="superscript"/>
        <sz val="7"/>
        <color indexed="8"/>
        <rFont val="Arial"/>
        <family val="2"/>
      </rPr>
      <t>3</t>
    </r>
  </si>
  <si>
    <r>
      <t>10</t>
    </r>
    <r>
      <rPr>
        <vertAlign val="superscript"/>
        <sz val="7"/>
        <color indexed="8"/>
        <rFont val="Arial"/>
        <family val="2"/>
      </rPr>
      <t xml:space="preserve">6 </t>
    </r>
    <r>
      <rPr>
        <sz val="7"/>
        <color indexed="8"/>
        <rFont val="Arial"/>
        <family val="2"/>
      </rPr>
      <t>euros</t>
    </r>
  </si>
  <si>
    <r>
      <t xml:space="preserve">Acessos telefónicos principais </t>
    </r>
    <r>
      <rPr>
        <sz val="7"/>
        <rFont val="Arial"/>
        <family val="2"/>
      </rPr>
      <t>(a)</t>
    </r>
  </si>
  <si>
    <r>
      <t xml:space="preserve">Tráfego de expedição total </t>
    </r>
    <r>
      <rPr>
        <sz val="7"/>
        <rFont val="Arial"/>
        <family val="2"/>
      </rPr>
      <t>(a)</t>
    </r>
  </si>
  <si>
    <t xml:space="preserve">   Acidentes com vítimas</t>
  </si>
  <si>
    <t xml:space="preserve">   Total vítimas</t>
  </si>
  <si>
    <t xml:space="preserve">   Total Mortos</t>
  </si>
  <si>
    <t xml:space="preserve">   Total feridos</t>
  </si>
  <si>
    <t xml:space="preserve">   Total mortos</t>
  </si>
  <si>
    <t xml:space="preserve">   Total Feridos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</si>
  <si>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Toneladas - quilómetro</t>
    </r>
  </si>
  <si>
    <t xml:space="preserve">Toneladas </t>
  </si>
  <si>
    <t>Ano e DRT</t>
  </si>
  <si>
    <t xml:space="preserve">   DRT Norte</t>
  </si>
  <si>
    <t xml:space="preserve">   DRT Centro</t>
  </si>
  <si>
    <t xml:space="preserve">   DRT Alentejo</t>
  </si>
  <si>
    <t xml:space="preserve">   DRT Algarve</t>
  </si>
  <si>
    <t>INTER REGIÕES</t>
  </si>
  <si>
    <t>INTRA REGIÕES</t>
  </si>
  <si>
    <r>
      <t>EUROPA</t>
    </r>
    <r>
      <rPr>
        <sz val="7"/>
        <rFont val="Arial"/>
        <family val="2"/>
      </rPr>
      <t xml:space="preserve"> (exceto UE)</t>
    </r>
  </si>
  <si>
    <r>
      <t xml:space="preserve">Fonte: </t>
    </r>
    <r>
      <rPr>
        <sz val="6"/>
        <color indexed="8"/>
        <rFont val="Arial"/>
        <family val="2"/>
      </rPr>
      <t>CP - Comboios de Portugal, E.P.E., Medway S.A., Fertagus, S.A. e Takargo, S.A.</t>
    </r>
  </si>
  <si>
    <r>
      <t xml:space="preserve">Fonte: </t>
    </r>
    <r>
      <rPr>
        <sz val="6"/>
        <color indexed="8"/>
        <rFont val="Arial"/>
        <family val="2"/>
      </rPr>
      <t>Medway S.A. e Takargo S.A.</t>
    </r>
  </si>
  <si>
    <r>
      <t xml:space="preserve">Fonte: </t>
    </r>
    <r>
      <rPr>
        <sz val="6"/>
        <color indexed="8"/>
        <rFont val="Arial"/>
        <family val="2"/>
      </rPr>
      <t>CP - Comboios de Portugal, E.P.E., Medway S.A., Fertagus, S.A. e Takargo, S.A.</t>
    </r>
    <r>
      <rPr>
        <b/>
        <i/>
        <sz val="6"/>
        <color indexed="8"/>
        <rFont val="Arial"/>
        <family val="2"/>
      </rPr>
      <t xml:space="preserve"> </t>
    </r>
  </si>
  <si>
    <t>(b) Cliente - Pessoa detentora de titulo de transporte válido que utilize ou pretende utilizar um serviço de transporte ferroviário.</t>
  </si>
  <si>
    <r>
      <t>Fonte:</t>
    </r>
    <r>
      <rPr>
        <sz val="6"/>
        <color indexed="8"/>
        <rFont val="Arial"/>
        <family val="2"/>
      </rPr>
      <t xml:space="preserve"> Estatísticas das empresas de transporte aéreo (ANAC/INE)</t>
    </r>
  </si>
  <si>
    <r>
      <t xml:space="preserve">Fonte: </t>
    </r>
    <r>
      <rPr>
        <sz val="6"/>
        <color indexed="8"/>
        <rFont val="Arial"/>
        <family val="2"/>
      </rPr>
      <t>Estatísticas das empresas de transporte aéreo (ANAC/INE)</t>
    </r>
  </si>
  <si>
    <t>Frota</t>
  </si>
  <si>
    <t>Tipo de aparelho</t>
  </si>
  <si>
    <r>
      <t>10</t>
    </r>
    <r>
      <rPr>
        <b/>
        <vertAlign val="superscript"/>
        <sz val="7"/>
        <color indexed="8"/>
        <rFont val="Arial"/>
        <family val="2"/>
      </rPr>
      <t>6</t>
    </r>
  </si>
  <si>
    <r>
      <t xml:space="preserve">Tráfego regular em operações </t>
    </r>
    <r>
      <rPr>
        <i/>
        <sz val="7"/>
        <color indexed="8"/>
        <rFont val="Arial"/>
        <family val="2"/>
      </rPr>
      <t>Code Share</t>
    </r>
  </si>
  <si>
    <t>Aeroporto</t>
  </si>
  <si>
    <t>Aeródromo</t>
  </si>
  <si>
    <t>Min. Defesa</t>
  </si>
  <si>
    <t>Privado</t>
  </si>
  <si>
    <r>
      <rPr>
        <b/>
        <sz val="6"/>
        <rFont val="Arial"/>
        <family val="2"/>
      </rPr>
      <t xml:space="preserve">Fonte: </t>
    </r>
    <r>
      <rPr>
        <sz val="6"/>
        <rFont val="Arial"/>
        <family val="2"/>
      </rPr>
      <t>Estatísticas dos aeroportos e aeródromos (ANAC/ANA/INE)</t>
    </r>
  </si>
  <si>
    <r>
      <t>Fonte</t>
    </r>
    <r>
      <rPr>
        <sz val="6"/>
        <color indexed="8"/>
        <rFont val="Arial"/>
        <family val="2"/>
      </rPr>
      <t>: Estatísticas dos aeroportos e aeródromos (ANAC/ANA/INE)</t>
    </r>
  </si>
  <si>
    <r>
      <rPr>
        <b/>
        <sz val="6"/>
        <color indexed="8"/>
        <rFont val="Arial"/>
        <family val="2"/>
      </rPr>
      <t>Fonte</t>
    </r>
    <r>
      <rPr>
        <sz val="6"/>
        <color indexed="8"/>
        <rFont val="Arial"/>
        <family val="2"/>
      </rPr>
      <t>: Estatísticas dos aeroportos e aeródromos (ANAC/ANA/INE)</t>
    </r>
  </si>
  <si>
    <t>Quilómetros controlados</t>
  </si>
  <si>
    <t>Tipo de voo</t>
  </si>
  <si>
    <t>18 - Merc. grupadas: div. tipos merc. transp. em conj.</t>
  </si>
  <si>
    <r>
      <rPr>
        <b/>
        <i/>
        <sz val="6"/>
        <color indexed="8"/>
        <rFont val="Arial"/>
        <family val="2"/>
      </rPr>
      <t>Fonte:</t>
    </r>
    <r>
      <rPr>
        <sz val="6"/>
        <color indexed="8"/>
        <rFont val="Arial"/>
        <family val="2"/>
      </rPr>
      <t xml:space="preserve"> Estatísticas do Comércio Internacional (INE)</t>
    </r>
  </si>
  <si>
    <r>
      <rPr>
        <b/>
        <i/>
        <sz val="6"/>
        <color indexed="8"/>
        <rFont val="Arial"/>
        <family val="2"/>
      </rPr>
      <t xml:space="preserve">Fonte: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</si>
  <si>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</si>
  <si>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 xml:space="preserve">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</si>
  <si>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>:</t>
    </r>
    <r>
      <rPr>
        <sz val="6"/>
        <color indexed="8"/>
        <rFont val="Arial"/>
        <family val="2"/>
      </rPr>
      <t xml:space="preserve"> Estatísticas do Comércio Internacional (INE)</t>
    </r>
  </si>
  <si>
    <r>
      <t>Fonte:</t>
    </r>
    <r>
      <rPr>
        <i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CP - Comboios de Portugal, E.P.E. e Medway S.A.</t>
    </r>
  </si>
  <si>
    <r>
      <t xml:space="preserve">Fonte: </t>
    </r>
    <r>
      <rPr>
        <sz val="6"/>
        <color indexed="8"/>
        <rFont val="Arial"/>
        <family val="2"/>
      </rPr>
      <t xml:space="preserve">CP - Comboios de Portugal E.P.E., Infraestruturas de Portugal S.A., Medway S.A., Fertagus, S.A. e Takargo, S.A. </t>
    </r>
  </si>
  <si>
    <t>Das quais:</t>
  </si>
  <si>
    <t>Por tipo de via:</t>
  </si>
  <si>
    <t xml:space="preserve">Total
</t>
  </si>
  <si>
    <t>Gestão do sistema</t>
  </si>
  <si>
    <t>Planeamento e gestão de ativos</t>
  </si>
  <si>
    <t>Investimento e exploração</t>
  </si>
  <si>
    <r>
      <t xml:space="preserve">Nota: </t>
    </r>
    <r>
      <rPr>
        <sz val="6"/>
        <rFont val="Arial"/>
        <family val="2"/>
      </rPr>
      <t>O Oleoduto multiproduto Sines-Aveiras tem o comprimento de 147,4 km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</si>
  <si>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Serviço Regional de Estatística dos Açores e Portos dos Açores, S.A.</t>
    </r>
  </si>
  <si>
    <r>
      <t xml:space="preserve">Fonte: </t>
    </r>
    <r>
      <rPr>
        <sz val="6"/>
        <rFont val="Arial"/>
        <family val="2"/>
      </rPr>
      <t>Instituto da Mobilidade e dos Transportes e INE</t>
    </r>
  </si>
  <si>
    <t>Serviços de viação</t>
  </si>
  <si>
    <r>
      <t>Fonte:</t>
    </r>
    <r>
      <rPr>
        <sz val="6"/>
        <rFont val="Arial"/>
        <family val="2"/>
      </rPr>
      <t xml:space="preserve"> Instituto da Mobilidade e dos Transportes</t>
    </r>
  </si>
  <si>
    <t>Uni- dade</t>
  </si>
  <si>
    <r>
      <rPr>
        <sz val="7"/>
        <rFont val="Arial"/>
        <family val="2"/>
      </rP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</si>
  <si>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r>
      <t>Receita cobrada</t>
    </r>
    <r>
      <rPr>
        <sz val="7"/>
        <rFont val="Arial"/>
        <family val="2"/>
      </rPr>
      <t/>
    </r>
  </si>
  <si>
    <r>
      <t xml:space="preserve">Tráfego médio diário </t>
    </r>
    <r>
      <rPr>
        <sz val="7"/>
        <rFont val="Arial"/>
        <family val="2"/>
      </rPr>
      <t xml:space="preserve">(a) </t>
    </r>
  </si>
  <si>
    <t xml:space="preserve"> Cilindradas</t>
  </si>
  <si>
    <t xml:space="preserve"> Marcas</t>
  </si>
  <si>
    <t xml:space="preserve">Meses  </t>
  </si>
  <si>
    <t xml:space="preserve">   DRT Lisboa V.Tejo</t>
  </si>
  <si>
    <r>
      <t xml:space="preserve">Total </t>
    </r>
    <r>
      <rPr>
        <b/>
        <vertAlign val="superscript"/>
        <sz val="7"/>
        <rFont val="Arial"/>
        <family val="2"/>
      </rPr>
      <t>(a)</t>
    </r>
  </si>
  <si>
    <r>
      <t xml:space="preserve">Outros n.e. </t>
    </r>
    <r>
      <rPr>
        <b/>
        <vertAlign val="superscript"/>
        <sz val="7"/>
        <rFont val="Arial"/>
        <family val="2"/>
      </rPr>
      <t>(a)</t>
    </r>
  </si>
  <si>
    <r>
      <t>Outros n.e.</t>
    </r>
    <r>
      <rPr>
        <b/>
        <vertAlign val="superscript"/>
        <sz val="7"/>
        <rFont val="Arial"/>
        <family val="2"/>
      </rPr>
      <t xml:space="preserve"> (a)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</si>
  <si>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</si>
  <si>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Rodoviário de Mercadorias (ITRM)</t>
    </r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</si>
  <si>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IMT e </t>
    </r>
    <r>
      <rPr>
        <sz val="6"/>
        <rFont val="Arial"/>
        <family val="2"/>
      </rPr>
      <t xml:space="preserve">Inquérito ao Transporte Rodoviário de Passageiros </t>
    </r>
  </si>
  <si>
    <t>&lt; 100</t>
  </si>
  <si>
    <r>
      <rPr>
        <sz val="7"/>
        <rFont val="Calibri"/>
        <family val="2"/>
      </rPr>
      <t>≥</t>
    </r>
    <r>
      <rPr>
        <sz val="7"/>
        <rFont val="Arial"/>
        <family val="2"/>
      </rPr>
      <t xml:space="preserve"> 200 000</t>
    </r>
  </si>
  <si>
    <t>Classes de tonelagem de 
porte bruto / arqueação bruta</t>
  </si>
  <si>
    <t>Veículos rodoviários automóveis
para transporte de mercadorias, incluíndo com reboque</t>
  </si>
  <si>
    <t>Reboques rodoviários de mercadorias 
e semirreboques não acompanhados</t>
  </si>
  <si>
    <t>Vagões de caminho-de-ferro, reboques para o transporte marítimo e batelões</t>
  </si>
  <si>
    <t>&gt; 40'</t>
  </si>
  <si>
    <t>embarcados</t>
  </si>
  <si>
    <t>desembarcados</t>
  </si>
  <si>
    <r>
      <t xml:space="preserve">em trânsito
</t>
    </r>
    <r>
      <rPr>
        <sz val="7"/>
        <rFont val="Arial"/>
        <family val="2"/>
      </rPr>
      <t>(com ou sem saída para terra)</t>
    </r>
  </si>
  <si>
    <t>Veículos ligeiros e pesados</t>
  </si>
  <si>
    <r>
      <t>Passageiros transportados
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</si>
  <si>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Lugares oferecidos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</si>
  <si>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Custo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euros)</t>
    </r>
  </si>
  <si>
    <r>
      <t>Fonte:</t>
    </r>
    <r>
      <rPr>
        <sz val="6"/>
        <color indexed="8"/>
        <rFont val="Arial"/>
        <family val="2"/>
      </rPr>
      <t xml:space="preserve"> Inquérito ao transporte por metropolitano</t>
    </r>
  </si>
  <si>
    <t>Loc. geográfica</t>
  </si>
  <si>
    <t>65 e mais anos</t>
  </si>
  <si>
    <t xml:space="preserve">     Velocípedes com motor auxiliar (a)</t>
  </si>
  <si>
    <t>(a) Inclui ciclomotores</t>
  </si>
  <si>
    <t>(b) Máquinas industriais, veículos agrícolas, veículos de tração animal, veículos sobre carris, veículos desconhecidos e veículos não definidos.</t>
  </si>
  <si>
    <t>Doméstico</t>
  </si>
  <si>
    <t xml:space="preserve">Lugares-quilómetro </t>
  </si>
  <si>
    <t>Não regular</t>
  </si>
  <si>
    <t>&gt; 350 t</t>
  </si>
  <si>
    <t>Aeroporto do Porto</t>
  </si>
  <si>
    <r>
      <t>Área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</si>
  <si>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t>Aut. Local</t>
  </si>
  <si>
    <t>Aeroporto de Ponta Delgada</t>
  </si>
  <si>
    <t>Tráfego comercial</t>
  </si>
  <si>
    <t>origem</t>
  </si>
  <si>
    <t>destino</t>
  </si>
  <si>
    <t>Pares de aeroportos</t>
  </si>
  <si>
    <t>Ranking</t>
  </si>
  <si>
    <t>Ligações</t>
  </si>
  <si>
    <t>Correio</t>
  </si>
  <si>
    <t>Pessoal ao serviço a 31/12</t>
  </si>
  <si>
    <t>Lisboa - Porto</t>
  </si>
  <si>
    <t>Valor acrescentado bruto (a)</t>
  </si>
  <si>
    <t>Receita do transporte (a)</t>
  </si>
  <si>
    <t xml:space="preserve"> (a) inclui acessos instalados a pedido de clientes, postos públicos e parque próprio dos prestadores. </t>
  </si>
  <si>
    <t xml:space="preserve"> (a) inclui as atividades dos correios nacionais e de serviços postais independentes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</si>
  <si>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eur</t>
    </r>
  </si>
  <si>
    <t>Tonelagem</t>
  </si>
  <si>
    <t xml:space="preserve">Tara </t>
  </si>
  <si>
    <r>
      <t>10</t>
    </r>
    <r>
      <rPr>
        <vertAlign val="superscript"/>
        <sz val="7"/>
        <color indexed="8"/>
        <rFont val="Arial"/>
        <family val="2"/>
      </rPr>
      <t>3</t>
    </r>
  </si>
  <si>
    <t>QUADROS DE RESULTADOS</t>
  </si>
  <si>
    <t>Costa Rica</t>
  </si>
  <si>
    <t>31.12.2018</t>
  </si>
  <si>
    <t>Alpine</t>
  </si>
  <si>
    <t>Bmw</t>
  </si>
  <si>
    <t>Ds</t>
  </si>
  <si>
    <t>Chevrolet</t>
  </si>
  <si>
    <t>Infiniti</t>
  </si>
  <si>
    <t>Subaru</t>
  </si>
  <si>
    <t>Tesla</t>
  </si>
  <si>
    <r>
      <rPr>
        <b/>
        <i/>
        <sz val="6"/>
        <rFont val="Arial"/>
        <family val="2"/>
      </rPr>
      <t xml:space="preserve">Origem: </t>
    </r>
    <r>
      <rPr>
        <sz val="6"/>
        <rFont val="Arial"/>
        <family val="2"/>
      </rPr>
      <t xml:space="preserve">ACAP - Associação Automóvel de Portugal  </t>
    </r>
  </si>
  <si>
    <t>Man</t>
  </si>
  <si>
    <t>Caetano</t>
  </si>
  <si>
    <t>Daf</t>
  </si>
  <si>
    <t>Acessos móveis ativos e com utilização efetiva</t>
  </si>
  <si>
    <t>Acessos móveis com acessos M2M</t>
  </si>
  <si>
    <t>Acessos móveis ativos e com utilização efetiva (excluindo acessos M2M)</t>
  </si>
  <si>
    <t xml:space="preserve">  Pós-pago e Combinado/ híbrido</t>
  </si>
  <si>
    <t>Acessos móveis por 100 habitantes</t>
  </si>
  <si>
    <t xml:space="preserve">    Destinado à rede móvel (próprio prestador)</t>
  </si>
  <si>
    <t xml:space="preserve">    Destinado à rede móvel (outro prestador)</t>
  </si>
  <si>
    <t>Mensagens escritas enviadas (SMS)</t>
  </si>
  <si>
    <t>Serviços de valor acrescentado baseados no envio de mensagens (SMS-SVA)</t>
  </si>
  <si>
    <t xml:space="preserve">  Pacote triplo</t>
  </si>
  <si>
    <t xml:space="preserve">  Pacote quádruplo/ quíntuplo</t>
  </si>
  <si>
    <t xml:space="preserve">Internacional de entrada </t>
  </si>
  <si>
    <t xml:space="preserve">Internacional de saída </t>
  </si>
  <si>
    <t>Bombardier CL-600</t>
  </si>
  <si>
    <t>Dassault Falcon 8X</t>
  </si>
  <si>
    <t>Aeródromo Municipal Bissaya Barreto (Coimbra)</t>
  </si>
  <si>
    <t>Aeródromo José Ferrinho (Leiria)</t>
  </si>
  <si>
    <t>Chéquia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</si>
  <si>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Apenas tráfego internacional.</t>
    </r>
  </si>
  <si>
    <t>Lisboa - Madrid/ Barajas</t>
  </si>
  <si>
    <t>Lisboa - Paris/ Orly</t>
  </si>
  <si>
    <t>Porto - Paris/ Orly</t>
  </si>
  <si>
    <t>Lisboa - Amsterdão/ Schiphol</t>
  </si>
  <si>
    <t>Lisboa - Frankfurt</t>
  </si>
  <si>
    <t>Lisboa - Londres/ Heathrow</t>
  </si>
  <si>
    <t>Porto - Madrid/ Barajas</t>
  </si>
  <si>
    <t>Lisboa - Bruxelas</t>
  </si>
  <si>
    <t>Porto - Geneva</t>
  </si>
  <si>
    <t>Lisboa - Paris/ Charles de Gaulle</t>
  </si>
  <si>
    <t>Lisboa - Geneva</t>
  </si>
  <si>
    <t>Lisboa - São Paulo/ Guarulhos</t>
  </si>
  <si>
    <t>Campo Maior - exportação</t>
  </si>
  <si>
    <t>Unidade: GWh</t>
  </si>
  <si>
    <t>Valor Acrescentado Bruto</t>
  </si>
  <si>
    <t xml:space="preserve">   R. Autónomas</t>
  </si>
  <si>
    <t>Prestadores habilitados</t>
  </si>
  <si>
    <t xml:space="preserve">   Serviços fora do âmbito do serviço universal</t>
  </si>
  <si>
    <t xml:space="preserve">   Serviços no âmbito do serviço universal</t>
  </si>
  <si>
    <t>Embarcada</t>
  </si>
  <si>
    <t>Embarcado</t>
  </si>
  <si>
    <t>Trânsito
direto</t>
  </si>
  <si>
    <t>Desembarcada</t>
  </si>
  <si>
    <t>Desembarcado</t>
  </si>
  <si>
    <t>Receita proveniente do transporte (a)</t>
  </si>
  <si>
    <t>(a) Inclui indemnizações compensatórias</t>
  </si>
  <si>
    <t>Congo</t>
  </si>
  <si>
    <t>Atomic</t>
  </si>
  <si>
    <r>
      <rPr>
        <b/>
        <i/>
        <sz val="6"/>
        <rFont val="Arial"/>
        <family val="2"/>
      </rPr>
      <t>Fonte :</t>
    </r>
    <r>
      <rPr>
        <sz val="6"/>
        <rFont val="Arial"/>
        <family val="2"/>
      </rPr>
      <t xml:space="preserve"> Inquérito ao Transporte Rodoviário de Mercadorias (ITRM)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</si>
  <si>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</si>
  <si>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 (ITRM)</t>
    </r>
  </si>
  <si>
    <t>Tipo de transporte</t>
  </si>
  <si>
    <t>Internacional (procedência)</t>
  </si>
  <si>
    <t>Internacional (destino)</t>
  </si>
  <si>
    <t>Nacionalidade do veículo</t>
  </si>
  <si>
    <t>(a) - Poderá estar incluido transporte realizado pelos países acima mencionados e que não pode ser divulgado individualmente ao abrigo do Regulamento (CE) 6/2003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</si>
  <si>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</si>
  <si>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</si>
  <si>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Desconhecido</t>
  </si>
  <si>
    <t xml:space="preserve"> Regiões de origem</t>
  </si>
  <si>
    <t xml:space="preserve">Regiões de destino  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</si>
  <si>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Inclui tráfego realizado em território estrangeiro.</t>
    </r>
  </si>
  <si>
    <t>Tipo de movimento</t>
  </si>
  <si>
    <t xml:space="preserve">Mercadorias carregadas </t>
  </si>
  <si>
    <t>Mercadorias descarregadas</t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</si>
  <si>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>Inquérito ao Transporte Rodoviário de Passageiros (ITRP)</t>
    </r>
  </si>
  <si>
    <t>31.12.2019</t>
  </si>
  <si>
    <t>Lubrificantes</t>
  </si>
  <si>
    <t xml:space="preserve">Gás Natural </t>
  </si>
  <si>
    <t>Electricidade</t>
  </si>
  <si>
    <t>Petróleo</t>
  </si>
  <si>
    <t>CAPÍTULO 6 - TRANSPORTE POR CONDUTA</t>
  </si>
  <si>
    <t>GASODUTO</t>
  </si>
  <si>
    <t>OLEODUTO</t>
  </si>
  <si>
    <t>Quadro 6.1 &gt;&gt; Infraestrutura da Rede Nacional de Transporte de Gás Natural (RNTGN)</t>
  </si>
  <si>
    <t>Quadro 6.2 &gt;&gt; Transporte de gás por gasoduto na Rede Nacional de Transporte de Gás Natural, por trimestre</t>
  </si>
  <si>
    <t>Quadro 6.3 &gt;&gt; REN Gasodutos - Pessoal ao serviço por tipo de função</t>
  </si>
  <si>
    <t>Quadro 6.4 &gt;&gt; REN Gasodutos - Alguns indicadores económicos</t>
  </si>
  <si>
    <t>Quadro 6.5 &gt;&gt; Transporte nacional de mercadorias no oleoduto multiproduto Sines-Aveiras</t>
  </si>
  <si>
    <t>Quadro 6.6 &gt;&gt; Oleoduto multiproduto Sines-Aveiras: Pessoal ao serviço e alguns indicadores económicos</t>
  </si>
  <si>
    <r>
      <t>Quadro 6.1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Infraestrutura da Rede Nacional de Transporte de Gás Natural (RNTGN)</t>
    </r>
  </si>
  <si>
    <r>
      <t>Quadro 6.2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de gás por gasoduto na Rede Nacional de Transporte de Gás Natural, por trimestre</t>
    </r>
  </si>
  <si>
    <r>
      <t>Quadro 6.3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REN Gasodutos - Pessoal ao serviço por tipo de função</t>
    </r>
  </si>
  <si>
    <r>
      <t>Quadro 6.4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REN Gasodutos - Alguns indicadores económicos</t>
    </r>
  </si>
  <si>
    <r>
      <t xml:space="preserve">Quadro 5.21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 (segmentos de distância) por regiões de origem / destino e tipo de voo</t>
    </r>
  </si>
  <si>
    <r>
      <t xml:space="preserve">Quadro 5.20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voos e unidades de serviço por tipo de voo</t>
    </r>
  </si>
  <si>
    <r>
      <t xml:space="preserve">Quadro 5.19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da atividade de controlo da navegação aérea</t>
    </r>
  </si>
  <si>
    <t>NAVEGAÇÃO AÉREA</t>
  </si>
  <si>
    <t>INFRAESTRUTURA AEROPORTUÁRIA NACIONAL E TRÁFEGO COMERCIAL</t>
  </si>
  <si>
    <t>EMPRESAS NACIONAIS DE TRANSPORTE AÉREO</t>
  </si>
  <si>
    <t>Quadro 5.19 &gt;&gt; Principais indicadores da atividade de controlo da navegação aérea</t>
  </si>
  <si>
    <t>Quadro 5.20 &gt;&gt; Número de voos e unidades de serviço por tipo de voo</t>
  </si>
  <si>
    <t>Quadro 5.21 &gt;&gt; Voos (segmentos de distância) por regiões de origem / destino e tipo de voo</t>
  </si>
  <si>
    <t>CAPÍTULO 5 - TRANSPORTE AÉREO</t>
  </si>
  <si>
    <t>CAPÍTULO 2 - TRANSPORTE FERROVIÁRIO</t>
  </si>
  <si>
    <t>CAMINHO-DE-FERRO</t>
  </si>
  <si>
    <t>METROPOLITANO</t>
  </si>
  <si>
    <r>
      <t xml:space="preserve">Quadro 2.1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das linhas e vias exploradas, segundo a eletrificação</t>
    </r>
  </si>
  <si>
    <t>Quadro 2.11 &gt;&gt; Tráfego nacional de mercadorias intra e inter-regional, por regiões de carga e descarga (toneladas-quilómetro)</t>
  </si>
  <si>
    <t>Quadro 2.10 &gt;&gt; Tráfego nacional de mercadorias intra e inter-regional, por regiões de carga e descarga (toneladas)</t>
  </si>
  <si>
    <t>Quadro 2.6 &gt;&gt; Tráfego nacional de passageiros intra e inter-regional, por regiões de embarque e desembarque</t>
  </si>
  <si>
    <t>Quadro 2.5 &gt;&gt; Tráfego de passageiros e mercadorias, por tipo de tráfego</t>
  </si>
  <si>
    <t>Quadro 2.4 &gt;&gt; Material ferroviário, por tipo</t>
  </si>
  <si>
    <t>Quadro 2.3 &gt;&gt; Distribuição da rede explorada, por tipo e principais infraestruturas ferroviárias</t>
  </si>
  <si>
    <t>Quadro 2.1 &gt;&gt; Extensão das linhas e vias exploradas, segundo a eletrificação</t>
  </si>
  <si>
    <t>Quadro 2.2 &gt;&gt; Linhas e ramais explorados, por regiões (NUTS II)</t>
  </si>
  <si>
    <t xml:space="preserve">       Linha Amarela</t>
  </si>
  <si>
    <t xml:space="preserve">       Linha Azul</t>
  </si>
  <si>
    <r>
      <t xml:space="preserve">Quadro 7.3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país de procedência</t>
    </r>
  </si>
  <si>
    <r>
      <t xml:space="preserve">Quadro 7.4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país de destino</t>
    </r>
  </si>
  <si>
    <r>
      <t>Quadro 7.5a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</t>
    </r>
  </si>
  <si>
    <r>
      <t>Quadro 7.5b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</si>
  <si>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>Quadro 7.5c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</si>
  <si>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7.5d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</si>
  <si>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7.6a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</t>
    </r>
  </si>
  <si>
    <r>
      <t xml:space="preserve">Quadro 7.6b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</si>
  <si>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 xml:space="preserve">Quadro 7.6c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</si>
  <si>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 xml:space="preserve">Quadro 7.6d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</si>
  <si>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t>Quadro 7.3 &gt;&gt; Mercadorias importadas por modo de transporte e país de procedência</t>
  </si>
  <si>
    <t>Quadro 7.4 &gt;&gt; Mercadorias exportadas por modo de transporte e país de destino</t>
  </si>
  <si>
    <t>Quadro 7.5a &gt;&gt; Mercadorias importadas intra-UE por modo de transporte, país de procedência e região NUTS II</t>
  </si>
  <si>
    <t>Quadro 7.5b &gt;&gt; Mercadorias importadas intra-UE por modo de transporte, país de procedência e região NUTS II (cont.)</t>
  </si>
  <si>
    <t>Quadro 7.5c &gt;&gt; Mercadorias importadas intra-UE por modo de transporte, país de procedência e região NUTS II (cont.)</t>
  </si>
  <si>
    <t>Quadro 7.5d &gt;&gt; Mercadorias importadas intra-UE por modo de transporte, país de procedência e região NUTS II (cont.)</t>
  </si>
  <si>
    <t>Quadro 7.6a &gt;&gt; Mercadorias exportadas intra-UE por modo de transporte, país de destino e região NUTS II</t>
  </si>
  <si>
    <t>Quadro 7.6b &gt;&gt; Mercadorias exportadas intra-UE por modo de transporte, país de destino e região NUTS II (cont.)</t>
  </si>
  <si>
    <t>Quadro 7.6c &gt;&gt; Mercadorias exportadas intra-UE por modo de transporte, país de destino e região NUTS II (cont.)</t>
  </si>
  <si>
    <t>Quadro 7.6d &gt;&gt; Mercadorias exportadas intra-UE por modo de transporte, país de destino e região NUTS II (cont.)</t>
  </si>
  <si>
    <t>CAPÍTULO 7 - COMÉRCIO INTERNACIONAL POR MODOS DE TRANSPORTE</t>
  </si>
  <si>
    <r>
      <t>Quadro 4.20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nacional de passageiros por via fluvial</t>
    </r>
  </si>
  <si>
    <r>
      <t>Quadro 4.21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nacional de veículos por via fluvial</t>
    </r>
  </si>
  <si>
    <r>
      <t>Quadro 4.22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internacional de passageiros por via fluvial</t>
    </r>
  </si>
  <si>
    <r>
      <t>Quadro 4.23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internacional de veículos por via fluvial</t>
    </r>
  </si>
  <si>
    <t>Quadro 4.20 &gt;&gt; Movimento nacional de passageiros por via fluvial</t>
  </si>
  <si>
    <t>Quadro 4.21 &gt;&gt; Movimento nacional de veículos por via fluvial</t>
  </si>
  <si>
    <t>Quadro 4.22 &gt;&gt; Movimento internacional de passageiros por via fluvial</t>
  </si>
  <si>
    <t>Quadro 4.23 &gt;&gt; Movimento internacional de veículos por via fluvial</t>
  </si>
  <si>
    <r>
      <t xml:space="preserve">Quadro 8.2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fixo</t>
    </r>
  </si>
  <si>
    <r>
      <t xml:space="preserve">Quadro 8.3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fixo</t>
    </r>
  </si>
  <si>
    <r>
      <t xml:space="preserve">Quadro 8.4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móvel</t>
    </r>
  </si>
  <si>
    <r>
      <t xml:space="preserve">Quadro 8.5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móvel</t>
    </r>
  </si>
  <si>
    <r>
      <t xml:space="preserve">Quadro 8.6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de acesso à internet</t>
    </r>
  </si>
  <si>
    <r>
      <t xml:space="preserve">Quadro 8.7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de acesso à internet por banda larga</t>
    </r>
  </si>
  <si>
    <r>
      <t xml:space="preserve">Quadro 8.8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 de televisão por subscrição</t>
    </r>
  </si>
  <si>
    <r>
      <t xml:space="preserve">Quadro 8.9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Serviços oferecidos em pacote</t>
    </r>
  </si>
  <si>
    <r>
      <t xml:space="preserve">Quadro 8.10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dos serviços postais</t>
    </r>
  </si>
  <si>
    <r>
      <t xml:space="preserve">Quadro 8.11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postal por tipo de raio de ação</t>
    </r>
  </si>
  <si>
    <r>
      <t>Quadro 4.1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comércio, por porto marítimo</t>
    </r>
  </si>
  <si>
    <r>
      <t>Quadro 4.2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embarcações de comércio nos portos, por tipo de embarcação</t>
    </r>
  </si>
  <si>
    <r>
      <t>Quadro 4.3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 nos portos, por classes de tonelagem de porte bruto (TPB) e de arqueação bruta (GT)</t>
    </r>
  </si>
  <si>
    <r>
      <t>Quadro 4.4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tipo de tráfego e fluxo</t>
    </r>
  </si>
  <si>
    <t>Indonésia</t>
  </si>
  <si>
    <r>
      <t>Quadro 4.9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 em tráfego internacional, por países de destino e tipos de carga</t>
    </r>
  </si>
  <si>
    <t>Malásia</t>
  </si>
  <si>
    <r>
      <t>Quadro 4.10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descarregadas nos portos em tráfego internacional, por países de procedência e tipos de carga</t>
    </r>
  </si>
  <si>
    <r>
      <t>Quadro 4.11a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>(a)</t>
    </r>
  </si>
  <si>
    <r>
      <t>Quadro 4.11b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 xml:space="preserve">(a) </t>
    </r>
    <r>
      <rPr>
        <b/>
        <sz val="10"/>
        <rFont val="Arial"/>
        <family val="2"/>
      </rPr>
      <t>(cont.)</t>
    </r>
  </si>
  <si>
    <r>
      <t>Quadro 4.12a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mercadorias por porto, fluxo e tipos de carga</t>
    </r>
  </si>
  <si>
    <r>
      <t>Quadro 4.12b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fluxo e tipos de carga (cont.)</t>
    </r>
  </si>
  <si>
    <r>
      <t>Quadro 4.13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com auto propulsão movimentadas nos portos, por fluxo e tipo</t>
    </r>
  </si>
  <si>
    <r>
      <t>Quadro 4.14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sem auto propulsão movimentadas nos portos, por fluxo e tipo</t>
    </r>
  </si>
  <si>
    <r>
      <t>Quadro 4.15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contentores e mercadorias, por porto, fluxo e dimensão dos contentores</t>
    </r>
  </si>
  <si>
    <r>
      <t>Quadro 4.16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Tara e TEU dos contentores, por porto e fluxo</t>
    </r>
  </si>
  <si>
    <t>2020</t>
  </si>
  <si>
    <r>
      <t>Quadro 4.18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passageiros entre portos na R. A. dos Açores</t>
    </r>
  </si>
  <si>
    <r>
      <t>Quadro 4.19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passageiros em navios de cruzeiro, por porto e região NUTS I</t>
    </r>
  </si>
  <si>
    <t>Quadro 4.1 &gt;&gt; Movimento de embarcações de comércio, por porto marítimo</t>
  </si>
  <si>
    <t>Quadro 4.2 &gt;&gt; Movimento de embarcações de comércio nos portos, por tipo de embarcação</t>
  </si>
  <si>
    <t>Quadro 4.3 &gt;&gt; Movimento de embarcações de comércio nos portos, por classes de tonelagem de porte bruto (TPB) e de arqueação bruta (GT)</t>
  </si>
  <si>
    <t>Quadro 4.4 &gt;&gt; Movimento de mercadorias por porto, tipo de tráfego e fluxo</t>
  </si>
  <si>
    <t>Quadro 4.9 &gt;&gt; Mercadorias carregadas nos portos em tráfego internacional, por países de destino e tipos de carga</t>
  </si>
  <si>
    <t>Quadro 4.10 &gt;&gt; Mercadorias descarregadas nos portos em tráfego internacional, por países de procedência e tipos de carga</t>
  </si>
  <si>
    <t>Quadro 4.11a &gt;&gt; Mercadorias perigosas movimentadas por porto, fluxo e classe IMDG (a)</t>
  </si>
  <si>
    <t>Quadro 4.11b &gt;&gt; Mercadorias perigosas movimentadas por porto, fluxo e classe IMDG (a) (cont.)</t>
  </si>
  <si>
    <t>Quadro 4.12a &gt;&gt; Movimento de mercadorias por porto, fluxo e tipos de carga</t>
  </si>
  <si>
    <t>Quadro 4.12b &gt;&gt; Movimento de mercadorias por porto, fluxo e tipos de carga (cont.)</t>
  </si>
  <si>
    <t>Quadro 4.13 &gt;&gt; Unidades móveis com auto propulsão movimentadas nos portos, por fluxo e tipo</t>
  </si>
  <si>
    <t>Quadro 4.14 &gt;&gt; Unidades móveis sem auto propulsão movimentadas nos portos, por fluxo e tipo</t>
  </si>
  <si>
    <t>Quadro 4.16 &gt;&gt; Tara e TEU dos contentores, por porto e fluxo</t>
  </si>
  <si>
    <t>Quadro 4.18 &gt;&gt; Movimento de passageiros entre portos na R. A. dos Açores</t>
  </si>
  <si>
    <t>Quadro 4.19 &gt;&gt; Movimento de passageiros em navios de cruzeiro, por porto e região NUTS I</t>
  </si>
  <si>
    <r>
      <t xml:space="preserve">Quadro 3.1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distritos, segundo a rede</t>
    </r>
  </si>
  <si>
    <t>Quadro 3.1 &gt;&gt; Extensão da rede rodoviária do Continente, por distritos, segundo a rede</t>
  </si>
  <si>
    <r>
      <t xml:space="preserve">Quadro 3.2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NUTS II, segundo a rede</t>
    </r>
  </si>
  <si>
    <r>
      <t xml:space="preserve">Quadro 3.3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de estradas europeias, segundo o tipo de estrada</t>
    </r>
  </si>
  <si>
    <r>
      <t xml:space="preserve">Quadro 3.4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médio diário (ambos os sentidos) e receita cobrada nas pontes 25 de Abril e Vasco da Gama, segundo os meses</t>
    </r>
  </si>
  <si>
    <t>31.12.2020</t>
  </si>
  <si>
    <r>
      <t xml:space="preserve">Quadro 3.5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circulação, segundo o tipo de veículo</t>
    </r>
  </si>
  <si>
    <r>
      <t xml:space="preserve">Quadro 3.6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de passageiros presumivelmente em circulação, por escalões de idade, segundo o tipo de veículo</t>
    </r>
  </si>
  <si>
    <r>
      <t>Quadro 3.7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Parque de camiões presumivelmente em circulação, por escalões de peso bruto</t>
    </r>
  </si>
  <si>
    <r>
      <t xml:space="preserve">Quadro 3.8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 por tipo de veículo, segundo o combustível principal </t>
    </r>
  </si>
  <si>
    <r>
      <t>Quadro 3.9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efetuadas e canceladas, por serviços de viação</t>
    </r>
  </si>
  <si>
    <r>
      <t xml:space="preserve">Quadro 3.11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efetuadas (veículos motorizados), por cilindradas e regiões NUTS I</t>
    </r>
  </si>
  <si>
    <r>
      <t>Quadro 3.12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Automóveis novos vendidos, ligeiros de passageiros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, por marcas e meses </t>
    </r>
  </si>
  <si>
    <t>Cupra</t>
  </si>
  <si>
    <r>
      <t xml:space="preserve">Quadro 3.13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Automóveis novos vendidos, ligeiros de passageiros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, por cilindradas e meses </t>
    </r>
  </si>
  <si>
    <r>
      <t xml:space="preserve">Quadro 3.14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Automóveis importados usados e vendidos, ligeiros de passageiros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, por marcas e meses </t>
    </r>
  </si>
  <si>
    <t>Chrysler</t>
  </si>
  <si>
    <t>Citroen</t>
  </si>
  <si>
    <t>Jaguar Land Rover</t>
  </si>
  <si>
    <t>Outras Marcas</t>
  </si>
  <si>
    <r>
      <t xml:space="preserve">Quadro 3.15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comerciais (ligeiros e pesados), por pesos brutos homologados, segundo o tipo de veículo</t>
    </r>
  </si>
  <si>
    <r>
      <t xml:space="preserve">Quadro 3.16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ligeiros de mercadorias, por marcas e meses </t>
    </r>
  </si>
  <si>
    <r>
      <t xml:space="preserve">Quadro 3.17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pesados de passageiros, por marcas e meses</t>
    </r>
  </si>
  <si>
    <r>
      <t xml:space="preserve">Quadro 3.18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pesados de mercadorias, por marcas e meses</t>
    </r>
  </si>
  <si>
    <r>
      <t>Quadro 3.19</t>
    </r>
    <r>
      <rPr>
        <b/>
        <sz val="10"/>
        <color theme="4"/>
        <rFont val="Arial"/>
        <family val="2"/>
      </rPr>
      <t xml:space="preserve"> &gt;&gt; </t>
    </r>
    <r>
      <rPr>
        <b/>
        <sz val="10"/>
        <color indexed="8"/>
        <rFont val="Arial"/>
        <family val="2"/>
      </rPr>
      <t>Cartas de condução emitidas por direção regional de transporte e meses</t>
    </r>
  </si>
  <si>
    <r>
      <t xml:space="preserve">Quadro 3.21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referência (ITRM) por tipo de veículo, escalões de peso bruto / tara e região NUTS II</t>
    </r>
  </si>
  <si>
    <r>
      <t xml:space="preserve">Quadro 3.22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utilizados (ITRM) por tipo de veículo, escalões de peso bruto e tipo de parque </t>
    </r>
  </si>
  <si>
    <r>
      <t xml:space="preserve">Quadro 3.23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tipo de veículo, escalões de peso bruto e tipo de parque</t>
    </r>
  </si>
  <si>
    <r>
      <t xml:space="preserve">Quadro 3.25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 Transporte nacional em veículos nacionais: Mercadorias transportadas por tipo de veículo, escalões de peso bruto e tipo de parque</t>
    </r>
  </si>
  <si>
    <r>
      <t xml:space="preserve">Quadro 3.26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Matriz de fluxos de mercadorias intra e inter-regionais (NUTS II)</t>
    </r>
  </si>
  <si>
    <r>
      <t xml:space="preserve">Quadro 3.28 </t>
    </r>
    <r>
      <rPr>
        <b/>
        <sz val="10"/>
        <color theme="4"/>
        <rFont val="Arial"/>
        <family val="2"/>
      </rPr>
      <t xml:space="preserve">&gt;&gt; </t>
    </r>
    <r>
      <rPr>
        <b/>
        <sz val="10"/>
        <rFont val="Arial"/>
        <family val="2"/>
      </rPr>
      <t xml:space="preserve">Transporte internacional em veículos nacionais: Mercadorias transportadas por tipo de veículo, escalões de peso bruto e tipo de parque </t>
    </r>
  </si>
  <si>
    <r>
      <t xml:space="preserve">Quadro 3.29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Matriz de fluxos de mercadorias</t>
    </r>
  </si>
  <si>
    <r>
      <t xml:space="preserve">Quadro 3.31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Transporte internacional em veículos nacionais: Mercadorias por países de origem/destino, segundo as regiões NUTS II de descarga/carga</t>
    </r>
  </si>
  <si>
    <t>Total de mercadorias</t>
  </si>
  <si>
    <t>Mercadorias entradas</t>
  </si>
  <si>
    <t>Mercadorias saídas</t>
  </si>
  <si>
    <r>
      <t xml:space="preserve">Quadro 3.20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rodoviário de mercadorias - síntese </t>
    </r>
  </si>
  <si>
    <t>Outros a)</t>
  </si>
  <si>
    <r>
      <t xml:space="preserve">Quadro 3.32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nacionalidade do veículo e tipo de transporte</t>
    </r>
  </si>
  <si>
    <r>
      <t xml:space="preserve">Quadro 3.34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origem</t>
    </r>
  </si>
  <si>
    <r>
      <t xml:space="preserve">Quadro 3.35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destino</t>
    </r>
  </si>
  <si>
    <r>
      <t xml:space="preserve">Quadro 5.7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gerais do tráfego comercial das empresas de transporte aéreo licenciadas em Portugal</t>
    </r>
  </si>
  <si>
    <r>
      <t xml:space="preserve">Quadro 5.8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horas voadas e quilómetros percorridos por tipo de tráfego, das empresas de transporte aéreo licenciadas em Portugal</t>
    </r>
  </si>
  <si>
    <r>
      <t xml:space="preserve">Quadro 5.9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das empresas de transporte aéreo licenciadas em Portugal: 
passageiros, pkm, lugares e lkm, por natureza do tráfego e do voo</t>
    </r>
  </si>
  <si>
    <t>Tráfego regular ao serviço de terceiros</t>
  </si>
  <si>
    <t>Visual</t>
  </si>
  <si>
    <r>
      <t xml:space="preserve">Quadro 5.11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Características das infraestruturas por aeroportos e aeródromos</t>
    </r>
  </si>
  <si>
    <r>
      <t xml:space="preserve">Quadro 5.12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por aeroportos e aeródromos</t>
    </r>
  </si>
  <si>
    <r>
      <t xml:space="preserve">Quadro 5.13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Indicadores gerais de tráfego nos aeroportos e aeródromos, por natureza do tráfego</t>
    </r>
  </si>
  <si>
    <r>
      <t xml:space="preserve">Quadro 5.14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nacionalidade das companhias</t>
    </r>
  </si>
  <si>
    <r>
      <t xml:space="preserve">Quadro 5.15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natureza do tráfego</t>
    </r>
  </si>
  <si>
    <r>
      <t xml:space="preserve">Quadro 5.16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por principais aeroportos e países de origem/destino</t>
    </r>
  </si>
  <si>
    <r>
      <t xml:space="preserve">Quadro 5.17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Passageiros, por principais aeroportos e países de origem/destino</t>
    </r>
  </si>
  <si>
    <r>
      <t xml:space="preserve">Quadro 5.18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pares de aeroportos</t>
    </r>
  </si>
  <si>
    <t>Quadro 5.7 &gt;&gt; Elementos gerais do tráfego comercial das empresas de transporte aéreo licenciadas em Portugal</t>
  </si>
  <si>
    <t>Quadro 5.8 &gt;&gt; Voos, horas voadas e quilómetros percorridos por tipo de tráfego, das empresas de transporte aéreo licenciadas em Portugal</t>
  </si>
  <si>
    <t>Quadro 5.9 &gt;&gt; Tráfego comercial das empresas de transporte aéreo licenciadas em Portugal: passageiros, pkm, lugares e lkm, por natureza do tráfego e do voo</t>
  </si>
  <si>
    <t>Quadro 5.10 &gt;&gt; Número de pistas de aterragem por aeroportos e aeródromos, segundo o PMD e o tipo de operação</t>
  </si>
  <si>
    <t>Quadro 5.11 &gt;&gt; Características das infraestruturas dos aeroportos e aeródromos</t>
  </si>
  <si>
    <t>Quadro 5.12 &gt;&gt; Principais indicadores económicos, por aeroportos e aeródromos</t>
  </si>
  <si>
    <t>Quadro 5.13 &gt;&gt; Indicadores gerais de tráfego nos aeroportos e aeródromos, por natureza do tráfego</t>
  </si>
  <si>
    <t>Quadro 5.14 &gt;&gt; Tráfego comercial nos aeroportos e aeródromos, segundo a nacionalidade das companhias</t>
  </si>
  <si>
    <t>Quadro 5.15 &gt;&gt; Tráfego comercial nos aeroportos e aeródromos, segundo a natureza do tráfego</t>
  </si>
  <si>
    <t>Quadro 5.16 &gt;&gt; Voos, por principais aeroportos e países de origem/destino</t>
  </si>
  <si>
    <t>Quadro 5.18 &gt;&gt; Principais pares de aeroportos</t>
  </si>
  <si>
    <t>CAPÍTULO 4 - TRANSPORTE MARÍTIMO E FLUVIAL</t>
  </si>
  <si>
    <t>Outros países</t>
  </si>
  <si>
    <r>
      <t>Quadro 4.17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Movimento de passageiros 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nos portos, segundo a nacionalidade de registo da embarcação </t>
    </r>
  </si>
  <si>
    <r>
      <t xml:space="preserve">Quadro 5.1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das empresas de transporte aéreo licenciadas em Portugal</t>
    </r>
  </si>
  <si>
    <r>
      <t xml:space="preserve">Quadro 5.2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Volume de negócios em transporte das empresas de transporte aéreo licenciadas em Portugal, por tipo de transporte</t>
    </r>
  </si>
  <si>
    <r>
      <t xml:space="preserve">Quadro 5.3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Pessoal ao serviço nas empresas de transporte aéreo licenciadas em Portugal, por categoria</t>
    </r>
  </si>
  <si>
    <r>
      <t xml:space="preserve">Quadro 5.4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aeronave</t>
    </r>
  </si>
  <si>
    <r>
      <t xml:space="preserve">Quadro 5.5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aparelho</t>
    </r>
    <r>
      <rPr>
        <b/>
        <vertAlign val="superscript"/>
        <sz val="10"/>
        <color indexed="8"/>
        <rFont val="Arial"/>
        <family val="2"/>
      </rPr>
      <t xml:space="preserve"> (a)</t>
    </r>
  </si>
  <si>
    <r>
      <t xml:space="preserve">Quadro 5.6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(em transporte aéreo) pelas empresas de transporte aéreo licenciadas em Portugal, por tipo de combustível</t>
    </r>
  </si>
  <si>
    <t>Quadro 5.1 &gt;&gt; Principais indicadores económicos das empresas de transporte aéreo licenciadas em Portugal</t>
  </si>
  <si>
    <t>Quadro 5.2 &gt;&gt; Volume de negócios em transporte das empresas de transporte aéreo licenciadas em Portugal, por tipo de transporte</t>
  </si>
  <si>
    <t>Quadro 5.3 &gt;&gt; Pessoal ao serviço nas empresas de transporte aéreo licenciadas em Portugal, por categoria e sexo</t>
  </si>
  <si>
    <t>Quadro 5.4 &gt;&gt; Frota aérea registada das empresas de transporte aéreo licenciadas em Portugal, por tipo de aeronave</t>
  </si>
  <si>
    <t>Quadro 5.6 &gt;&gt; Consumo de combustíveis (em transporte aéreo) pelas empresas de transporte aéreo licenciadas em Portugal, por tipo de combustível</t>
  </si>
  <si>
    <r>
      <t xml:space="preserve">Quadro 3.36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Nº de entidades com serviços de transporte de passageiros, por região</t>
    </r>
  </si>
  <si>
    <t xml:space="preserve">    Norte</t>
  </si>
  <si>
    <t xml:space="preserve">    Centro</t>
  </si>
  <si>
    <t xml:space="preserve">   A.M. Lisboa </t>
  </si>
  <si>
    <t xml:space="preserve">    Alentejo</t>
  </si>
  <si>
    <t xml:space="preserve">    Algarve</t>
  </si>
  <si>
    <t>Veículos Nacionais - Transporte Nacional</t>
  </si>
  <si>
    <t>Veículos Nacionais - Transporte Internacional</t>
  </si>
  <si>
    <t>Veículos Estrangeiros</t>
  </si>
  <si>
    <r>
      <t>Fontes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Veículos Nacionais -  INE, Inquérito ao Transporte Rodoviário de Mercadorias; Veículos Estrangeiros - Eurostat</t>
    </r>
  </si>
  <si>
    <t>CAPÍTULO 8 - COMUNICAÇÕES</t>
  </si>
  <si>
    <t>Quadro 8.2 &gt;&gt; Infraestrutura do serviço telefónico fixo</t>
  </si>
  <si>
    <t>Quadro 8.3 &gt;&gt; Tráfego do serviço telefónico fixo</t>
  </si>
  <si>
    <t>Quadro 8.4 &gt;&gt; Infraestrutura do serviço telefónico móvel</t>
  </si>
  <si>
    <t>Quadro 8.5 &gt;&gt; Tráfego do serviço telefónico móvel</t>
  </si>
  <si>
    <t>Quadro 8.6 &gt;&gt; Infraestrutura do serviço de acesso à internet</t>
  </si>
  <si>
    <t>Quadro 8.7 &gt;&gt; Tráfego do serviço de acesso à internet por banda larga</t>
  </si>
  <si>
    <t>Quadro 8.8 &gt;&gt; Serviço de televisão por subscrição</t>
  </si>
  <si>
    <t>Quadro 8.9 &gt;&gt; Serviços oferecidos em pacote</t>
  </si>
  <si>
    <t>Quadro 8.10 &gt;&gt; Infraestrutura dos serviços postais</t>
  </si>
  <si>
    <t>Quadro 8.11 &gt;&gt; Tráfego postal por tipo de raio de ação</t>
  </si>
  <si>
    <t>TRANSPORTE MARÍTIMO</t>
  </si>
  <si>
    <t>TRANSPORTE FLUVIAL</t>
  </si>
  <si>
    <t>Quadro 2.12 &gt;&gt; Tráfego internacional (exceto trânsitos e tráfego terceiro): Quantidades transportadas sobre a rede principal de caminhos de ferro, por países</t>
  </si>
  <si>
    <t>Quadro 2.24 &gt;&gt; Elementos financeiros dos sistemas de metropolitano</t>
  </si>
  <si>
    <t>Quadro 2.23 &gt;&gt; Consumo de energia elétrica nos sistemas de metropolitano</t>
  </si>
  <si>
    <t>Quadro 2.22 &gt;&gt; Elementos de tráfego nos sistemas de metropolitano</t>
  </si>
  <si>
    <t>Quadro 2.21 &gt;&gt; Circulações (serviços) nos sistemas de metropolitano</t>
  </si>
  <si>
    <t>Quadro 2.20 &gt;&gt; Extensão da rede em exploração nos sistemas de metropolitano</t>
  </si>
  <si>
    <t>Quadro 2.19 &gt;&gt; Pessoal ao serviço e material circulante nos sistemas de metropolitano</t>
  </si>
  <si>
    <t>Quadro 2.18 &gt;&gt; Investimentos efetuados durante o ano</t>
  </si>
  <si>
    <t>Quadro 2.16 &gt;&gt; Acidentes de exploração e vítimas, por natureza do acidente</t>
  </si>
  <si>
    <t>Quadro 2.15 &gt;&gt; Incidentes ferroviários e vítimas, por natureza do incidente</t>
  </si>
  <si>
    <t>Quadro 2.14 &gt;&gt; Consumo de combustíveis e de energia elétrica na tração, segundo a via</t>
  </si>
  <si>
    <t>Quadro 2.13 &gt;&gt; Circulação e transporte em contentores grandes (20 ou mais pés), por natureza do trajeto</t>
  </si>
  <si>
    <t>Quadro 2.17 &gt;&gt; Pessoal ao serviço, por categorias, segundo as regiões (NUTS II)</t>
  </si>
  <si>
    <t>Quadro 3.2 &gt;&gt; Extensão da rede rodoviária do Continente, por NUTS II, segundo a rede</t>
  </si>
  <si>
    <t>Quadro 3.3 &gt;&gt; Extensão da rede de estradas europeias, segundo o tipo de estrada</t>
  </si>
  <si>
    <t>Quadro 3.4 &gt;&gt; Tráfego médio diário (ambos os sentidos) e receita cobrada nas pontes 25 de Abril e Vasco da Gama, segundo os meses</t>
  </si>
  <si>
    <t>CAPÍTULO 3 - TRANSPORTE RODOVIÁRIO</t>
  </si>
  <si>
    <t>Quadro 3.5 &gt;&gt; Parque de veículos rodoviários motorizados presumivelmente em circulação, segundo o tipo de veículo</t>
  </si>
  <si>
    <t>Quadro 3.7 &gt;&gt; Parque de camiões presumivelmente em circulação, por escalões de peso bruto</t>
  </si>
  <si>
    <t xml:space="preserve">Quadro 3.8 &gt;&gt; Parque de veículos rodoviários motorizados presumivelmente em circulação por tipo de veículo, segundo o combustível principal </t>
  </si>
  <si>
    <t>Quadro 3.9 &gt;&gt; Matrículas efetuadas e canceladas, por serviços de viação</t>
  </si>
  <si>
    <t>Quadro 3.10 &gt;&gt; Matrículas por classes e NUTS I</t>
  </si>
  <si>
    <t>Quadro 3.11 &gt;&gt; Matrículas efetuadas (veículos motorizados), por cilindradas e regiões NUTS I</t>
  </si>
  <si>
    <t>Quadro 3.15 &gt;&gt; Veículos novos vendidos, comerciais (ligeiros e pesados), por pesos brutos homologados, segundo o tipo de veículo</t>
  </si>
  <si>
    <t xml:space="preserve">Quadro 3.16 &gt;&gt; Veículos novos vendidos, ligeiros de mercadorias, por marcas e meses </t>
  </si>
  <si>
    <t>Quadro 3.17 &gt;&gt; Veículos novos vendidos, pesados de passageiros, por marcas e meses</t>
  </si>
  <si>
    <t>Quadro 3.18 &gt;&gt; Veículos novos vendidos, pesados de mercadorias, por marcas e meses</t>
  </si>
  <si>
    <t>Quadro 3.19 &gt;&gt; Cartas de condução emitidas por direção regional de transporte e meses</t>
  </si>
  <si>
    <t xml:space="preserve">Quadro 3.20 &gt;&gt; Transporte rodoviário de mercadorias - síntese </t>
  </si>
  <si>
    <t>Quadro 3.21 &gt;&gt; Parque de referência (ITRM) por tipo de veículo, escalões de peso bruto / tara e região NUTS II</t>
  </si>
  <si>
    <t>Quadro 3.23 &gt;&gt; Mercadorias transportadas em veículos nacionais por tipo de veículo, escalões de peso bruto e tipo de parque</t>
  </si>
  <si>
    <t>Quadro 3.25 &gt;&gt; Transporte nacional em veículos nacionais: Mercadorias transportadas por tipo de veículo, escalões de peso bruto e tipo de parque</t>
  </si>
  <si>
    <t>Quadro 3.26 &gt;&gt; Transporte nacional em veículos nacionais: Matriz de fluxos de mercadorias intra e inter-regionais (NUTS II)</t>
  </si>
  <si>
    <t xml:space="preserve">Quadro 3.28 &gt;&gt; Transporte internacional em veículos nacionais: Mercadorias transportadas por tipo de veículo, escalões de peso bruto e tipo de parque </t>
  </si>
  <si>
    <t>Quadro 3.29 &gt;&gt; Transporte internacional em veículos nacionais: Matriz de fluxos de mercadorias</t>
  </si>
  <si>
    <t>Quadro 3.31 &gt;&gt; Transporte internacional em veículos nacionais: Mercadorias por países de origem/destino, segundo as regiões NUTS II de descarga/carga</t>
  </si>
  <si>
    <t>Quadro 3.32 &gt;&gt; Mercadorias transportadas em veículos estrangeiros por nacionalidade do veículo e tipo de transporte</t>
  </si>
  <si>
    <t>Quadro 3.34 &gt;&gt; Transporte de mercadorias em veículos estrangeiros por região de origem</t>
  </si>
  <si>
    <t>Quadro 3.35 &gt;&gt; Transporte de mercadorias em veículos estrangeiros por região de destino</t>
  </si>
  <si>
    <t>Quadro 3.36 &gt;&gt; Nº de entidades com serviços de transporte de passageiros, por região</t>
  </si>
  <si>
    <t>Quadro 3.37 &gt;&gt; Passageiros, Pkm, Lkm e coeficiente de utilização, por tipo do serviço</t>
  </si>
  <si>
    <t>Quadro 3.6 &gt;&gt; Parque de veículos rodoviários motorizados de passageiros presumivelmente em circulação, por escalões de idade, segundo o tipo de veículo</t>
  </si>
  <si>
    <t>Quadro 3.22 &gt;&gt; Veículos utilizados (ITRM) por tipo de veículo, escalões de peso bruto e tipo de parque</t>
  </si>
  <si>
    <t>Feridos Graves</t>
  </si>
  <si>
    <t>Feridos Ligeiros</t>
  </si>
  <si>
    <t>Ignorado</t>
  </si>
  <si>
    <t xml:space="preserve">          Feridos Graves</t>
  </si>
  <si>
    <t>Masculino</t>
  </si>
  <si>
    <t>Feminino</t>
  </si>
  <si>
    <t>ND</t>
  </si>
  <si>
    <t>Tipo de vítima e sexo</t>
  </si>
  <si>
    <t>INFRA ESTRUTURAS RODOVIÁRIAS</t>
  </si>
  <si>
    <t>PARQUE DE VEÍCULOS RODOVIÁRIOS PRESUMIVELMENTE EM CIRCULAÇÃO</t>
  </si>
  <si>
    <t>VEÍCULOS MATRICULADOS E VENDIDOS</t>
  </si>
  <si>
    <t>CARTAS DE CONDUÇÃO EMITIDAS</t>
  </si>
  <si>
    <t xml:space="preserve">TRANSPORTE RODOVIÁRIO DE MERCADORIAS </t>
  </si>
  <si>
    <t>TRANSPORTE RODOVIÁRIO DE PASSAGEIROS</t>
  </si>
  <si>
    <t>CONSUMO DE COMBUSTÍVEIS</t>
  </si>
  <si>
    <t>INDICADORES GERAIS DAS ATIVIDADES DE TELECOMUNICAÇÕES, POSTAIS E DE COURIER</t>
  </si>
  <si>
    <t>TELECOMUNICAÇÕES</t>
  </si>
  <si>
    <t>ATIVIDADES POSTAIS E DE COURIER</t>
  </si>
  <si>
    <t>ACIDENTES DE VIAÇÃO</t>
  </si>
  <si>
    <r>
      <t>Fonte:</t>
    </r>
    <r>
      <rPr>
        <sz val="6"/>
        <color indexed="8"/>
        <rFont val="Arial"/>
        <family val="2"/>
      </rPr>
      <t>Infraestruturas de Portugal S.A.</t>
    </r>
  </si>
  <si>
    <r>
      <t xml:space="preserve">Quadro 2.2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Linhas e ramais explorados, por regiões (NUTS II)</t>
    </r>
  </si>
  <si>
    <t xml:space="preserve">   NUTS II</t>
  </si>
  <si>
    <r>
      <t xml:space="preserve">Quadro 2.3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rede explorada, por tipo e principais infraestruturas ferroviárias</t>
    </r>
  </si>
  <si>
    <r>
      <t xml:space="preserve">Quadro 2.4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Material ferroviário, por tipo</t>
    </r>
  </si>
  <si>
    <r>
      <t xml:space="preserve">Quadro 2.5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de passageiros e mercadorias, por tipo de tráfego</t>
    </r>
  </si>
  <si>
    <r>
      <t xml:space="preserve">Quadro 2.6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passageiros intra e inter-regional, por regiões de embarque e desembarque</t>
    </r>
  </si>
  <si>
    <r>
      <t xml:space="preserve">Quadro 2.8 </t>
    </r>
    <r>
      <rPr>
        <b/>
        <sz val="10"/>
        <color rgb="FFF7D117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 de mercadorias perigosas (Classes RID)</t>
    </r>
  </si>
  <si>
    <r>
      <t>Quadro 2.8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 de mercadorias perigosas (Classes RID)</t>
    </r>
  </si>
  <si>
    <r>
      <t xml:space="preserve">Quadro 2.10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(toneladas)</t>
    </r>
  </si>
  <si>
    <r>
      <t xml:space="preserve">Quadro 2.11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(toneladas-quilómetro)</t>
    </r>
  </si>
  <si>
    <r>
      <t xml:space="preserve">Quadro 2.12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internacional (exceto trânsitos e tráfego terceiro): Quantidades transportadas sobre a rede principal de caminhos de ferro, por países</t>
    </r>
  </si>
  <si>
    <r>
      <t xml:space="preserve">Quadro 2.24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financeiros dos sistemas de metropolitano</t>
    </r>
  </si>
  <si>
    <r>
      <t xml:space="preserve">Quadro 2.23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energia elétrica nos sistemas de metropolitano</t>
    </r>
  </si>
  <si>
    <r>
      <t xml:space="preserve">Quadro 2.22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de tráfego nos sistemas de metropolitano</t>
    </r>
  </si>
  <si>
    <r>
      <t xml:space="preserve">Quadro 2.21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Circulações (serviços) nos sistemas de metropolitano</t>
    </r>
  </si>
  <si>
    <r>
      <t xml:space="preserve">Quadro 2.20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 rede em exploração nos sistemas de metropolitano</t>
    </r>
  </si>
  <si>
    <r>
      <t xml:space="preserve">Quadro 2.19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 e material circulante nos sistemas de metropolitano</t>
    </r>
  </si>
  <si>
    <r>
      <t xml:space="preserve">Quadro 2.18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Investimentos efetuados durante o ano</t>
    </r>
  </si>
  <si>
    <r>
      <t xml:space="preserve">Quadro 2.16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exploração e vítimas, por natureza do acidente</t>
    </r>
  </si>
  <si>
    <r>
      <t xml:space="preserve">Quadro 2.15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Incidentes ferroviários e vítimas, por natureza do incidente</t>
    </r>
  </si>
  <si>
    <r>
      <t xml:space="preserve">Quadro 2.14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e de energia elétrica na tração, segundo a via</t>
    </r>
  </si>
  <si>
    <r>
      <t xml:space="preserve">Quadro 2.13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Circulação e transporte em contentores grandes (20 ou mais pés), por natureza do trajeto</t>
    </r>
  </si>
  <si>
    <r>
      <t xml:space="preserve">Quadro 2.17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serviço, por categorias, segundo as regiões (NUTS II)</t>
    </r>
  </si>
  <si>
    <t>Regiões NUTS II</t>
  </si>
  <si>
    <r>
      <t>Quadro 3.12 &gt;&gt; Automóveis novos vendidos, ligeiros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, por marcas e meses </t>
    </r>
  </si>
  <si>
    <r>
      <t>Quadro 3.13 &gt;&gt; Automóveis novos vendidos, ligeiros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, por cilindradas e meses </t>
    </r>
  </si>
  <si>
    <r>
      <t>Quadro 3.14 &gt;&gt; Automóveis importados usados e vendidos, ligeiros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, por marcas e meses </t>
    </r>
  </si>
  <si>
    <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</si>
  <si>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Quadro 4.15 &gt;&gt; Movimento de contentores e mercadorias, por porto, fluxo e dimensão dos contentores</t>
  </si>
  <si>
    <r>
      <t>Quadro 4.17 &gt;&gt; Movimento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nos portos, segundo a nacionalidade de registo da embarcação </t>
    </r>
  </si>
  <si>
    <r>
      <t>Quadro 5.5 &gt;&gt; Frota aérea das empresas de transporte aéreo licenciadas em Portugal, por tipo de aparelho</t>
    </r>
    <r>
      <rPr>
        <vertAlign val="superscript"/>
        <sz val="10"/>
        <rFont val="Arial"/>
        <family val="2"/>
      </rPr>
      <t>(a)</t>
    </r>
  </si>
  <si>
    <t>Quadro 5.17 &gt;&gt; Passageiros, por principais aeroportos e países de origem/destino</t>
  </si>
  <si>
    <t>Nota: Apenas tráfego internacional.</t>
  </si>
  <si>
    <r>
      <t>Nota: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A informação relativa ao Comércio Intra-UE inclui uma componente de estimativas (de não respostas e de transações abaixo do limiar de assimilação).
Atendendo à concretização do Brexit ocorrida a 31 de janeiro de 2020, os dados referentes às transações de/para o Reino Unido  são considerados no comércio Extra-UE no ano de 2020 e, por questões de comparabilidade de informação, também no ano 2019.</t>
    </r>
  </si>
  <si>
    <t>Nota: A informação relativa ao Comércio Intra-UE inclui uma componente de estimativas (de não respostas e de transações abaixo do limiar de assimilação).
Atendendo à concretização do Brexit ocorrida a 31 de janeiro de 2020, os dados referentes às transações de/para o Reino Unido  são considerados no comércio Extra-UE no ano de 2020 e, por questões de comparabilidade de informação, também no ano 2019.</t>
  </si>
  <si>
    <t>SINAIS  CONVENCIONAIS</t>
  </si>
  <si>
    <t>Valor confidencial</t>
  </si>
  <si>
    <t>§</t>
  </si>
  <si>
    <t>Desvio do padrão de qualidade/coeficiente de variação elevado</t>
  </si>
  <si>
    <t>Valor não disponível ou com menor fiabilidade</t>
  </si>
  <si>
    <t>Po</t>
  </si>
  <si>
    <t>Valor provisório</t>
  </si>
  <si>
    <t>Rv</t>
  </si>
  <si>
    <t>Valor revisto</t>
  </si>
  <si>
    <t>Percentagem</t>
  </si>
  <si>
    <t xml:space="preserve">// </t>
  </si>
  <si>
    <t>Não aplicável</t>
  </si>
  <si>
    <t>c.c.</t>
  </si>
  <si>
    <t>Centímetros cúbicos</t>
  </si>
  <si>
    <t>Euro</t>
  </si>
  <si>
    <t>GWh</t>
  </si>
  <si>
    <t>Gigawatt hora</t>
  </si>
  <si>
    <t>Quilograma</t>
  </si>
  <si>
    <t>Quilómetro</t>
  </si>
  <si>
    <t>Litro</t>
  </si>
  <si>
    <t>Lugar–quilómetro</t>
  </si>
  <si>
    <t>m</t>
  </si>
  <si>
    <t>Metro</t>
  </si>
  <si>
    <t>Número</t>
  </si>
  <si>
    <t>Peso máximo à descolagem</t>
  </si>
  <si>
    <t>Passageiro–quilómetro</t>
  </si>
  <si>
    <t>Tonelada</t>
  </si>
  <si>
    <t>Tonelada equivalente de petróleo</t>
  </si>
  <si>
    <t>Tonelada-quilómetro</t>
  </si>
  <si>
    <t>Tonelagem de porte bruto</t>
  </si>
  <si>
    <t>Veículo–quilómetro</t>
  </si>
  <si>
    <t>ACAP</t>
  </si>
  <si>
    <t>Associação Automóvel de Portugal</t>
  </si>
  <si>
    <t>ANA</t>
  </si>
  <si>
    <t>ANAC</t>
  </si>
  <si>
    <t>Autoridade Nacional de Aviação Civil</t>
  </si>
  <si>
    <t>ANSR</t>
  </si>
  <si>
    <t>Autoridade Nacional de Segurança Rodoviária</t>
  </si>
  <si>
    <t>DGEG</t>
  </si>
  <si>
    <t>Direção Geral de Energia e Geologia</t>
  </si>
  <si>
    <t>e. r.</t>
  </si>
  <si>
    <t>Erro relativo de amostragem</t>
  </si>
  <si>
    <t>FTTH</t>
  </si>
  <si>
    <t>GB</t>
  </si>
  <si>
    <t>IMDG</t>
  </si>
  <si>
    <t>IMT</t>
  </si>
  <si>
    <t xml:space="preserve">Instituto da Mobilidade e dos Transportes </t>
  </si>
  <si>
    <t>MMS</t>
  </si>
  <si>
    <t>Serviço de mensagens multimédia</t>
  </si>
  <si>
    <t>NUTS</t>
  </si>
  <si>
    <t>Nomenclatura das unidades territoriais para fins estatísticos</t>
  </si>
  <si>
    <t>NST</t>
  </si>
  <si>
    <t>OPEP</t>
  </si>
  <si>
    <t>Organização dos Países Exportadores de Petróleo</t>
  </si>
  <si>
    <t>Países Africanos de Língua Oficial Portuguesa</t>
  </si>
  <si>
    <t>R.A.</t>
  </si>
  <si>
    <t>Região Autónoma</t>
  </si>
  <si>
    <t>REN</t>
  </si>
  <si>
    <t>Rede Elétrica Nacional</t>
  </si>
  <si>
    <t>RIV</t>
  </si>
  <si>
    <t>RNTGN</t>
  </si>
  <si>
    <t>Rede Nacional de Transporte de Gás Natural</t>
  </si>
  <si>
    <t>SCIE</t>
  </si>
  <si>
    <t xml:space="preserve">Sistema de Contas Integradas das Empresas </t>
  </si>
  <si>
    <t>SMS</t>
  </si>
  <si>
    <t>Serviço de mensagens curtas</t>
  </si>
  <si>
    <t>União Europeia</t>
  </si>
  <si>
    <t>VoB</t>
  </si>
  <si>
    <t xml:space="preserve">Voice over broadband </t>
  </si>
  <si>
    <t>VoIP</t>
  </si>
  <si>
    <t xml:space="preserve">Voice over Internet Protocol </t>
  </si>
  <si>
    <t>...</t>
  </si>
  <si>
    <t>Volt</t>
  </si>
  <si>
    <t>V</t>
  </si>
  <si>
    <t>Hertz</t>
  </si>
  <si>
    <t>Hz</t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</si>
  <si>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          x     Valor não disponível ou com menor fiabilidade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</si>
  <si>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Eurostat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</si>
  <si>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         ...     Valor confidencial</t>
    </r>
  </si>
  <si>
    <t>Mercadorias em contentores (t)</t>
  </si>
  <si>
    <t>Tara (t)</t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</si>
  <si>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      //      Não aplicável</t>
    </r>
  </si>
  <si>
    <t>min</t>
  </si>
  <si>
    <r>
      <t xml:space="preserve">  EUROPA</t>
    </r>
    <r>
      <rPr>
        <sz val="7"/>
        <rFont val="Arial"/>
        <family val="2"/>
      </rPr>
      <t xml:space="preserve"> (exceto U.E.)</t>
    </r>
  </si>
  <si>
    <r>
      <t>EUROPA</t>
    </r>
    <r>
      <rPr>
        <sz val="7"/>
        <rFont val="Arial"/>
        <family val="2"/>
      </rPr>
      <t xml:space="preserve"> (exceto U.E.)</t>
    </r>
  </si>
  <si>
    <t>A.M. Porto</t>
  </si>
  <si>
    <t>SIGLAS E ABREVIATURAS</t>
  </si>
  <si>
    <t xml:space="preserve"> ADSL</t>
  </si>
  <si>
    <t>Linha Digital Assimétrica para Assinante (Assymmetric Digital Subscriber Line)</t>
  </si>
  <si>
    <t>Cat.</t>
  </si>
  <si>
    <t>Categoria</t>
  </si>
  <si>
    <t>DRT</t>
  </si>
  <si>
    <t>Direção Regional de Transporte</t>
  </si>
  <si>
    <t>DTH</t>
  </si>
  <si>
    <t>Televisão digital via satélite (Direct To Home)</t>
  </si>
  <si>
    <t>EUROSTAT</t>
  </si>
  <si>
    <t>Serviço de distribuição de televisão por fibra ótica (Fiber To The Home)</t>
  </si>
  <si>
    <t>Gás de petróleo liquefeito</t>
  </si>
  <si>
    <t>GSM</t>
  </si>
  <si>
    <t>INE</t>
  </si>
  <si>
    <t>Instituto Nacional de Estatística</t>
  </si>
  <si>
    <t>Ministério da Defesa</t>
  </si>
  <si>
    <t>Não discriminado</t>
  </si>
  <si>
    <t>n.e.</t>
  </si>
  <si>
    <t>Não especificados</t>
  </si>
  <si>
    <t>PCB</t>
  </si>
  <si>
    <t>RDIS</t>
  </si>
  <si>
    <t>Rede Digital Integrada de Serviços (Integrated Services Digital Network)</t>
  </si>
  <si>
    <t>RID</t>
  </si>
  <si>
    <t>Roll on - Roll off</t>
  </si>
  <si>
    <t>SVA</t>
  </si>
  <si>
    <t>Serviços de valor acrescentado</t>
  </si>
  <si>
    <t>UMTS</t>
  </si>
  <si>
    <t>Sistema de Telecomunicações Móveis Universal (Universal Mobile Telecommunication System)</t>
  </si>
  <si>
    <t>Eur</t>
  </si>
  <si>
    <t>Gigabytes</t>
  </si>
  <si>
    <t>kW</t>
  </si>
  <si>
    <t>Kilowatt</t>
  </si>
  <si>
    <t>kWh</t>
  </si>
  <si>
    <t>Kilowatt hora</t>
  </si>
  <si>
    <r>
      <t>m</t>
    </r>
    <r>
      <rPr>
        <vertAlign val="superscript"/>
        <sz val="10"/>
        <rFont val="Arial"/>
        <family val="2"/>
      </rPr>
      <t>2</t>
    </r>
  </si>
  <si>
    <t>Metro quadrado</t>
  </si>
  <si>
    <r>
      <t>m</t>
    </r>
    <r>
      <rPr>
        <vertAlign val="superscript"/>
        <sz val="10"/>
        <rFont val="Arial"/>
        <family val="2"/>
      </rPr>
      <t>3</t>
    </r>
  </si>
  <si>
    <t>Metro cúbico</t>
  </si>
  <si>
    <t>Pé</t>
  </si>
  <si>
    <t>Equivalente a 30,48 centímetros</t>
  </si>
  <si>
    <t>Serviço de Estatística da União Europeia (European Statistics)</t>
  </si>
  <si>
    <t>Associação Europeia de Comércio Livre (European Free Trade Association)</t>
  </si>
  <si>
    <t>Sistema Global para Comunicações Móveis (Global System for Mobile)</t>
  </si>
  <si>
    <t>Classificação Internacional de Mercadorias Perigosas no Transporte Marítimo (International Maritime Dangerous Goods)</t>
  </si>
  <si>
    <t>Nomenclatura Uniforme para as Estatísticas dos transportes</t>
  </si>
  <si>
    <t>SINAIS CONVENCIONAIS, SIGLAS, ABREVIATURAS E UNIDADES DE MEDIDA</t>
  </si>
  <si>
    <t>Unidade equivalente a contentor de 20 pés (Twenty-foot Equivalent Unit)</t>
  </si>
  <si>
    <t>Arqueação bruta (Gross Tonnage)</t>
  </si>
  <si>
    <t>UNIDADES DE MEDIDA</t>
  </si>
  <si>
    <t>ITRM</t>
  </si>
  <si>
    <t>ITRP</t>
  </si>
  <si>
    <t>Inquérito ao Transporte Rodoviário de Mercadorias</t>
  </si>
  <si>
    <t>Inquérito ao Transporte Rodoviário de Passageiros</t>
  </si>
  <si>
    <t>CE</t>
  </si>
  <si>
    <t>Comissão Europeia</t>
  </si>
  <si>
    <t>Bifenilos policlorado (Polychlorinated Biphenyls)</t>
  </si>
  <si>
    <t>Regulamento Relativo ao Transporte Ferroviário Internacional de Mercadorias Perigosas</t>
  </si>
  <si>
    <t>Aeroportos de Portugal, S.A.</t>
  </si>
  <si>
    <r>
      <t xml:space="preserve">Fonte: </t>
    </r>
    <r>
      <rPr>
        <sz val="6"/>
        <color indexed="8"/>
        <rFont val="Arial"/>
        <family val="2"/>
      </rPr>
      <t>Estatísticas da navegação aérea (ANAC/NAV/INE)</t>
    </r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</si>
  <si>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 xml:space="preserve">:           </t>
    </r>
  </si>
  <si>
    <t>//      Não aplicável</t>
  </si>
  <si>
    <t>NAV</t>
  </si>
  <si>
    <t xml:space="preserve">NAV Portugal - Navegação Aérea </t>
  </si>
  <si>
    <t>CLC</t>
  </si>
  <si>
    <t>Companhia Logística de Combustíveis S.A.</t>
  </si>
  <si>
    <t>Região de Informação de Voo</t>
  </si>
  <si>
    <t>tep</t>
  </si>
  <si>
    <t>ANACOM</t>
  </si>
  <si>
    <t xml:space="preserve">Autoridade Nacional de Comunicações 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</si>
  <si>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Dados unicamente referentes ao sentido indicado.</t>
    </r>
  </si>
  <si>
    <t>x     Valor não disponível</t>
  </si>
  <si>
    <t xml:space="preserve">      Outras receitas</t>
  </si>
  <si>
    <t>Dodge</t>
  </si>
  <si>
    <t>Saab</t>
  </si>
  <si>
    <t>Triumph</t>
  </si>
  <si>
    <t>Maxus</t>
  </si>
  <si>
    <t>2021</t>
  </si>
  <si>
    <r>
      <rPr>
        <b/>
        <i/>
        <sz val="6"/>
        <color rgb="FF000000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§ - Desvio do padrão de qualidade/coeficiente de variação elevado;    x - Valor não disponível ou com menor fiabilidade</t>
    </r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</si>
  <si>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</si>
  <si>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 </t>
    </r>
  </si>
  <si>
    <r>
      <rPr>
        <b/>
        <i/>
        <sz val="6"/>
        <rFont val="Arial"/>
        <family val="2"/>
      </rPr>
      <t>Nota:</t>
    </r>
    <r>
      <rPr>
        <sz val="6"/>
        <rFont val="Arial"/>
        <family val="2"/>
      </rPr>
      <t xml:space="preserve"> Exclui cabotagem e tráfego terceiro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</si>
  <si>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</si>
  <si>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§ - Desvio do padrão de qualidade/coeficiente de variação elevado;     x- Valor não disponível ou com menor fiabilidade  </t>
    </r>
  </si>
  <si>
    <r>
      <rPr>
        <b/>
        <i/>
        <sz val="6"/>
        <color rgb="FF000000"/>
        <rFont val="Arial"/>
        <family val="2"/>
      </rPr>
      <t>Sinais convencionais:</t>
    </r>
    <r>
      <rPr>
        <i/>
        <sz val="6"/>
        <color rgb="FF000000"/>
        <rFont val="Arial"/>
        <family val="2"/>
      </rPr>
      <t xml:space="preserve"> </t>
    </r>
    <r>
      <rPr>
        <sz val="6"/>
        <color indexed="8"/>
        <rFont val="Arial"/>
        <family val="2"/>
      </rPr>
      <t>x - Valor não disponível ou com menor fiabilidade</t>
    </r>
  </si>
  <si>
    <r>
      <rPr>
        <b/>
        <i/>
        <sz val="6"/>
        <rFont val="Arial"/>
        <family val="2"/>
      </rPr>
      <t>Nota: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Inclui tráfego nacional e internacional (de entrada e saída)</t>
    </r>
  </si>
  <si>
    <r>
      <rPr>
        <b/>
        <i/>
        <sz val="6"/>
        <color rgb="FF000000"/>
        <rFont val="Arial"/>
        <family val="2"/>
      </rPr>
      <t>Sinais convencionais: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x - Valor não disponível ou com menor fiabilidade</t>
    </r>
  </si>
  <si>
    <t>Peso médio à descolagem (pmd)</t>
  </si>
  <si>
    <t>Turbofan</t>
  </si>
  <si>
    <t>Turboprop</t>
  </si>
  <si>
    <t>Bombardier DHC/DASH-8</t>
  </si>
  <si>
    <r>
      <rPr>
        <b/>
        <sz val="6"/>
        <rFont val="Arial"/>
        <family val="2"/>
      </rPr>
      <t>Nota</t>
    </r>
    <r>
      <rPr>
        <sz val="6"/>
        <rFont val="Arial"/>
        <family val="2"/>
      </rPr>
      <t xml:space="preserve">: Inclui adicionalmente dados de empresas de transporte aéreo estrangeiras em operações </t>
    </r>
    <r>
      <rPr>
        <i/>
        <sz val="6"/>
        <rFont val="Arial"/>
        <family val="2"/>
      </rPr>
      <t>code share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</si>
  <si>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Fluvial</t>
    </r>
  </si>
  <si>
    <t>Senegal</t>
  </si>
  <si>
    <t>Chile</t>
  </si>
  <si>
    <t>Jordânia</t>
  </si>
  <si>
    <t>Líbano</t>
  </si>
  <si>
    <t>Sri Lanka</t>
  </si>
  <si>
    <t>Caimão, Ilhas</t>
  </si>
  <si>
    <t>31.12.2021</t>
  </si>
  <si>
    <t>Elétrico Puro</t>
  </si>
  <si>
    <t>Hibrido Plug-In</t>
  </si>
  <si>
    <t>Hibrido Não Plug-In</t>
  </si>
  <si>
    <t>Nota: Dados provisórios para o porto de Lisboa</t>
  </si>
  <si>
    <r>
      <t xml:space="preserve">Quadro 5.10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pistas de aterragem, PMD e Tipo de operação permitida por aeroportos e aeródromos</t>
    </r>
  </si>
  <si>
    <t>Tipo de operação permitida (por orientação)</t>
  </si>
  <si>
    <t>Visual, Instrumental sem precisão e com precisão na Categoria I</t>
  </si>
  <si>
    <t>Visual, Instrumental sem precisão e com precisão na Categoria I e II</t>
  </si>
  <si>
    <t>Visual, Instrumental sem precisão e com precisão nas Categoria I, II e III</t>
  </si>
  <si>
    <t xml:space="preserve">Visual, Instrumental sem precisão e com precisão nas Categoria I e II </t>
  </si>
  <si>
    <t>Visual e Instrumental sem precisão</t>
  </si>
  <si>
    <t xml:space="preserve">Visual </t>
  </si>
  <si>
    <t>Visual+Precisão Cat I</t>
  </si>
  <si>
    <t>de 50 a 200 t</t>
  </si>
  <si>
    <r>
      <rPr>
        <b/>
        <sz val="6"/>
        <rFont val="Arial"/>
        <family val="2"/>
      </rPr>
      <t>Fonte:</t>
    </r>
    <r>
      <rPr>
        <sz val="6"/>
        <rFont val="Arial"/>
        <family val="2"/>
      </rPr>
      <t xml:space="preserve"> Estatísticas dos aeroportos e aeródromos (ANA/ANAC/INE)</t>
    </r>
  </si>
  <si>
    <t>&lt; 350 t</t>
  </si>
  <si>
    <t>&lt; 50 t</t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</si>
  <si>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//      Não aplicável</t>
    </r>
  </si>
  <si>
    <r>
      <rPr>
        <b/>
        <sz val="6"/>
        <color indexed="8"/>
        <rFont val="Arial"/>
        <family val="2"/>
      </rPr>
      <t xml:space="preserve">                                     </t>
    </r>
    <r>
      <rPr>
        <sz val="6"/>
        <color indexed="8"/>
        <rFont val="Arial"/>
        <family val="2"/>
      </rPr>
      <t xml:space="preserve">          x     Valor não disponível ou com menor fiabilidade</t>
    </r>
  </si>
  <si>
    <r>
      <t>Unidade 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</si>
  <si>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pdm</t>
  </si>
  <si>
    <t>Peso máximo à descolagem / Peso médio à descolagem</t>
  </si>
  <si>
    <t>Área Metropolitana do Porto</t>
  </si>
  <si>
    <t>(a) Incidente ferroviário - Facto ocorrido com implicação na prestação do serviço de Transporte Ferroviário; inclui presumíveis suicídios (31) e presumíveis tentativas de suicídio (4).</t>
  </si>
  <si>
    <t>Serviço Regular</t>
  </si>
  <si>
    <t>Serviço Regular Especializado (Crianças)</t>
  </si>
  <si>
    <t>Serviço Regular Especializado (Trabalhadores)</t>
  </si>
  <si>
    <t>Serviço Flexível</t>
  </si>
  <si>
    <t>Serviço Expresso</t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</si>
  <si>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 xml:space="preserve">Inquérito ao Transporte Rodoviário de Passageiros </t>
    </r>
  </si>
  <si>
    <r>
      <t xml:space="preserve">Quadro 3.38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origem</t>
    </r>
  </si>
  <si>
    <r>
      <t xml:space="preserve">Quadro 3.39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destino</t>
    </r>
  </si>
  <si>
    <r>
      <t xml:space="preserve">Quadro 3.44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energia no transporte rodoviário de passageiros </t>
    </r>
  </si>
  <si>
    <r>
      <t xml:space="preserve">Quadro 3.45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combustíveis e energia na rodovia</t>
    </r>
  </si>
  <si>
    <r>
      <t xml:space="preserve">Quadro 3.46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distritos e ilhas</t>
    </r>
  </si>
  <si>
    <r>
      <t xml:space="preserve">Quadro 3.47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viação e vítimas por meses e NUTS I </t>
    </r>
  </si>
  <si>
    <r>
      <t xml:space="preserve">Quadro 3.48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regiões NUTS III</t>
    </r>
  </si>
  <si>
    <r>
      <t xml:space="preserve">Quadro 3.49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natureza do acidente</t>
    </r>
  </si>
  <si>
    <t>Tipo de vítima e genero</t>
  </si>
  <si>
    <r>
      <t xml:space="preserve">Quadro 3.50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e género</t>
    </r>
  </si>
  <si>
    <r>
      <t xml:space="preserve">Quadro 3.51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segundo os escalões etários </t>
    </r>
  </si>
  <si>
    <r>
      <t xml:space="preserve">Quadro 3.52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10 000 habitantes e segundo os escalões etários</t>
    </r>
  </si>
  <si>
    <r>
      <t xml:space="preserve">Quadro 3.53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segundo o tipo de vítima e escalões etários</t>
    </r>
  </si>
  <si>
    <t>Quadro 3.38 &gt;&gt; Transporte nacional regular: Número de serviços, passageiros, passageiros-km e lugares-km por região de origem</t>
  </si>
  <si>
    <t>Quadro 3.39 &gt;&gt; Transporte nacional regular: Número de serviços, passageiros, passageiros-km e lugares-km por região de destino</t>
  </si>
  <si>
    <t xml:space="preserve">Quadro 3.44 &gt;&gt; Consumo de energia no transporte rodoviário de passageiros </t>
  </si>
  <si>
    <t>Quadro 3.45 &gt;&gt; Consumo de combustíveis e energia na rodovia</t>
  </si>
  <si>
    <t>Quadro 3.46 &gt;&gt; Acidentes de viação e vítimas por distritos e ilhas</t>
  </si>
  <si>
    <t>Quadro 3.47 &gt;&gt; Acidentes de viação e vítimas por meses e NUTS I</t>
  </si>
  <si>
    <t>Quadro 3.48 &gt;&gt; Acidentes de viação e vítimas por regiões NUTS III</t>
  </si>
  <si>
    <t>Quadro 3.49 &gt;&gt; Acidentes de viação e vítimas por natureza do acidente</t>
  </si>
  <si>
    <t>Quadro 3.50 &gt;&gt; Vítimas de acidentes de viação por categoria de utente e género</t>
  </si>
  <si>
    <t xml:space="preserve">Quadro 3.51 &gt;&gt; Vítimas de acidentes de viação segundo os escalões etários </t>
  </si>
  <si>
    <t>Quadro 3.52 &gt;&gt; Vítimas de acidentes de viação por 10 000 habitantes e segundo os escalões etários</t>
  </si>
  <si>
    <t>Quadro 3.53 &gt;&gt; Vítimas de acidentes de viação por categoria de utente segundo o tipo de vítima e escalões etários</t>
  </si>
  <si>
    <t xml:space="preserve">km </t>
  </si>
  <si>
    <t>kg</t>
  </si>
  <si>
    <t>l</t>
  </si>
  <si>
    <t>Produção elétrica em regime ordinário</t>
  </si>
  <si>
    <t>Mercado convencional</t>
  </si>
  <si>
    <t>Valença do Minho - exportação</t>
  </si>
  <si>
    <t>Valença do Minho (Enagás trânsito)</t>
  </si>
  <si>
    <t>Armazenagem subterrânea</t>
  </si>
  <si>
    <t>Campo Maior</t>
  </si>
  <si>
    <t>Campo Maior (Enagás - trânsito)</t>
  </si>
  <si>
    <t>Valença do Minho - importação</t>
  </si>
  <si>
    <r>
      <t>Quadro 6.5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nacional de mercadorias no oleoduto multiproduto Sines-Aveiras, 
2020-2022</t>
    </r>
  </si>
  <si>
    <r>
      <t>Quadro 6.6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Oleoduto multiproduto Sines-Aveiras: Pessoal ao serviço e alguns indicadores económicos, 2020-2022</t>
    </r>
  </si>
  <si>
    <t>Calheta</t>
  </si>
  <si>
    <t>África do Sul</t>
  </si>
  <si>
    <t>Mauritânia</t>
  </si>
  <si>
    <t>Gabão</t>
  </si>
  <si>
    <t>Guiné</t>
  </si>
  <si>
    <t>Guiana</t>
  </si>
  <si>
    <t>Trindade e Tobago</t>
  </si>
  <si>
    <t>Taiwan</t>
  </si>
  <si>
    <t>Vietname</t>
  </si>
  <si>
    <t>Outros dos Açores</t>
  </si>
  <si>
    <t>Wallis e Futuna, Ilhas</t>
  </si>
  <si>
    <t>Marshall, Ilhas</t>
  </si>
  <si>
    <t>Libéria</t>
  </si>
  <si>
    <t>X</t>
  </si>
  <si>
    <t>Albânia</t>
  </si>
  <si>
    <t>Faroé, Ilhas</t>
  </si>
  <si>
    <t>Moldávia</t>
  </si>
  <si>
    <t xml:space="preserve"> UE</t>
  </si>
  <si>
    <t>Movimentos totais</t>
  </si>
  <si>
    <t>Aterragens</t>
  </si>
  <si>
    <t>Descolagens</t>
  </si>
  <si>
    <t>Austria</t>
  </si>
  <si>
    <t>Ponta Delgada - Lisboa</t>
  </si>
  <si>
    <t>Faro - Londres/ Gatwick</t>
  </si>
  <si>
    <t>Faro - Dublin</t>
  </si>
  <si>
    <t>Lisboa - Barcelona/ El Prat</t>
  </si>
  <si>
    <t>Porto - Barcelona/ El Prat</t>
  </si>
  <si>
    <t>Taxas não aero-
náuticas</t>
  </si>
  <si>
    <t>Outras taxas aero-
náuticas</t>
  </si>
  <si>
    <t xml:space="preserve">Despesas de operação
</t>
  </si>
  <si>
    <t>Outras receitas</t>
  </si>
  <si>
    <t>Movimento de passageiros</t>
  </si>
  <si>
    <t>Movimento de aeronaves</t>
  </si>
  <si>
    <t>Principal proprietário</t>
  </si>
  <si>
    <r>
      <t>Área das placas de estacionamento de aeronaves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</si>
  <si>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t>Capacidade de passageiros/ hora</t>
  </si>
  <si>
    <t>Capacidade de movimentação / hora</t>
  </si>
  <si>
    <t>Capacidade de aeronaves/ hora</t>
  </si>
  <si>
    <t>Empresas</t>
  </si>
  <si>
    <r>
      <t>Fonte:</t>
    </r>
    <r>
      <rPr>
        <sz val="6"/>
        <rFont val="Arial"/>
        <family val="2"/>
      </rPr>
      <t xml:space="preserve"> INE, Sistema de Contas Integradas das Empresas 2022</t>
    </r>
    <r>
      <rPr>
        <b/>
        <i/>
        <sz val="6"/>
        <rFont val="Arial"/>
        <family val="2"/>
      </rPr>
      <t xml:space="preserve"> (dados preliminares)</t>
    </r>
  </si>
  <si>
    <r>
      <t>Quadro 8.1</t>
    </r>
    <r>
      <rPr>
        <b/>
        <sz val="10"/>
        <color theme="4"/>
        <rFont val="Arial"/>
        <family val="2"/>
      </rPr>
      <t xml:space="preserve"> &gt;&gt; </t>
    </r>
    <r>
      <rPr>
        <b/>
        <sz val="10"/>
        <rFont val="Arial"/>
        <family val="2"/>
      </rPr>
      <t>Indicadores de empresas, volume de negócios e pessoal ao serviço</t>
    </r>
  </si>
  <si>
    <t>Quadro 8.1 &gt;&gt; Indicadores de empresas, volume de negócios e pessoal ao serviço</t>
  </si>
  <si>
    <r>
      <rPr>
        <b/>
        <sz val="6"/>
        <color rgb="FF000000"/>
        <rFont val="Arial"/>
        <family val="2"/>
      </rPr>
      <t xml:space="preserve">Nota: </t>
    </r>
    <r>
      <rPr>
        <sz val="6"/>
        <color indexed="8"/>
        <rFont val="Arial"/>
        <family val="2"/>
      </rPr>
      <t xml:space="preserve">Foram consideradas as seguintes empresas: 
Avincis Aviation Portugal, Unipessoal Lda; </t>
    </r>
    <r>
      <rPr>
        <sz val="6"/>
        <rFont val="Arial"/>
        <family val="2"/>
      </rPr>
      <t xml:space="preserve">DBT - Transportes Aéreos, Lda; </t>
    </r>
    <r>
      <rPr>
        <sz val="6"/>
        <color indexed="8"/>
        <rFont val="Arial"/>
        <family val="2"/>
      </rPr>
      <t xml:space="preserve">EJME, (Portugal) Aircraft Management, Lda; Euroatlantic Airways, - Transportes Aéreos, SA; 
Helibravo Aviação, Lda; Heliportugal - Trabalhos e Transporte Aéreo, Representações, Imp e Exp., SA; HTA Helicópteros, Lda; JetCapital Aviation, SA; 
Netjets - Transportes Aéreos, SA; Omni Aviação e Tecnologia, SA; </t>
    </r>
    <r>
      <rPr>
        <sz val="6"/>
        <rFont val="Arial"/>
        <family val="2"/>
      </rPr>
      <t xml:space="preserve">Orbest, SA; </t>
    </r>
    <r>
      <rPr>
        <sz val="6"/>
        <color indexed="8"/>
        <rFont val="Arial"/>
        <family val="2"/>
      </rPr>
      <t xml:space="preserve">PHS - Premium Aviation and Handing Services, Sociedade Unipessoal, Lda;
Portugália - Companhia Portuguesa de Transportes Aéreos, SA;  Sata Air Açores - Sociedade Açoriana de Transportes Aéreos, SA; 
Sata Internacional - Azores Airlines, SA; Sevenair, SA; </t>
    </r>
    <r>
      <rPr>
        <sz val="6"/>
        <rFont val="Arial"/>
        <family val="2"/>
      </rPr>
      <t xml:space="preserve">Taespejo Portugal, Lda; </t>
    </r>
    <r>
      <rPr>
        <sz val="6"/>
        <color indexed="8"/>
        <rFont val="Arial"/>
        <family val="2"/>
      </rPr>
      <t xml:space="preserve">Transportes Aéreos Portugueses, SA; Valair Aviação, Lda; White Airways, SA;
World 2 Fly Portugal, SA.
</t>
    </r>
  </si>
  <si>
    <r>
      <rPr>
        <b/>
        <sz val="6"/>
        <color rgb="FF000000"/>
        <rFont val="Arial"/>
        <family val="2"/>
      </rPr>
      <t xml:space="preserve">Nota: </t>
    </r>
    <r>
      <rPr>
        <sz val="6"/>
        <color indexed="8"/>
        <rFont val="Arial"/>
        <family val="2"/>
      </rPr>
      <t xml:space="preserve">Foram consideradas as seguintes empresas: 
Avincis Aviation Portugal, Unipessoal Lda; </t>
    </r>
    <r>
      <rPr>
        <sz val="6"/>
        <rFont val="Arial"/>
        <family val="2"/>
      </rPr>
      <t xml:space="preserve">DBT - Transportes Aéreos, Lda; </t>
    </r>
    <r>
      <rPr>
        <sz val="6"/>
        <color indexed="8"/>
        <rFont val="Arial"/>
        <family val="2"/>
      </rPr>
      <t xml:space="preserve">EJME, (Portugal) Aircraft Management, Lda; Euroatlantic Airways, - Transportes Aéreos, SA; 
Helibravo Aviação, Lda; Heliportugal - Trabalhos e Transporte Aéreo, Representações, Imp e Exp., SA; HTA Helicópteros, Lda; JetCapital Aviation, SA; 
Netjets - Transportes Aéreos, SA; </t>
    </r>
    <r>
      <rPr>
        <sz val="6"/>
        <rFont val="Arial"/>
        <family val="2"/>
      </rPr>
      <t>Omni Aviação e Tecnologia, SA; Orbest, SA</t>
    </r>
    <r>
      <rPr>
        <sz val="6"/>
        <color indexed="8"/>
        <rFont val="Arial"/>
        <family val="2"/>
      </rPr>
      <t xml:space="preserve">; PHS - Premium Aviation and Handing Services, Sociedade Unipessoal, Lda; 
Portugália - Companhia Portuguesa de Transportes Aéreos, SA; Sata Air Açores - Sociedade Açoriana de Transportes Aéreos, SA;
 Sata Internacional - Azores Airlines, SA; Sevenair, SA; </t>
    </r>
    <r>
      <rPr>
        <sz val="6"/>
        <rFont val="Arial"/>
        <family val="2"/>
      </rPr>
      <t xml:space="preserve">Taespejo Portugal, Lda; </t>
    </r>
    <r>
      <rPr>
        <sz val="6"/>
        <color indexed="8"/>
        <rFont val="Arial"/>
        <family val="2"/>
      </rPr>
      <t>Transportes Aéreos Portugueses, SA; Valair Aviação, Lda; White Airways, SA;
World 2 Fly Portugal, SA.</t>
    </r>
  </si>
  <si>
    <r>
      <rPr>
        <b/>
        <sz val="6"/>
        <color rgb="FF000000"/>
        <rFont val="Arial"/>
        <family val="2"/>
      </rPr>
      <t xml:space="preserve">Nota: </t>
    </r>
    <r>
      <rPr>
        <sz val="6"/>
        <color indexed="8"/>
        <rFont val="Arial"/>
        <family val="2"/>
      </rPr>
      <t xml:space="preserve">Foram consideradas as seguintes empresas: 
</t>
    </r>
    <r>
      <rPr>
        <sz val="6"/>
        <rFont val="Arial"/>
        <family val="2"/>
      </rPr>
      <t xml:space="preserve">DBT - Transportes Aéreos, Lda; </t>
    </r>
    <r>
      <rPr>
        <sz val="6"/>
        <color indexed="8"/>
        <rFont val="Arial"/>
        <family val="2"/>
      </rPr>
      <t xml:space="preserve">EJME, (Portugal) Aircraft Management, Lda; Euroatlantic Airways, - Transportes Aéreos, SA; HTA Helicópteros, Lda;
JetCapital Aviation, SA; Netjets - Transportes Aéreos, SA; </t>
    </r>
    <r>
      <rPr>
        <sz val="6"/>
        <rFont val="Arial"/>
        <family val="2"/>
      </rPr>
      <t>Omni Aviação e Tecnologia, SA; Orbest, SA</t>
    </r>
    <r>
      <rPr>
        <sz val="6"/>
        <color indexed="8"/>
        <rFont val="Arial"/>
        <family val="2"/>
      </rPr>
      <t xml:space="preserve">; Portugália - Companhia Portuguesa de Transportes Aéreos, SA; 
Sata Air Açores - Sociedade Açoriana de Transportes Aéreos, SA; Sata Internacional - Azores Airlines, SA; Sevenair, SA; </t>
    </r>
    <r>
      <rPr>
        <sz val="6"/>
        <rFont val="Arial"/>
        <family val="2"/>
      </rPr>
      <t xml:space="preserve">Taespejo Portugal, Lda; 
</t>
    </r>
    <r>
      <rPr>
        <sz val="6"/>
        <color indexed="8"/>
        <rFont val="Arial"/>
        <family val="2"/>
      </rPr>
      <t>Transportes Aéreos Portugueses, SA; Valair Aviação, Lda; World 2 Fly Portugal, SA.</t>
    </r>
  </si>
  <si>
    <r>
      <rPr>
        <b/>
        <sz val="6"/>
        <color rgb="FF000000"/>
        <rFont val="Arial"/>
        <family val="2"/>
      </rPr>
      <t xml:space="preserve">Nota: </t>
    </r>
    <r>
      <rPr>
        <sz val="6"/>
        <color indexed="8"/>
        <rFont val="Arial"/>
        <family val="2"/>
      </rPr>
      <t xml:space="preserve">Foram consideradas as seguintes empresas: 
</t>
    </r>
    <r>
      <rPr>
        <sz val="6"/>
        <rFont val="Arial"/>
        <family val="2"/>
      </rPr>
      <t xml:space="preserve">DBT - Transportes Aéreos, Lda; </t>
    </r>
    <r>
      <rPr>
        <sz val="6"/>
        <color indexed="8"/>
        <rFont val="Arial"/>
        <family val="2"/>
      </rPr>
      <t xml:space="preserve">EJME, (Portugal) Aircraft Management, Lda; Euroatlantic Airways, - Transportes Aéreos, SA; JetCapital Aviation, SA; 
Netjets - Transportes Aéreos, SA; </t>
    </r>
    <r>
      <rPr>
        <sz val="6"/>
        <rFont val="Arial"/>
        <family val="2"/>
      </rPr>
      <t>Omni Aviação e Tecnologia, SA; Orbest, SA</t>
    </r>
    <r>
      <rPr>
        <sz val="6"/>
        <color indexed="8"/>
        <rFont val="Arial"/>
        <family val="2"/>
      </rPr>
      <t xml:space="preserve">; </t>
    </r>
    <r>
      <rPr>
        <sz val="6"/>
        <rFont val="Arial"/>
        <family val="2"/>
      </rPr>
      <t>PHS - Premium Aviation and Handing Services, Sociedade Unipessoal, Lda;</t>
    </r>
    <r>
      <rPr>
        <sz val="6"/>
        <color rgb="FFFF0000"/>
        <rFont val="Arial"/>
        <family val="2"/>
      </rPr>
      <t xml:space="preserve"> </t>
    </r>
    <r>
      <rPr>
        <sz val="6"/>
        <color indexed="8"/>
        <rFont val="Arial"/>
        <family val="2"/>
      </rPr>
      <t xml:space="preserve">
Sata Air Açores - Sociedade Açoriana de Transportes Aéreos, SA; Sata Internacional - Azores Airlines, SA; Sevenair, SA; </t>
    </r>
    <r>
      <rPr>
        <sz val="6"/>
        <rFont val="Arial"/>
        <family val="2"/>
      </rPr>
      <t xml:space="preserve">Taespejo Portugal, Lda; </t>
    </r>
    <r>
      <rPr>
        <sz val="6"/>
        <color indexed="8"/>
        <rFont val="Arial"/>
        <family val="2"/>
      </rPr>
      <t xml:space="preserve">
Transportes Aéreos Portugueses, SA; Valair Aviação, Lda; World 2 Fly Portugal, SA.</t>
    </r>
  </si>
  <si>
    <t>2</t>
  </si>
  <si>
    <t xml:space="preserve">  (a) 3 114,8 km de extensão total de autoestradas em Portugal (Continente); 1 510,7 km não pertencentes à rede de estradas europeias.</t>
  </si>
  <si>
    <t>31.12.2022</t>
  </si>
  <si>
    <t>31-12-2022</t>
  </si>
  <si>
    <r>
      <t>Quadro 3.10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por classes e NUTS II</t>
    </r>
  </si>
  <si>
    <t>Lisboa e V.T.</t>
  </si>
  <si>
    <t>Aiways</t>
  </si>
  <si>
    <t>MG</t>
  </si>
  <si>
    <t>Polestar</t>
  </si>
  <si>
    <t xml:space="preserve">        ≤ 750 c.c</t>
  </si>
  <si>
    <t xml:space="preserve">       De 951 a 1 150</t>
  </si>
  <si>
    <t>BMW</t>
  </si>
  <si>
    <t>BMW I</t>
  </si>
  <si>
    <t>Piaggio</t>
  </si>
  <si>
    <t>2022</t>
  </si>
  <si>
    <t>N.D.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</si>
  <si>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Dados provisórios de 2021 e 2022</t>
    </r>
  </si>
  <si>
    <t>Biocombustíveis</t>
  </si>
  <si>
    <t>Graciosa</t>
  </si>
  <si>
    <t>Lisboa - Madeira</t>
  </si>
  <si>
    <t>Porto - Madeira</t>
  </si>
  <si>
    <r>
      <t xml:space="preserve">Quadro 2.7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internacional, por divisões de mercadorias (NST 2007)</t>
    </r>
  </si>
  <si>
    <t>Divisões de 
mercadorias (NST 2007)</t>
  </si>
  <si>
    <r>
      <t xml:space="preserve">Quadro 2.9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em território nacional: Quantidades transportadas, por divisões de mercadorias (NST 2007), segundo os escalões de distância</t>
    </r>
  </si>
  <si>
    <t>Divisões de mercadorias
(NST 2007) (a)</t>
  </si>
  <si>
    <r>
      <t>Quadro 2.7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internacional, por divisões de mercadorias (NST 2007)</t>
    </r>
  </si>
  <si>
    <t>Quadro 2.9 &gt;&gt; Tráfego em território nacional: Quantidades transportadas, por divisões de mercadorias (NST 2007), segundo os escalões de distância</t>
  </si>
  <si>
    <r>
      <t xml:space="preserve">Quadro 7.1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divisões de mercadorias
(NST 2007)</t>
    </r>
  </si>
  <si>
    <t>Divisões de
mercadorias
(NST 2007)</t>
  </si>
  <si>
    <r>
      <t xml:space="preserve">Quadro 7.2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divisões de mercadorias (NST 2007)</t>
    </r>
  </si>
  <si>
    <t xml:space="preserve">Divisões de mercadorias
(NST 2007) (a) </t>
  </si>
  <si>
    <r>
      <t>Quadro 4.5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carregadas, por porto e divisões de mercadorias (NST 2007)</t>
    </r>
  </si>
  <si>
    <t>Nota: Os valores integrados na divisão “19 – Mercadorias não identificáveis ou não identificadas” referem-se principalmente a operações de transhipment de carga contentorizada nos portos, realizadas em regime de trânsito aduaneiro internacional, não sendo possível determinar a sua classificação.; Dados provisórios para o porto de Lisboa</t>
  </si>
  <si>
    <r>
      <t>Quadro 4.6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descarregadas por porto e divisões de mercadorias  (NST 2007) </t>
    </r>
  </si>
  <si>
    <t>Divisões de
mercadorias 
(NST 2007)</t>
  </si>
  <si>
    <r>
      <t>Quadro 4.7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portos, por divisões de mercadorias (NST 2007) e tipos de carga</t>
    </r>
  </si>
  <si>
    <r>
      <t>Quadro 4.8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descarregadas nos portos, por divisões de mercadorias (NST 2007) e tipos de carga</t>
    </r>
  </si>
  <si>
    <r>
      <t xml:space="preserve">Quadro 3.24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divisões de mercadorias (NST 2007) e tipo de parque</t>
    </r>
  </si>
  <si>
    <t xml:space="preserve">Divisões de
mercadorias (NST 2007) </t>
  </si>
  <si>
    <r>
      <t xml:space="preserve">Quadro 3.27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Mercadorias por regiões de carga e descarga (NUTS II), segundo as divisões de mercadorias (NST 2007)    </t>
    </r>
  </si>
  <si>
    <t xml:space="preserve">Divisões de mercadorias 
(NST 2007) (a) </t>
  </si>
  <si>
    <t>Divisões de mercadorias
(NST 2007)</t>
  </si>
  <si>
    <t xml:space="preserve">Divisões de mercadorias (NST 2007) </t>
  </si>
  <si>
    <t>Quadro 3.27 &gt;&gt; Transporte nacional em veículos nacionais: Mercadorias por regiões de carga e descarga (NUTS II), segundo as divisões de mercadorias (NST 2007)</t>
  </si>
  <si>
    <t>Quadro 3.30 &gt;&gt; Transporte internacional em veículos nacionais: Mercadorias transportadas (T e Tkm) por divisões de mercadorias (NST 2007)</t>
  </si>
  <si>
    <t>Quadro 3.33 &gt;&gt; Mercadorias transportadas em veículos estrangeiros por divisões de mercadorias (NST 2007)</t>
  </si>
  <si>
    <t>Quadro 4.5 &gt;&gt; Mercadorias carregadas, por porto e divisões de mercadorias (NST 2007)</t>
  </si>
  <si>
    <t xml:space="preserve">Quadro 4.6 &gt;&gt; Mercadorias descarregadas por porto e divisões de mercadorias  (NST 2007) </t>
  </si>
  <si>
    <t>Quadro 4.7 &gt;&gt; Mercadorias carregadas nos portos, por divisões de mercadorias (NST 2007) e tipos de carga</t>
  </si>
  <si>
    <t>Quadro 4.8 &gt;&gt; Mercadorias descarregadas nos portos, por divisões de mercadorias (NST 2007) e tipos de carga</t>
  </si>
  <si>
    <t>Quadro 3.24 &gt;&gt; Mercadorias transportadas em veículos nacionais por divisões de mercadorias (NST 2007) e tipo de parque</t>
  </si>
  <si>
    <t>Quadro 7.1 &gt;&gt; Mercadorias importadas por modo de transporte e divisões de mercadorias (NST 2007)</t>
  </si>
  <si>
    <t>Quadro 7.2 &gt;&gt; Mercadorias exportadas por modo de transporte e divisões de mercadorias (NST 2007)</t>
  </si>
  <si>
    <t>Divisões de mercadorias
perigosas (IMDG)</t>
  </si>
  <si>
    <t>lkm</t>
  </si>
  <si>
    <t xml:space="preserve">pkm </t>
  </si>
  <si>
    <t>tkm</t>
  </si>
  <si>
    <t>vkm</t>
  </si>
  <si>
    <t>Rede principal (km)</t>
  </si>
  <si>
    <t>Total da rede de linhas exploradas (km)</t>
  </si>
  <si>
    <t>Rede complementar (km)</t>
  </si>
  <si>
    <t>Rede secundária (km)</t>
  </si>
  <si>
    <r>
      <t xml:space="preserve">10 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l</t>
    </r>
  </si>
  <si>
    <t>pkm/vkm</t>
  </si>
  <si>
    <t>3 501 - 10 000 kg</t>
  </si>
  <si>
    <t>10 001 - 16 000 kg</t>
  </si>
  <si>
    <t>16 001 - 19 000 kg</t>
  </si>
  <si>
    <t>19 001 - 26 000 kg</t>
  </si>
  <si>
    <t xml:space="preserve">Mais de 26 000 kg </t>
  </si>
  <si>
    <t>3 501 - 7 000 kg</t>
  </si>
  <si>
    <t xml:space="preserve">Mais de 7 000 kg </t>
  </si>
  <si>
    <t>Mais de 26 000 kg</t>
  </si>
  <si>
    <t>3 501 - 37 000 kg</t>
  </si>
  <si>
    <t>37 001 - 40 000 kg</t>
  </si>
  <si>
    <t>Mais de 40 000 kg</t>
  </si>
  <si>
    <t>3 501 - 29 000 kg</t>
  </si>
  <si>
    <t>29 001 - 38 000 kg</t>
  </si>
  <si>
    <t>38 001 - 40 000 kg</t>
  </si>
  <si>
    <t>3 501 a 10 000 kg</t>
  </si>
  <si>
    <t>10 001 a 16 000 kg</t>
  </si>
  <si>
    <t>16 001 a 19 000 kg</t>
  </si>
  <si>
    <t>19 001 a 26 000 kg</t>
  </si>
  <si>
    <t>3 501 a 37 000 kg</t>
  </si>
  <si>
    <t>37 001 a 40 000 kg</t>
  </si>
  <si>
    <t>3 501 a 29 000 kg</t>
  </si>
  <si>
    <t>29 001 a 38 000 kg</t>
  </si>
  <si>
    <t>38 001 a 40 000 kg</t>
  </si>
  <si>
    <r>
      <t xml:space="preserve">Quadro 3.33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divisões de mercadorias (NST 2007)</t>
    </r>
  </si>
  <si>
    <t>Passageiros-quilómetro (pkm)</t>
  </si>
  <si>
    <t>Lugares-quilómetro (lkm)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</si>
  <si>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</t>
    </r>
  </si>
  <si>
    <r>
      <t xml:space="preserve"> 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lkm</t>
    </r>
  </si>
  <si>
    <t>Passageiros-km</t>
  </si>
  <si>
    <t>Lugares-km</t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</si>
  <si>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</t>
    </r>
  </si>
  <si>
    <r>
      <t>10</t>
    </r>
    <r>
      <rPr>
        <vertAlign val="superscript"/>
        <sz val="7"/>
        <color rgb="FF000000"/>
        <rFont val="Arial"/>
        <family val="2"/>
      </rPr>
      <t>3</t>
    </r>
    <r>
      <rPr>
        <sz val="7"/>
        <color indexed="8"/>
        <rFont val="Arial"/>
        <family val="2"/>
      </rPr>
      <t xml:space="preserve"> l</t>
    </r>
  </si>
  <si>
    <t xml:space="preserve">Unidade: tep </t>
  </si>
  <si>
    <t>Contentores (Nº)</t>
  </si>
  <si>
    <t>Horas voadas 
(Nº)</t>
  </si>
  <si>
    <r>
      <t>Quilómetros percorridos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Aeronaves-km)</t>
    </r>
  </si>
  <si>
    <t>Coeficiente de ocupação (pkm/lkm)</t>
  </si>
  <si>
    <r>
      <t>Passageiros-quilómetro 
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pkm)</t>
    </r>
  </si>
  <si>
    <r>
      <t>Lugares - quilómetro
(10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lkm)</t>
    </r>
  </si>
  <si>
    <t>Total de
pistas (Nº)</t>
  </si>
  <si>
    <t>Taxa de ocupação (passageiros/lugares)</t>
  </si>
  <si>
    <t>(Nº)</t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</si>
  <si>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euros)</t>
    </r>
  </si>
  <si>
    <t>Aeronaves (a) (Nº)</t>
  </si>
  <si>
    <t xml:space="preserve">(Nº)  </t>
  </si>
  <si>
    <t xml:space="preserve"> (Nº de passageiros)</t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</si>
  <si>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</si>
  <si>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 km</t>
    </r>
  </si>
  <si>
    <t>Unidades de serviço (Nº)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</si>
  <si>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</si>
  <si>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Sinais convencionais:     //      Não aplicável</t>
  </si>
  <si>
    <t>Sinais convencionais:     Rv      Dado revisto</t>
  </si>
  <si>
    <r>
      <t xml:space="preserve">Quadro 3.37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Passageiros, passageiros-km, lugares-km e coeficiente de utilização, por tipo do serviço</t>
    </r>
  </si>
  <si>
    <t>10 000 kg ou menos</t>
  </si>
  <si>
    <t>10 001-16 000 kg</t>
  </si>
  <si>
    <t>16 001-19 000 kg</t>
  </si>
  <si>
    <t>19 001-22 000 kg</t>
  </si>
  <si>
    <t>22 001-26 000 kg</t>
  </si>
  <si>
    <r>
      <t xml:space="preserve">Quadro 3.30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Mercadorias transportadas (toneladas e toneladas-km) por divisões de mercadorias (NST 2007) </t>
    </r>
  </si>
  <si>
    <t>Voos 
(Nº)</t>
  </si>
  <si>
    <t>Rio Sado (a)</t>
  </si>
  <si>
    <t>Tavira (b)</t>
  </si>
  <si>
    <t xml:space="preserve">(a) Dados provisórios </t>
  </si>
  <si>
    <t>(b) Valores mensais apurados à centena com base no método de distribuição e venda de bilhetes</t>
  </si>
  <si>
    <t>*Quadro atualizado em 16-01-2024</t>
  </si>
  <si>
    <r>
      <t xml:space="preserve">Quadro 3.40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origem e tipo de serviço*</t>
    </r>
  </si>
  <si>
    <r>
      <t xml:space="preserve">Quadro 3.41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destino e tipo de serviço*</t>
    </r>
  </si>
  <si>
    <r>
      <t xml:space="preserve">Quadro 3.42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origem e tipo de serviço*</t>
    </r>
  </si>
  <si>
    <r>
      <t xml:space="preserve">Quadro 3.43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destino e tipo de serviço*</t>
    </r>
  </si>
  <si>
    <r>
      <t xml:space="preserve">Quadro 3.43 &gt;&gt; Transporte internacional: Serviços e passageiros, por país de destino e tipo de serviço </t>
    </r>
    <r>
      <rPr>
        <sz val="10"/>
        <color theme="4" tint="-0.249977111117893"/>
        <rFont val="Arial"/>
        <family val="2"/>
      </rPr>
      <t>*</t>
    </r>
  </si>
  <si>
    <r>
      <t xml:space="preserve">Quadro 3.42 &gt;&gt; Transporte internacional: Serviços e passageiros, por país de origem e tipo de serviço </t>
    </r>
    <r>
      <rPr>
        <sz val="10"/>
        <color theme="4" tint="-0.249977111117893"/>
        <rFont val="Arial"/>
        <family val="2"/>
      </rPr>
      <t>*</t>
    </r>
  </si>
  <si>
    <r>
      <t>Quadro 3.41 &gt;&gt; Transporte internacional: Serviços e passageiros, por região de destino e tipo de serviço</t>
    </r>
    <r>
      <rPr>
        <sz val="10"/>
        <color theme="4" tint="-0.249977111117893"/>
        <rFont val="Arial"/>
        <family val="2"/>
      </rPr>
      <t>*</t>
    </r>
  </si>
  <si>
    <r>
      <t xml:space="preserve">Quadro 3.40 &gt;&gt; Transporte internacional: Serviços e passageiros, por região de origem e tipo de serviço </t>
    </r>
    <r>
      <rPr>
        <sz val="10"/>
        <color theme="4" tint="-0.249977111117893"/>
        <rFont val="Arial"/>
        <family val="2"/>
      </rPr>
      <t>*</t>
    </r>
  </si>
  <si>
    <r>
      <rPr>
        <sz val="10"/>
        <color theme="4" tint="-0.249977111117893"/>
        <rFont val="Arial"/>
        <family val="2"/>
      </rPr>
      <t xml:space="preserve">* </t>
    </r>
    <r>
      <rPr>
        <sz val="10"/>
        <color theme="1" tint="0.34998626667073579"/>
        <rFont val="Arial"/>
        <family val="2"/>
      </rPr>
      <t>Quadro atualizado em 16-01-2024</t>
    </r>
  </si>
  <si>
    <t>ESTATÍSTICAS DOS TRANSPORTES E COMUNICAÇÕES - 2022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</si>
</sst>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\ ###\ ##0"/>
    <numFmt numFmtId="166" formatCode="###\ ###\ ##0"/>
    <numFmt numFmtId="167" formatCode="0.0%"/>
    <numFmt numFmtId="168" formatCode="#\ ###\ ###\ ###\ ###\ ##0"/>
    <numFmt numFmtId="169" formatCode="#\ ###\ ##0.0"/>
    <numFmt numFmtId="170" formatCode="#####\ ###\ ##0.000"/>
    <numFmt numFmtId="171" formatCode="###\ ###\ ###\ ##0\ "/>
    <numFmt numFmtId="172" formatCode="#\ ###\ ###\ &quot;(Rv)&quot;"/>
    <numFmt numFmtId="173" formatCode="#\ ###\ ###"/>
    <numFmt numFmtId="174" formatCode="0.0"/>
    <numFmt numFmtId="175" formatCode="0.0000"/>
    <numFmt numFmtId="176" formatCode="#\ ###\ ###.00\ &quot;(Rv)&quot;"/>
    <numFmt numFmtId="177" formatCode="0.000"/>
    <numFmt numFmtId="178" formatCode="0.00000"/>
    <numFmt numFmtId="179" formatCode="#\ ###\ ###;\-#;&quot;-&quot;"/>
    <numFmt numFmtId="180" formatCode="#\ ###\ ###\ &quot;(Rc)&quot;"/>
    <numFmt numFmtId="181" formatCode="#\ ###\ ###.0\ &quot;(Rc)&quot;"/>
    <numFmt numFmtId="182" formatCode="#\ ##0.0"/>
    <numFmt numFmtId="183" formatCode="#\ ##0"/>
    <numFmt numFmtId="184" formatCode="dd/mm/yyyy;@"/>
    <numFmt numFmtId="185" formatCode="####\ ####"/>
    <numFmt numFmtId="186" formatCode="#\ ###\ ##0.#0"/>
    <numFmt numFmtId="187" formatCode="\ #\ ###\ ##0.0"/>
    <numFmt numFmtId="188" formatCode="#,##0.0"/>
    <numFmt numFmtId="189" formatCode="#\ ###\ ###\ ##0"/>
    <numFmt numFmtId="190" formatCode="###\ ###\ ###"/>
    <numFmt numFmtId="191" formatCode="0.000000"/>
    <numFmt numFmtId="192" formatCode="#####\ ###\ ##0.0000"/>
    <numFmt numFmtId="193" formatCode="#\ ###\ ##0\ &quot;§&quot;"/>
    <numFmt numFmtId="194" formatCode="##\ ###\ ###\ ###\ &quot;(Rv)&quot;"/>
    <numFmt numFmtId="195" formatCode="#,##0.000"/>
    <numFmt numFmtId="196" formatCode="#,##0.00000"/>
    <numFmt numFmtId="197" formatCode="###.#\ "/>
    <numFmt numFmtId="198" formatCode="###\ ##0.0"/>
    <numFmt numFmtId="199" formatCode="0.00\ &quot;(Rv)&quot;"/>
    <numFmt numFmtId="200" formatCode="#\ ###\ ###.0\ &quot;(Rv)&quot;"/>
  </numFmts>
  <fonts count="9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6.5"/>
      <name val="Arial"/>
      <family val="2"/>
    </font>
    <font>
      <b/>
      <sz val="6.5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58"/>
      <name val="Arial"/>
      <family val="2"/>
    </font>
    <font>
      <sz val="12"/>
      <name val="Helv"/>
    </font>
    <font>
      <b/>
      <sz val="16"/>
      <name val="Times New Roman"/>
      <family val="1"/>
    </font>
    <font>
      <b/>
      <sz val="10"/>
      <name val="Arial"/>
      <family val="2"/>
    </font>
    <font>
      <sz val="9"/>
      <name val="Tahoma"/>
      <family val="2"/>
    </font>
    <font>
      <u/>
      <sz val="10"/>
      <color indexed="12"/>
      <name val="Arial"/>
      <family val="2"/>
    </font>
    <font>
      <b/>
      <sz val="7"/>
      <name val="Arial"/>
      <family val="2"/>
    </font>
    <font>
      <sz val="7"/>
      <name val="Helv"/>
    </font>
    <font>
      <b/>
      <i/>
      <sz val="7"/>
      <name val="Arial"/>
      <family val="2"/>
    </font>
    <font>
      <b/>
      <sz val="7"/>
      <name val="Helv"/>
    </font>
    <font>
      <i/>
      <sz val="6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vertAlign val="superscript"/>
      <sz val="7"/>
      <name val="Arial"/>
      <family val="2"/>
    </font>
    <font>
      <sz val="7"/>
      <name val="Calibri"/>
      <family val="2"/>
    </font>
    <font>
      <b/>
      <i/>
      <sz val="6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0"/>
      <color rgb="FFFFC000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8"/>
      <name val="Tahoma"/>
      <family val="2"/>
    </font>
    <font>
      <b/>
      <vertAlign val="superscript"/>
      <sz val="7"/>
      <name val="Arial"/>
      <family val="2"/>
    </font>
    <font>
      <i/>
      <sz val="7"/>
      <name val="Arial"/>
      <family val="2"/>
    </font>
    <font>
      <sz val="10"/>
      <name val="Corbel"/>
      <family val="2"/>
    </font>
    <font>
      <b/>
      <vertAlign val="superscript"/>
      <sz val="10"/>
      <name val="Arial"/>
      <family val="2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theme="4"/>
      <name val="Arial"/>
      <family val="2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b/>
      <i/>
      <sz val="6"/>
      <color indexed="8"/>
      <name val="Arial"/>
      <family val="2"/>
    </font>
    <font>
      <sz val="8"/>
      <color indexed="8"/>
      <name val="Arial"/>
      <family val="2"/>
    </font>
    <font>
      <sz val="11"/>
      <color rgb="FF1F497D"/>
      <name val="Calibri"/>
      <family val="2"/>
    </font>
    <font>
      <sz val="9"/>
      <color indexed="8"/>
      <name val="Arial"/>
      <family val="2"/>
    </font>
    <font>
      <b/>
      <vertAlign val="superscript"/>
      <sz val="7"/>
      <color indexed="8"/>
      <name val="Arial"/>
      <family val="2"/>
    </font>
    <font>
      <sz val="9"/>
      <color rgb="FF0070C0"/>
      <name val="Arial"/>
      <family val="2"/>
    </font>
    <font>
      <vertAlign val="superscript"/>
      <sz val="7"/>
      <color indexed="8"/>
      <name val="Arial"/>
      <family val="2"/>
    </font>
    <font>
      <sz val="10"/>
      <color rgb="FFFF0000"/>
      <name val="Arial"/>
      <family val="2"/>
    </font>
    <font>
      <b/>
      <sz val="7"/>
      <color indexed="9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8"/>
      <color indexed="8"/>
      <name val="Arial"/>
      <family val="2"/>
    </font>
    <font>
      <b/>
      <sz val="6"/>
      <color indexed="8"/>
      <name val="Arial"/>
      <family val="2"/>
    </font>
    <font>
      <sz val="6.5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i/>
      <sz val="7"/>
      <color indexed="8"/>
      <name val="Arial"/>
      <family val="2"/>
    </font>
    <font>
      <sz val="7"/>
      <color indexed="60"/>
      <name val="Arial"/>
      <family val="2"/>
    </font>
    <font>
      <sz val="10"/>
      <color indexed="10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6"/>
      <color rgb="FF000000"/>
      <name val="Arial"/>
      <family val="2"/>
    </font>
    <font>
      <sz val="7"/>
      <color rgb="FF0D0D0D"/>
      <name val="Arial"/>
      <family val="2"/>
    </font>
    <font>
      <sz val="6.5"/>
      <color rgb="FF0D0D0D"/>
      <name val="Arial"/>
      <family val="2"/>
    </font>
    <font>
      <b/>
      <sz val="6"/>
      <color rgb="FF000000"/>
      <name val="Arial"/>
      <family val="2"/>
    </font>
    <font>
      <b/>
      <sz val="6.5"/>
      <color rgb="FF000000"/>
      <name val="Arial"/>
      <family val="2"/>
    </font>
    <font>
      <sz val="6.5"/>
      <color rgb="FF000000"/>
      <name val="Arial"/>
      <family val="2"/>
    </font>
    <font>
      <sz val="8"/>
      <color rgb="FFFF0000"/>
      <name val="Arial"/>
      <family val="2"/>
    </font>
    <font>
      <i/>
      <sz val="6"/>
      <color indexed="8"/>
      <name val="Arial"/>
      <family val="2"/>
    </font>
    <font>
      <sz val="6"/>
      <name val="Calibri"/>
      <family val="2"/>
    </font>
    <font>
      <b/>
      <i/>
      <sz val="6"/>
      <name val="Calibri"/>
      <family val="2"/>
    </font>
    <font>
      <sz val="6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</font>
    <font>
      <b/>
      <sz val="10"/>
      <color rgb="FFFF0000"/>
      <name val="Arial"/>
      <family val="2"/>
    </font>
    <font>
      <b/>
      <sz val="6.5"/>
      <color indexed="8"/>
      <name val="Arial"/>
      <family val="2"/>
    </font>
    <font>
      <b/>
      <sz val="10"/>
      <color rgb="FFF7D117"/>
      <name val="Arial"/>
      <family val="2"/>
    </font>
    <font>
      <sz val="8"/>
      <color theme="1"/>
      <name val="Calibri"/>
      <family val="2"/>
      <scheme val="minor"/>
    </font>
    <font>
      <b/>
      <sz val="10"/>
      <color rgb="FF00B050"/>
      <name val="Arial"/>
      <family val="2"/>
    </font>
    <font>
      <sz val="10"/>
      <name val="Arial"/>
      <family val="2"/>
    </font>
    <font>
      <b/>
      <vertAlign val="superscript"/>
      <sz val="10"/>
      <color rgb="FF000000"/>
      <name val="Arial"/>
      <family val="2"/>
    </font>
    <font>
      <vertAlign val="superscript"/>
      <sz val="10"/>
      <name val="Arial"/>
      <family val="2"/>
    </font>
    <font>
      <b/>
      <i/>
      <sz val="6"/>
      <color rgb="FF000000"/>
      <name val="Arial"/>
      <family val="2"/>
    </font>
    <font>
      <i/>
      <sz val="6"/>
      <color rgb="FF000000"/>
      <name val="Arial"/>
      <family val="2"/>
    </font>
    <font>
      <sz val="6"/>
      <color theme="1"/>
      <name val="Arial"/>
      <family val="2"/>
    </font>
    <font>
      <sz val="6"/>
      <color rgb="FFFF0000"/>
      <name val="Arial"/>
      <family val="2"/>
    </font>
    <font>
      <vertAlign val="superscript"/>
      <sz val="7"/>
      <color rgb="FF000000"/>
      <name val="Arial"/>
      <family val="2"/>
    </font>
    <font>
      <sz val="10"/>
      <color theme="1" tint="0.34998626667073579"/>
      <name val="Arial"/>
      <family val="2"/>
    </font>
    <font>
      <sz val="10"/>
      <color theme="4" tint="-0.249977111117893"/>
      <name val="Arial"/>
      <family val="2"/>
    </font>
  </fonts>
  <fills count="15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7D117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medium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rgb="FFFFFFFF"/>
      </right>
      <top/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double">
        <color rgb="FFF7CA17"/>
      </bottom>
      <diagonal/>
    </border>
    <border>
      <left/>
      <right/>
      <top/>
      <bottom style="double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/>
      <top style="double">
        <color rgb="FFFFC00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double">
        <color theme="4"/>
      </top>
      <bottom/>
      <diagonal/>
    </border>
    <border>
      <left/>
      <right/>
      <top style="double">
        <color rgb="FFF7D117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indexed="9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/>
      <top/>
      <bottom style="thin">
        <color indexed="9"/>
      </bottom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/>
      <diagonal/>
    </border>
    <border diagonalDown="1">
      <left/>
      <right/>
      <top/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</borders>
  <cellStyleXfs count="279">
    <xf numFmtId="0" fontId="0" fillId="0" borderId="0"/>
    <xf numFmtId="0" fontId="10" fillId="0" borderId="0"/>
    <xf numFmtId="0" fontId="1" fillId="0" borderId="0"/>
    <xf numFmtId="0" fontId="1" fillId="0" borderId="0"/>
    <xf numFmtId="0" fontId="11" fillId="0" borderId="1" applyNumberFormat="0" applyBorder="0" applyProtection="0">
      <alignment horizont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1" fillId="2" borderId="2" applyNumberFormat="0" applyBorder="0" applyProtection="0">
      <alignment horizontal="center"/>
    </xf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1" fillId="0" borderId="0"/>
    <xf numFmtId="0" fontId="30" fillId="0" borderId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0" fillId="0" borderId="0"/>
    <xf numFmtId="0" fontId="30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2" fillId="0" borderId="0"/>
    <xf numFmtId="0" fontId="32" fillId="0" borderId="0"/>
    <xf numFmtId="0" fontId="30" fillId="0" borderId="0"/>
    <xf numFmtId="0" fontId="11" fillId="2" borderId="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8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8" fillId="0" borderId="0"/>
    <xf numFmtId="0" fontId="30" fillId="0" borderId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873">
    <xf numFmtId="0" fontId="0" fillId="0" borderId="0" xfId="0"/>
    <xf numFmtId="0" fontId="1" fillId="6" borderId="0" xfId="21" applyFill="1"/>
    <xf numFmtId="1" fontId="2" fillId="6" borderId="0" xfId="21" applyNumberFormat="1" applyFont="1" applyFill="1"/>
    <xf numFmtId="0" fontId="1" fillId="6" borderId="20" xfId="21" applyFill="1" applyBorder="1"/>
    <xf numFmtId="0" fontId="3" fillId="6" borderId="0" xfId="21" applyFont="1" applyFill="1"/>
    <xf numFmtId="3" fontId="1" fillId="6" borderId="0" xfId="21" applyNumberFormat="1" applyFill="1"/>
    <xf numFmtId="0" fontId="2" fillId="6" borderId="0" xfId="21" applyFont="1" applyFill="1"/>
    <xf numFmtId="0" fontId="3" fillId="0" borderId="0" xfId="54" applyFont="1"/>
    <xf numFmtId="0" fontId="1" fillId="0" borderId="0" xfId="54"/>
    <xf numFmtId="0" fontId="1" fillId="0" borderId="0" xfId="54" applyAlignment="1">
      <alignment horizontal="left"/>
    </xf>
    <xf numFmtId="0" fontId="1" fillId="0" borderId="22" xfId="54" applyBorder="1"/>
    <xf numFmtId="0" fontId="2" fillId="0" borderId="0" xfId="54" applyFont="1"/>
    <xf numFmtId="171" fontId="1" fillId="0" borderId="0" xfId="54" applyNumberFormat="1"/>
    <xf numFmtId="0" fontId="9" fillId="0" borderId="0" xfId="54" applyFont="1" applyAlignment="1">
      <alignment vertical="center"/>
    </xf>
    <xf numFmtId="0" fontId="9" fillId="0" borderId="0" xfId="54" applyFont="1"/>
    <xf numFmtId="167" fontId="1" fillId="0" borderId="0" xfId="228" applyNumberFormat="1" applyFont="1"/>
    <xf numFmtId="175" fontId="1" fillId="0" borderId="0" xfId="54" applyNumberFormat="1"/>
    <xf numFmtId="0" fontId="1" fillId="0" borderId="0" xfId="28"/>
    <xf numFmtId="167" fontId="2" fillId="0" borderId="0" xfId="228" applyNumberFormat="1" applyFont="1" applyFill="1" applyBorder="1"/>
    <xf numFmtId="0" fontId="3" fillId="0" borderId="0" xfId="22" quotePrefix="1" applyFont="1" applyAlignment="1">
      <alignment horizontal="left" vertical="center"/>
    </xf>
    <xf numFmtId="0" fontId="3" fillId="0" borderId="0" xfId="22" applyFont="1" applyAlignment="1">
      <alignment horizontal="left" vertical="center"/>
    </xf>
    <xf numFmtId="0" fontId="19" fillId="0" borderId="0" xfId="28" quotePrefix="1" applyFont="1" applyAlignment="1">
      <alignment horizontal="left" vertical="center"/>
    </xf>
    <xf numFmtId="165" fontId="3" fillId="0" borderId="0" xfId="28" quotePrefix="1" applyNumberFormat="1" applyFont="1" applyAlignment="1">
      <alignment horizontal="right" vertical="center" wrapText="1"/>
    </xf>
    <xf numFmtId="165" fontId="19" fillId="0" borderId="0" xfId="28" applyNumberFormat="1" applyFont="1" applyAlignment="1">
      <alignment horizontal="right" vertical="center"/>
    </xf>
    <xf numFmtId="0" fontId="3" fillId="0" borderId="0" xfId="36" applyFont="1"/>
    <xf numFmtId="0" fontId="1" fillId="0" borderId="0" xfId="36" applyFont="1"/>
    <xf numFmtId="0" fontId="1" fillId="6" borderId="0" xfId="36" applyFont="1" applyFill="1"/>
    <xf numFmtId="171" fontId="2" fillId="0" borderId="0" xfId="36" applyNumberFormat="1" applyFont="1"/>
    <xf numFmtId="171" fontId="1" fillId="0" borderId="0" xfId="36" applyNumberFormat="1" applyFont="1"/>
    <xf numFmtId="0" fontId="19" fillId="6" borderId="0" xfId="36" applyFont="1" applyFill="1"/>
    <xf numFmtId="174" fontId="1" fillId="0" borderId="0" xfId="36" applyNumberFormat="1" applyFont="1"/>
    <xf numFmtId="0" fontId="19" fillId="6" borderId="0" xfId="36" applyFont="1" applyFill="1" applyAlignment="1">
      <alignment vertical="center"/>
    </xf>
    <xf numFmtId="171" fontId="1" fillId="6" borderId="0" xfId="36" applyNumberFormat="1" applyFont="1" applyFill="1"/>
    <xf numFmtId="178" fontId="1" fillId="0" borderId="0" xfId="36" applyNumberFormat="1" applyFont="1"/>
    <xf numFmtId="171" fontId="19" fillId="6" borderId="0" xfId="36" applyNumberFormat="1" applyFont="1" applyFill="1" applyAlignment="1">
      <alignment horizontal="right"/>
    </xf>
    <xf numFmtId="0" fontId="1" fillId="0" borderId="22" xfId="36" applyFont="1" applyBorder="1"/>
    <xf numFmtId="0" fontId="1" fillId="0" borderId="0" xfId="21"/>
    <xf numFmtId="0" fontId="3" fillId="0" borderId="0" xfId="21" applyFont="1"/>
    <xf numFmtId="168" fontId="3" fillId="0" borderId="0" xfId="21" applyNumberFormat="1" applyFont="1" applyAlignment="1">
      <alignment horizontal="right"/>
    </xf>
    <xf numFmtId="0" fontId="3" fillId="0" borderId="0" xfId="21" applyFont="1" applyAlignment="1">
      <alignment horizontal="left" vertical="center" wrapText="1"/>
    </xf>
    <xf numFmtId="0" fontId="19" fillId="0" borderId="0" xfId="21" applyFont="1"/>
    <xf numFmtId="168" fontId="19" fillId="0" borderId="0" xfId="21" applyNumberFormat="1" applyFont="1" applyAlignment="1">
      <alignment horizontal="right"/>
    </xf>
    <xf numFmtId="168" fontId="9" fillId="0" borderId="0" xfId="21" applyNumberFormat="1" applyFont="1"/>
    <xf numFmtId="0" fontId="9" fillId="0" borderId="0" xfId="21" applyFont="1"/>
    <xf numFmtId="179" fontId="3" fillId="0" borderId="0" xfId="21" applyNumberFormat="1" applyFont="1"/>
    <xf numFmtId="168" fontId="1" fillId="0" borderId="0" xfId="21" applyNumberFormat="1"/>
    <xf numFmtId="14" fontId="3" fillId="0" borderId="0" xfId="21" quotePrefix="1" applyNumberFormat="1" applyFont="1" applyAlignment="1">
      <alignment horizontal="left"/>
    </xf>
    <xf numFmtId="0" fontId="3" fillId="4" borderId="0" xfId="21" applyFont="1" applyFill="1"/>
    <xf numFmtId="166" fontId="19" fillId="0" borderId="0" xfId="21" quotePrefix="1" applyNumberFormat="1" applyFont="1" applyAlignment="1">
      <alignment horizontal="right" vertical="center"/>
    </xf>
    <xf numFmtId="166" fontId="3" fillId="0" borderId="0" xfId="21" quotePrefix="1" applyNumberFormat="1" applyFont="1" applyAlignment="1">
      <alignment horizontal="right" vertical="center"/>
    </xf>
    <xf numFmtId="0" fontId="25" fillId="4" borderId="0" xfId="21" applyFont="1" applyFill="1"/>
    <xf numFmtId="0" fontId="19" fillId="0" borderId="0" xfId="21" quotePrefix="1" applyFont="1" applyAlignment="1">
      <alignment horizontal="centerContinuous"/>
    </xf>
    <xf numFmtId="166" fontId="19" fillId="0" borderId="0" xfId="21" applyNumberFormat="1" applyFont="1" applyAlignment="1">
      <alignment horizontal="right"/>
    </xf>
    <xf numFmtId="0" fontId="21" fillId="0" borderId="0" xfId="21" applyFont="1" applyAlignment="1">
      <alignment horizontal="left" indent="1"/>
    </xf>
    <xf numFmtId="0" fontId="3" fillId="0" borderId="0" xfId="21" applyFont="1" applyAlignment="1">
      <alignment horizontal="left" indent="2"/>
    </xf>
    <xf numFmtId="166" fontId="3" fillId="0" borderId="0" xfId="21" applyNumberFormat="1" applyFont="1" applyAlignment="1">
      <alignment horizontal="right"/>
    </xf>
    <xf numFmtId="0" fontId="3" fillId="4" borderId="0" xfId="21" applyFont="1" applyFill="1" applyAlignment="1">
      <alignment horizontal="left"/>
    </xf>
    <xf numFmtId="0" fontId="19" fillId="0" borderId="0" xfId="21" applyFont="1" applyAlignment="1">
      <alignment horizontal="centerContinuous"/>
    </xf>
    <xf numFmtId="0" fontId="3" fillId="0" borderId="0" xfId="21" applyFont="1" applyAlignment="1">
      <alignment horizontal="centerContinuous"/>
    </xf>
    <xf numFmtId="0" fontId="3" fillId="0" borderId="0" xfId="21" quotePrefix="1" applyFont="1" applyAlignment="1">
      <alignment horizontal="centerContinuous"/>
    </xf>
    <xf numFmtId="0" fontId="21" fillId="0" borderId="0" xfId="21" applyFont="1" applyAlignment="1">
      <alignment horizontal="centerContinuous"/>
    </xf>
    <xf numFmtId="0" fontId="9" fillId="4" borderId="0" xfId="21" applyFont="1" applyFill="1"/>
    <xf numFmtId="166" fontId="3" fillId="4" borderId="0" xfId="21" applyNumberFormat="1" applyFont="1" applyFill="1"/>
    <xf numFmtId="0" fontId="3" fillId="4" borderId="0" xfId="21" applyFont="1" applyFill="1" applyAlignment="1">
      <alignment horizontal="right"/>
    </xf>
    <xf numFmtId="0" fontId="3" fillId="0" borderId="0" xfId="21" quotePrefix="1" applyFont="1" applyAlignment="1">
      <alignment horizontal="left" indent="2"/>
    </xf>
    <xf numFmtId="0" fontId="19" fillId="0" borderId="0" xfId="21" applyFont="1" applyAlignment="1">
      <alignment horizontal="center"/>
    </xf>
    <xf numFmtId="166" fontId="3" fillId="0" borderId="0" xfId="21" applyNumberFormat="1" applyFont="1"/>
    <xf numFmtId="3" fontId="3" fillId="0" borderId="0" xfId="21" applyNumberFormat="1" applyFont="1"/>
    <xf numFmtId="165" fontId="3" fillId="4" borderId="0" xfId="21" applyNumberFormat="1" applyFont="1" applyFill="1" applyAlignment="1">
      <alignment horizontal="right"/>
    </xf>
    <xf numFmtId="166" fontId="19" fillId="0" borderId="0" xfId="73" applyNumberFormat="1" applyFont="1" applyAlignment="1">
      <alignment horizontal="right"/>
    </xf>
    <xf numFmtId="166" fontId="3" fillId="0" borderId="0" xfId="73" applyNumberFormat="1" applyFont="1" applyAlignment="1">
      <alignment horizontal="right"/>
    </xf>
    <xf numFmtId="0" fontId="19" fillId="0" borderId="0" xfId="75" applyFont="1" applyAlignment="1">
      <alignment horizontal="centerContinuous"/>
    </xf>
    <xf numFmtId="166" fontId="19" fillId="0" borderId="0" xfId="82" applyNumberFormat="1" applyFont="1" applyAlignment="1">
      <alignment horizontal="right"/>
    </xf>
    <xf numFmtId="166" fontId="3" fillId="0" borderId="0" xfId="82" applyNumberFormat="1" applyFont="1" applyAlignment="1">
      <alignment horizontal="right"/>
    </xf>
    <xf numFmtId="165" fontId="1" fillId="0" borderId="0" xfId="21" applyNumberFormat="1"/>
    <xf numFmtId="166" fontId="19" fillId="0" borderId="0" xfId="86" applyNumberFormat="1" applyFont="1" applyAlignment="1">
      <alignment horizontal="right"/>
    </xf>
    <xf numFmtId="166" fontId="3" fillId="0" borderId="0" xfId="86" applyNumberFormat="1" applyFont="1" applyAlignment="1">
      <alignment horizontal="right"/>
    </xf>
    <xf numFmtId="0" fontId="3" fillId="4" borderId="0" xfId="21" quotePrefix="1" applyFont="1" applyFill="1"/>
    <xf numFmtId="3" fontId="3" fillId="4" borderId="0" xfId="21" applyNumberFormat="1" applyFont="1" applyFill="1" applyAlignment="1">
      <alignment horizontal="right" vertical="center"/>
    </xf>
    <xf numFmtId="0" fontId="19" fillId="0" borderId="0" xfId="88" applyFont="1" applyAlignment="1">
      <alignment horizontal="center"/>
    </xf>
    <xf numFmtId="168" fontId="19" fillId="0" borderId="0" xfId="90" applyNumberFormat="1" applyFont="1" applyAlignment="1">
      <alignment horizontal="right"/>
    </xf>
    <xf numFmtId="0" fontId="3" fillId="0" borderId="0" xfId="21" applyFont="1" applyAlignment="1">
      <alignment horizontal="left" indent="1"/>
    </xf>
    <xf numFmtId="168" fontId="3" fillId="0" borderId="0" xfId="90" applyNumberFormat="1" applyFont="1" applyAlignment="1">
      <alignment horizontal="right"/>
    </xf>
    <xf numFmtId="3" fontId="3" fillId="4" borderId="0" xfId="21" applyNumberFormat="1" applyFont="1" applyFill="1"/>
    <xf numFmtId="49" fontId="19" fillId="0" borderId="0" xfId="21" applyNumberFormat="1" applyFont="1"/>
    <xf numFmtId="165" fontId="19" fillId="0" borderId="0" xfId="21" applyNumberFormat="1" applyFont="1" applyAlignment="1">
      <alignment horizontal="right"/>
    </xf>
    <xf numFmtId="1" fontId="19" fillId="0" borderId="0" xfId="21" applyNumberFormat="1" applyFont="1" applyAlignment="1">
      <alignment horizontal="left" indent="1"/>
    </xf>
    <xf numFmtId="1" fontId="3" fillId="0" borderId="0" xfId="21" applyNumberFormat="1" applyFont="1" applyAlignment="1">
      <alignment horizontal="left" indent="1"/>
    </xf>
    <xf numFmtId="0" fontId="3" fillId="0" borderId="0" xfId="21" applyFont="1" applyAlignment="1">
      <alignment horizontal="right"/>
    </xf>
    <xf numFmtId="166" fontId="19" fillId="0" borderId="0" xfId="125" applyNumberFormat="1" applyFont="1" applyAlignment="1">
      <alignment horizontal="right"/>
    </xf>
    <xf numFmtId="166" fontId="3" fillId="0" borderId="0" xfId="125" applyNumberFormat="1" applyFont="1" applyAlignment="1">
      <alignment horizontal="right"/>
    </xf>
    <xf numFmtId="0" fontId="3" fillId="4" borderId="0" xfId="21" quotePrefix="1" applyFont="1" applyFill="1" applyAlignment="1">
      <alignment horizontal="left"/>
    </xf>
    <xf numFmtId="1" fontId="3" fillId="4" borderId="0" xfId="21" applyNumberFormat="1" applyFont="1" applyFill="1"/>
    <xf numFmtId="166" fontId="3" fillId="4" borderId="0" xfId="21" applyNumberFormat="1" applyFont="1" applyFill="1" applyAlignment="1">
      <alignment horizontal="right"/>
    </xf>
    <xf numFmtId="49" fontId="19" fillId="0" borderId="0" xfId="164" applyNumberFormat="1" applyFont="1"/>
    <xf numFmtId="166" fontId="19" fillId="0" borderId="0" xfId="164" applyNumberFormat="1" applyFont="1" applyAlignment="1">
      <alignment horizontal="right"/>
    </xf>
    <xf numFmtId="1" fontId="19" fillId="0" borderId="0" xfId="164" applyNumberFormat="1" applyFont="1" applyAlignment="1">
      <alignment horizontal="left" indent="1"/>
    </xf>
    <xf numFmtId="1" fontId="3" fillId="0" borderId="0" xfId="164" applyNumberFormat="1" applyFont="1" applyAlignment="1">
      <alignment horizontal="left" indent="2"/>
    </xf>
    <xf numFmtId="166" fontId="3" fillId="0" borderId="0" xfId="164" applyNumberFormat="1" applyFont="1" applyAlignment="1">
      <alignment horizontal="right"/>
    </xf>
    <xf numFmtId="0" fontId="3" fillId="4" borderId="0" xfId="208" applyFont="1" applyFill="1" applyAlignment="1">
      <alignment horizontal="left"/>
    </xf>
    <xf numFmtId="0" fontId="3" fillId="4" borderId="0" xfId="208" applyFont="1" applyFill="1" applyAlignment="1">
      <alignment horizontal="right"/>
    </xf>
    <xf numFmtId="1" fontId="3" fillId="4" borderId="0" xfId="208" applyNumberFormat="1" applyFont="1" applyFill="1"/>
    <xf numFmtId="165" fontId="3" fillId="4" borderId="0" xfId="208" applyNumberFormat="1" applyFont="1" applyFill="1" applyAlignment="1">
      <alignment horizontal="left"/>
    </xf>
    <xf numFmtId="49" fontId="19" fillId="0" borderId="0" xfId="208" applyNumberFormat="1" applyFont="1"/>
    <xf numFmtId="1" fontId="19" fillId="0" borderId="0" xfId="208" applyNumberFormat="1" applyFont="1" applyAlignment="1">
      <alignment horizontal="left"/>
    </xf>
    <xf numFmtId="1" fontId="3" fillId="0" borderId="0" xfId="208" applyNumberFormat="1" applyFont="1" applyAlignment="1">
      <alignment horizontal="left" indent="2"/>
    </xf>
    <xf numFmtId="1" fontId="19" fillId="0" borderId="0" xfId="164" applyNumberFormat="1" applyFont="1" applyAlignment="1">
      <alignment horizontal="left"/>
    </xf>
    <xf numFmtId="0" fontId="3" fillId="0" borderId="0" xfId="208" applyFont="1"/>
    <xf numFmtId="0" fontId="3" fillId="4" borderId="0" xfId="208" applyFont="1" applyFill="1"/>
    <xf numFmtId="1" fontId="3" fillId="0" borderId="0" xfId="21" applyNumberFormat="1" applyFont="1" applyAlignment="1">
      <alignment horizontal="left" indent="2"/>
    </xf>
    <xf numFmtId="165" fontId="3" fillId="0" borderId="0" xfId="21" applyNumberFormat="1" applyFont="1" applyAlignment="1">
      <alignment horizontal="right"/>
    </xf>
    <xf numFmtId="0" fontId="3" fillId="4" borderId="0" xfId="54" applyFont="1" applyFill="1" applyAlignment="1">
      <alignment horizontal="left" vertical="center"/>
    </xf>
    <xf numFmtId="3" fontId="3" fillId="4" borderId="0" xfId="54" applyNumberFormat="1" applyFont="1" applyFill="1" applyAlignment="1">
      <alignment vertical="center"/>
    </xf>
    <xf numFmtId="0" fontId="3" fillId="4" borderId="0" xfId="54" applyFont="1" applyFill="1" applyAlignment="1">
      <alignment vertical="center"/>
    </xf>
    <xf numFmtId="3" fontId="19" fillId="0" borderId="4" xfId="54" applyNumberFormat="1" applyFont="1" applyBorder="1" applyAlignment="1">
      <alignment horizontal="center" vertical="center" wrapText="1"/>
    </xf>
    <xf numFmtId="166" fontId="19" fillId="0" borderId="0" xfId="176" applyNumberFormat="1" applyFont="1" applyAlignment="1">
      <alignment horizontal="right"/>
    </xf>
    <xf numFmtId="166" fontId="3" fillId="0" borderId="0" xfId="176" applyNumberFormat="1" applyFont="1" applyAlignment="1">
      <alignment horizontal="right"/>
    </xf>
    <xf numFmtId="0" fontId="3" fillId="0" borderId="22" xfId="54" applyFont="1" applyBorder="1" applyAlignment="1">
      <alignment horizontal="centerContinuous"/>
    </xf>
    <xf numFmtId="166" fontId="3" fillId="0" borderId="0" xfId="54" applyNumberFormat="1" applyFont="1" applyAlignment="1">
      <alignment horizontal="right"/>
    </xf>
    <xf numFmtId="1" fontId="3" fillId="0" borderId="0" xfId="54" applyNumberFormat="1" applyFont="1"/>
    <xf numFmtId="0" fontId="2" fillId="0" borderId="0" xfId="55" applyFont="1"/>
    <xf numFmtId="0" fontId="3" fillId="0" borderId="22" xfId="55" applyFont="1" applyBorder="1"/>
    <xf numFmtId="0" fontId="3" fillId="0" borderId="22" xfId="54" applyFont="1" applyBorder="1"/>
    <xf numFmtId="2" fontId="1" fillId="0" borderId="0" xfId="54" applyNumberFormat="1"/>
    <xf numFmtId="0" fontId="3" fillId="0" borderId="0" xfId="55" applyFont="1"/>
    <xf numFmtId="0" fontId="19" fillId="0" borderId="0" xfId="54" applyFont="1" applyAlignment="1">
      <alignment horizontal="center"/>
    </xf>
    <xf numFmtId="168" fontId="1" fillId="0" borderId="0" xfId="54" applyNumberFormat="1"/>
    <xf numFmtId="0" fontId="1" fillId="0" borderId="0" xfId="55"/>
    <xf numFmtId="171" fontId="1" fillId="0" borderId="0" xfId="55" applyNumberFormat="1"/>
    <xf numFmtId="0" fontId="1" fillId="0" borderId="0" xfId="55" applyAlignment="1">
      <alignment vertical="center"/>
    </xf>
    <xf numFmtId="182" fontId="2" fillId="0" borderId="0" xfId="55" applyNumberFormat="1" applyFont="1"/>
    <xf numFmtId="0" fontId="2" fillId="0" borderId="0" xfId="123" applyFont="1"/>
    <xf numFmtId="0" fontId="1" fillId="0" borderId="0" xfId="123"/>
    <xf numFmtId="3" fontId="3" fillId="0" borderId="0" xfId="54" applyNumberFormat="1" applyFont="1" applyAlignment="1">
      <alignment horizontal="left" vertical="center"/>
    </xf>
    <xf numFmtId="0" fontId="1" fillId="0" borderId="22" xfId="123" applyBorder="1"/>
    <xf numFmtId="0" fontId="3" fillId="0" borderId="0" xfId="123" applyFont="1"/>
    <xf numFmtId="165" fontId="3" fillId="0" borderId="0" xfId="54" applyNumberFormat="1" applyFont="1" applyAlignment="1">
      <alignment horizontal="right" vertical="center"/>
    </xf>
    <xf numFmtId="165" fontId="3" fillId="0" borderId="0" xfId="21" applyNumberFormat="1" applyFont="1" applyAlignment="1">
      <alignment horizontal="right" vertical="center"/>
    </xf>
    <xf numFmtId="165" fontId="3" fillId="0" borderId="0" xfId="21" quotePrefix="1" applyNumberFormat="1" applyFont="1" applyAlignment="1">
      <alignment horizontal="right" vertical="center"/>
    </xf>
    <xf numFmtId="1" fontId="3" fillId="3" borderId="0" xfId="21" applyNumberFormat="1" applyFont="1" applyFill="1" applyAlignment="1">
      <alignment horizontal="left"/>
    </xf>
    <xf numFmtId="3" fontId="3" fillId="3" borderId="0" xfId="21" applyNumberFormat="1" applyFont="1" applyFill="1"/>
    <xf numFmtId="0" fontId="19" fillId="3" borderId="0" xfId="21" applyFont="1" applyFill="1" applyAlignment="1">
      <alignment horizontal="center" vertical="center"/>
    </xf>
    <xf numFmtId="165" fontId="19" fillId="3" borderId="0" xfId="21" applyNumberFormat="1" applyFont="1" applyFill="1" applyAlignment="1">
      <alignment horizontal="right" vertical="center"/>
    </xf>
    <xf numFmtId="0" fontId="16" fillId="3" borderId="0" xfId="21" applyFont="1" applyFill="1"/>
    <xf numFmtId="0" fontId="3" fillId="0" borderId="0" xfId="21" applyFont="1" applyAlignment="1">
      <alignment vertical="center"/>
    </xf>
    <xf numFmtId="165" fontId="3" fillId="0" borderId="0" xfId="21" applyNumberFormat="1" applyFont="1" applyAlignment="1">
      <alignment vertical="center"/>
    </xf>
    <xf numFmtId="183" fontId="3" fillId="0" borderId="0" xfId="21" applyNumberFormat="1" applyFont="1" applyAlignment="1">
      <alignment horizontal="right" vertical="center"/>
    </xf>
    <xf numFmtId="165" fontId="19" fillId="0" borderId="0" xfId="21" applyNumberFormat="1" applyFont="1" applyAlignment="1">
      <alignment vertical="center"/>
    </xf>
    <xf numFmtId="0" fontId="16" fillId="0" borderId="0" xfId="21" applyFont="1"/>
    <xf numFmtId="0" fontId="19" fillId="0" borderId="0" xfId="21" quotePrefix="1" applyFont="1" applyAlignment="1">
      <alignment horizontal="left" vertical="center"/>
    </xf>
    <xf numFmtId="0" fontId="3" fillId="0" borderId="0" xfId="21" quotePrefix="1" applyFont="1" applyAlignment="1">
      <alignment horizontal="left" vertical="center"/>
    </xf>
    <xf numFmtId="0" fontId="3" fillId="3" borderId="0" xfId="21" applyFont="1" applyFill="1"/>
    <xf numFmtId="165" fontId="3" fillId="0" borderId="0" xfId="21" applyNumberFormat="1" applyFont="1"/>
    <xf numFmtId="165" fontId="3" fillId="3" borderId="0" xfId="21" applyNumberFormat="1" applyFont="1" applyFill="1"/>
    <xf numFmtId="0" fontId="3" fillId="3" borderId="0" xfId="21" applyFont="1" applyFill="1" applyAlignment="1">
      <alignment horizontal="centerContinuous"/>
    </xf>
    <xf numFmtId="0" fontId="3" fillId="3" borderId="0" xfId="21" applyFont="1" applyFill="1" applyAlignment="1">
      <alignment horizontal="center"/>
    </xf>
    <xf numFmtId="0" fontId="3" fillId="0" borderId="0" xfId="21" quotePrefix="1" applyFont="1" applyAlignment="1">
      <alignment horizontal="left"/>
    </xf>
    <xf numFmtId="0" fontId="9" fillId="3" borderId="0" xfId="21" quotePrefix="1" applyFont="1" applyFill="1" applyAlignment="1">
      <alignment horizontal="left"/>
    </xf>
    <xf numFmtId="0" fontId="3" fillId="3" borderId="0" xfId="21" quotePrefix="1" applyFont="1" applyFill="1" applyAlignment="1">
      <alignment horizontal="left"/>
    </xf>
    <xf numFmtId="168" fontId="3" fillId="3" borderId="0" xfId="21" applyNumberFormat="1" applyFont="1" applyFill="1" applyAlignment="1">
      <alignment horizontal="right"/>
    </xf>
    <xf numFmtId="0" fontId="19" fillId="0" borderId="0" xfId="21" quotePrefix="1" applyFont="1" applyAlignment="1">
      <alignment horizontal="left"/>
    </xf>
    <xf numFmtId="0" fontId="19" fillId="0" borderId="0" xfId="21" applyFont="1" applyAlignment="1">
      <alignment horizontal="left"/>
    </xf>
    <xf numFmtId="0" fontId="3" fillId="3" borderId="0" xfId="21" applyFont="1" applyFill="1" applyAlignment="1">
      <alignment horizontal="center" vertical="center"/>
    </xf>
    <xf numFmtId="165" fontId="19" fillId="0" borderId="0" xfId="21" applyNumberFormat="1" applyFont="1"/>
    <xf numFmtId="0" fontId="3" fillId="0" borderId="0" xfId="21" applyFont="1" applyAlignment="1">
      <alignment horizontal="left" vertical="center"/>
    </xf>
    <xf numFmtId="0" fontId="19" fillId="0" borderId="0" xfId="21" applyFont="1" applyAlignment="1">
      <alignment horizontal="left" vertical="center"/>
    </xf>
    <xf numFmtId="0" fontId="3" fillId="0" borderId="22" xfId="21" applyFont="1" applyBorder="1" applyAlignment="1">
      <alignment horizontal="centerContinuous"/>
    </xf>
    <xf numFmtId="0" fontId="3" fillId="0" borderId="0" xfId="21" applyFont="1" applyAlignment="1">
      <alignment horizontal="center"/>
    </xf>
    <xf numFmtId="168" fontId="3" fillId="0" borderId="0" xfId="21" quotePrefix="1" applyNumberFormat="1" applyFont="1" applyAlignment="1">
      <alignment horizontal="right"/>
    </xf>
    <xf numFmtId="165" fontId="3" fillId="0" borderId="0" xfId="54" applyNumberFormat="1" applyFont="1" applyAlignment="1">
      <alignment horizontal="right"/>
    </xf>
    <xf numFmtId="0" fontId="3" fillId="0" borderId="0" xfId="54" applyFont="1" applyAlignment="1">
      <alignment horizontal="right" vertical="center"/>
    </xf>
    <xf numFmtId="165" fontId="3" fillId="0" borderId="0" xfId="54" quotePrefix="1" applyNumberFormat="1" applyFont="1" applyAlignment="1">
      <alignment horizontal="right" vertical="center"/>
    </xf>
    <xf numFmtId="0" fontId="28" fillId="0" borderId="0" xfId="22" applyFont="1"/>
    <xf numFmtId="0" fontId="9" fillId="0" borderId="0" xfId="22" applyFont="1"/>
    <xf numFmtId="165" fontId="3" fillId="0" borderId="0" xfId="22" applyNumberFormat="1" applyFont="1" applyAlignment="1">
      <alignment horizontal="right" vertical="center"/>
    </xf>
    <xf numFmtId="0" fontId="9" fillId="0" borderId="0" xfId="22" applyFont="1" applyAlignment="1">
      <alignment horizontal="left" vertical="center"/>
    </xf>
    <xf numFmtId="0" fontId="28" fillId="0" borderId="0" xfId="22" applyFont="1" applyAlignment="1">
      <alignment vertical="center"/>
    </xf>
    <xf numFmtId="0" fontId="9" fillId="0" borderId="0" xfId="22" applyFont="1" applyAlignment="1">
      <alignment vertical="center"/>
    </xf>
    <xf numFmtId="165" fontId="3" fillId="0" borderId="0" xfId="55" applyNumberFormat="1" applyFont="1" applyAlignment="1">
      <alignment horizontal="right" vertical="center"/>
    </xf>
    <xf numFmtId="165" fontId="19" fillId="0" borderId="0" xfId="55" applyNumberFormat="1" applyFont="1"/>
    <xf numFmtId="165" fontId="3" fillId="0" borderId="0" xfId="55" applyNumberFormat="1" applyFont="1"/>
    <xf numFmtId="165" fontId="3" fillId="0" borderId="0" xfId="55" applyNumberFormat="1" applyFont="1" applyAlignment="1">
      <alignment horizontal="right"/>
    </xf>
    <xf numFmtId="165" fontId="19" fillId="0" borderId="0" xfId="55" applyNumberFormat="1" applyFont="1" applyAlignment="1">
      <alignment horizontal="right" vertical="center"/>
    </xf>
    <xf numFmtId="0" fontId="3" fillId="0" borderId="0" xfId="55" applyFont="1" applyAlignment="1">
      <alignment vertical="center"/>
    </xf>
    <xf numFmtId="165" fontId="3" fillId="0" borderId="0" xfId="55" applyNumberFormat="1" applyFont="1" applyAlignment="1">
      <alignment vertical="center"/>
    </xf>
    <xf numFmtId="0" fontId="3" fillId="0" borderId="0" xfId="56" applyFont="1"/>
    <xf numFmtId="0" fontId="1" fillId="0" borderId="0" xfId="56"/>
    <xf numFmtId="0" fontId="16" fillId="0" borderId="0" xfId="56" applyFont="1"/>
    <xf numFmtId="165" fontId="3" fillId="0" borderId="0" xfId="21" quotePrefix="1" applyNumberFormat="1" applyFont="1" applyAlignment="1">
      <alignment horizontal="right"/>
    </xf>
    <xf numFmtId="165" fontId="3" fillId="0" borderId="0" xfId="22" applyNumberFormat="1" applyFont="1"/>
    <xf numFmtId="165" fontId="3" fillId="0" borderId="0" xfId="22" quotePrefix="1" applyNumberFormat="1" applyFont="1" applyAlignment="1">
      <alignment horizontal="right"/>
    </xf>
    <xf numFmtId="0" fontId="9" fillId="0" borderId="0" xfId="21" applyFont="1" applyAlignment="1">
      <alignment horizontal="left"/>
    </xf>
    <xf numFmtId="165" fontId="3" fillId="0" borderId="0" xfId="21" applyNumberFormat="1" applyFont="1" applyAlignment="1">
      <alignment horizontal="centerContinuous"/>
    </xf>
    <xf numFmtId="189" fontId="3" fillId="0" borderId="0" xfId="21" applyNumberFormat="1" applyFont="1" applyAlignment="1">
      <alignment horizontal="center"/>
    </xf>
    <xf numFmtId="165" fontId="3" fillId="0" borderId="0" xfId="21" applyNumberFormat="1" applyFont="1" applyAlignment="1">
      <alignment horizontal="center"/>
    </xf>
    <xf numFmtId="49" fontId="3" fillId="0" borderId="0" xfId="22" applyNumberFormat="1" applyFont="1" applyAlignment="1">
      <alignment horizontal="right"/>
    </xf>
    <xf numFmtId="170" fontId="3" fillId="0" borderId="0" xfId="22" applyNumberFormat="1" applyFont="1"/>
    <xf numFmtId="165" fontId="19" fillId="0" borderId="0" xfId="22" applyNumberFormat="1" applyFont="1"/>
    <xf numFmtId="165" fontId="3" fillId="0" borderId="0" xfId="22" applyNumberFormat="1" applyFont="1" applyAlignment="1">
      <alignment horizontal="left" indent="2"/>
    </xf>
    <xf numFmtId="165" fontId="3" fillId="0" borderId="0" xfId="21" applyNumberFormat="1" applyFont="1" applyAlignment="1">
      <alignment horizontal="left" indent="2"/>
    </xf>
    <xf numFmtId="189" fontId="3" fillId="0" borderId="0" xfId="22" applyNumberFormat="1" applyFont="1" applyAlignment="1">
      <alignment horizontal="right"/>
    </xf>
    <xf numFmtId="49" fontId="3" fillId="0" borderId="0" xfId="21" applyNumberFormat="1" applyFont="1" applyAlignment="1">
      <alignment horizontal="right"/>
    </xf>
    <xf numFmtId="171" fontId="19" fillId="0" borderId="0" xfId="21" applyNumberFormat="1" applyFont="1" applyAlignment="1">
      <alignment horizontal="left" indent="1"/>
    </xf>
    <xf numFmtId="171" fontId="19" fillId="0" borderId="0" xfId="22" applyNumberFormat="1" applyFont="1" applyAlignment="1">
      <alignment horizontal="left" indent="1"/>
    </xf>
    <xf numFmtId="171" fontId="3" fillId="0" borderId="0" xfId="21" applyNumberFormat="1" applyFont="1" applyAlignment="1">
      <alignment horizontal="left" indent="2"/>
    </xf>
    <xf numFmtId="171" fontId="3" fillId="0" borderId="0" xfId="22" applyNumberFormat="1" applyFont="1" applyAlignment="1">
      <alignment horizontal="left" indent="2"/>
    </xf>
    <xf numFmtId="165" fontId="19" fillId="0" borderId="0" xfId="21" applyNumberFormat="1" applyFont="1" applyAlignment="1">
      <alignment horizontal="left" indent="1"/>
    </xf>
    <xf numFmtId="165" fontId="19" fillId="0" borderId="0" xfId="22" applyNumberFormat="1" applyFont="1" applyAlignment="1">
      <alignment vertical="center"/>
    </xf>
    <xf numFmtId="165" fontId="3" fillId="0" borderId="0" xfId="22" applyNumberFormat="1" applyFont="1" applyAlignment="1">
      <alignment vertical="center"/>
    </xf>
    <xf numFmtId="175" fontId="16" fillId="0" borderId="0" xfId="21" applyNumberFormat="1" applyFont="1"/>
    <xf numFmtId="0" fontId="1" fillId="0" borderId="0" xfId="21" applyAlignment="1">
      <alignment horizontal="left"/>
    </xf>
    <xf numFmtId="0" fontId="1" fillId="0" borderId="26" xfId="21" applyBorder="1"/>
    <xf numFmtId="171" fontId="1" fillId="0" borderId="0" xfId="21" applyNumberFormat="1"/>
    <xf numFmtId="171" fontId="2" fillId="0" borderId="0" xfId="21" applyNumberFormat="1" applyFont="1"/>
    <xf numFmtId="1" fontId="3" fillId="0" borderId="0" xfId="228" applyNumberFormat="1" applyFont="1" applyFill="1"/>
    <xf numFmtId="49" fontId="3" fillId="0" borderId="0" xfId="21" quotePrefix="1" applyNumberFormat="1" applyFont="1" applyAlignment="1">
      <alignment horizontal="right"/>
    </xf>
    <xf numFmtId="171" fontId="2" fillId="0" borderId="0" xfId="21" applyNumberFormat="1" applyFont="1" applyAlignment="1">
      <alignment horizontal="right"/>
    </xf>
    <xf numFmtId="0" fontId="1" fillId="0" borderId="0" xfId="21" applyAlignment="1">
      <alignment horizontal="left" vertical="center"/>
    </xf>
    <xf numFmtId="0" fontId="1" fillId="0" borderId="0" xfId="21" applyAlignment="1">
      <alignment vertical="center"/>
    </xf>
    <xf numFmtId="0" fontId="16" fillId="0" borderId="26" xfId="21" applyFont="1" applyBorder="1" applyAlignment="1">
      <alignment horizontal="left" indent="3"/>
    </xf>
    <xf numFmtId="0" fontId="16" fillId="0" borderId="26" xfId="21" applyFont="1" applyBorder="1" applyAlignment="1">
      <alignment horizontal="right"/>
    </xf>
    <xf numFmtId="167" fontId="1" fillId="0" borderId="0" xfId="228" applyNumberFormat="1" applyFont="1" applyAlignment="1">
      <alignment vertical="center"/>
    </xf>
    <xf numFmtId="166" fontId="1" fillId="0" borderId="0" xfId="21" applyNumberFormat="1"/>
    <xf numFmtId="0" fontId="3" fillId="0" borderId="0" xfId="21" applyFont="1" applyAlignment="1">
      <alignment horizontal="centerContinuous" vertical="center"/>
    </xf>
    <xf numFmtId="165" fontId="1" fillId="0" borderId="0" xfId="21" quotePrefix="1" applyNumberFormat="1" applyAlignment="1">
      <alignment horizontal="left"/>
    </xf>
    <xf numFmtId="0" fontId="3" fillId="0" borderId="0" xfId="21" applyFont="1" applyAlignment="1">
      <alignment horizontal="left" vertical="center" indent="2"/>
    </xf>
    <xf numFmtId="0" fontId="19" fillId="0" borderId="0" xfId="21" applyFont="1" applyAlignment="1">
      <alignment horizontal="left" vertical="center" indent="2"/>
    </xf>
    <xf numFmtId="0" fontId="3" fillId="0" borderId="0" xfId="21" applyFont="1" applyAlignment="1">
      <alignment horizontal="left" vertical="center" indent="3"/>
    </xf>
    <xf numFmtId="165" fontId="3" fillId="0" borderId="26" xfId="21" applyNumberFormat="1" applyFont="1" applyBorder="1"/>
    <xf numFmtId="0" fontId="1" fillId="0" borderId="0" xfId="22"/>
    <xf numFmtId="166" fontId="19" fillId="0" borderId="0" xfId="0" applyNumberFormat="1" applyFont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165" fontId="19" fillId="0" borderId="0" xfId="0" applyNumberFormat="1" applyFont="1" applyAlignment="1">
      <alignment horizontal="right"/>
    </xf>
    <xf numFmtId="167" fontId="1" fillId="0" borderId="0" xfId="227" applyNumberFormat="1" applyFont="1"/>
    <xf numFmtId="188" fontId="3" fillId="0" borderId="0" xfId="56" applyNumberFormat="1" applyFont="1" applyAlignment="1">
      <alignment horizontal="right" indent="2"/>
    </xf>
    <xf numFmtId="0" fontId="3" fillId="0" borderId="0" xfId="55" applyFont="1" applyAlignment="1">
      <alignment horizontal="left" vertical="center" indent="3"/>
    </xf>
    <xf numFmtId="0" fontId="19" fillId="0" borderId="0" xfId="22" applyFont="1" applyAlignment="1">
      <alignment horizontal="left" vertical="center"/>
    </xf>
    <xf numFmtId="0" fontId="19" fillId="0" borderId="0" xfId="28" applyFont="1" applyAlignment="1">
      <alignment horizontal="left" vertical="center"/>
    </xf>
    <xf numFmtId="166" fontId="3" fillId="0" borderId="0" xfId="22" applyNumberFormat="1" applyFont="1" applyAlignment="1">
      <alignment horizontal="right" vertical="center"/>
    </xf>
    <xf numFmtId="0" fontId="1" fillId="0" borderId="0" xfId="36" applyFont="1" applyAlignment="1">
      <alignment vertical="center"/>
    </xf>
    <xf numFmtId="0" fontId="9" fillId="4" borderId="0" xfId="21" applyFont="1" applyFill="1" applyAlignment="1">
      <alignment vertical="center"/>
    </xf>
    <xf numFmtId="0" fontId="28" fillId="0" borderId="0" xfId="21" applyFont="1" applyAlignment="1">
      <alignment horizontal="left"/>
    </xf>
    <xf numFmtId="0" fontId="28" fillId="3" borderId="0" xfId="21" applyFont="1" applyFill="1" applyAlignment="1">
      <alignment horizontal="left"/>
    </xf>
    <xf numFmtId="165" fontId="3" fillId="0" borderId="0" xfId="21" applyNumberFormat="1" applyFont="1" applyAlignment="1">
      <alignment horizontal="left" indent="1"/>
    </xf>
    <xf numFmtId="0" fontId="1" fillId="0" borderId="0" xfId="54" applyAlignment="1">
      <alignment vertical="center"/>
    </xf>
    <xf numFmtId="174" fontId="16" fillId="0" borderId="0" xfId="21" applyNumberFormat="1" applyFont="1"/>
    <xf numFmtId="170" fontId="1" fillId="0" borderId="0" xfId="21" applyNumberFormat="1"/>
    <xf numFmtId="0" fontId="29" fillId="0" borderId="0" xfId="21" applyFont="1"/>
    <xf numFmtId="170" fontId="29" fillId="0" borderId="0" xfId="21" applyNumberFormat="1" applyFont="1"/>
    <xf numFmtId="0" fontId="33" fillId="0" borderId="0" xfId="21" applyFont="1"/>
    <xf numFmtId="0" fontId="35" fillId="0" borderId="0" xfId="0" applyFont="1"/>
    <xf numFmtId="0" fontId="19" fillId="8" borderId="6" xfId="54" applyFont="1" applyFill="1" applyBorder="1" applyAlignment="1">
      <alignment horizontal="center" vertical="center" wrapText="1"/>
    </xf>
    <xf numFmtId="0" fontId="19" fillId="0" borderId="0" xfId="54" applyFont="1" applyAlignment="1">
      <alignment horizontal="left"/>
    </xf>
    <xf numFmtId="0" fontId="3" fillId="0" borderId="0" xfId="54" applyFont="1" applyAlignment="1">
      <alignment horizontal="left"/>
    </xf>
    <xf numFmtId="0" fontId="19" fillId="8" borderId="8" xfId="54" applyFont="1" applyFill="1" applyBorder="1" applyAlignment="1">
      <alignment horizontal="center" vertical="center" wrapText="1"/>
    </xf>
    <xf numFmtId="0" fontId="28" fillId="0" borderId="0" xfId="54" applyFont="1" applyAlignment="1">
      <alignment vertical="center"/>
    </xf>
    <xf numFmtId="0" fontId="1" fillId="6" borderId="0" xfId="21" applyFill="1" applyAlignment="1">
      <alignment vertical="center"/>
    </xf>
    <xf numFmtId="0" fontId="5" fillId="6" borderId="0" xfId="21" applyFont="1" applyFill="1" applyAlignment="1">
      <alignment horizontal="left" vertical="center" indent="1"/>
    </xf>
    <xf numFmtId="0" fontId="5" fillId="6" borderId="0" xfId="21" applyFont="1" applyFill="1" applyAlignment="1">
      <alignment horizontal="left" vertical="center" indent="2"/>
    </xf>
    <xf numFmtId="0" fontId="5" fillId="6" borderId="0" xfId="21" quotePrefix="1" applyFont="1" applyFill="1" applyAlignment="1">
      <alignment horizontal="left" vertical="center" indent="2"/>
    </xf>
    <xf numFmtId="0" fontId="5" fillId="6" borderId="0" xfId="54" quotePrefix="1" applyFont="1" applyFill="1" applyAlignment="1">
      <alignment horizontal="left" vertical="center" indent="2"/>
    </xf>
    <xf numFmtId="0" fontId="5" fillId="6" borderId="0" xfId="54" applyFont="1" applyFill="1" applyAlignment="1">
      <alignment horizontal="left" vertical="center" indent="2"/>
    </xf>
    <xf numFmtId="0" fontId="3" fillId="0" borderId="0" xfId="56" quotePrefix="1" applyFont="1" applyAlignment="1">
      <alignment horizontal="left" vertical="center"/>
    </xf>
    <xf numFmtId="0" fontId="19" fillId="0" borderId="0" xfId="56" applyFont="1" applyAlignment="1">
      <alignment horizontal="center"/>
    </xf>
    <xf numFmtId="0" fontId="3" fillId="0" borderId="0" xfId="56" applyFont="1" applyAlignment="1">
      <alignment horizontal="right"/>
    </xf>
    <xf numFmtId="0" fontId="19" fillId="8" borderId="3" xfId="56" applyFont="1" applyFill="1" applyBorder="1" applyAlignment="1">
      <alignment horizontal="right"/>
    </xf>
    <xf numFmtId="0" fontId="19" fillId="8" borderId="3" xfId="56" quotePrefix="1" applyFont="1" applyFill="1" applyBorder="1" applyAlignment="1">
      <alignment horizontal="left"/>
    </xf>
    <xf numFmtId="166" fontId="3" fillId="0" borderId="0" xfId="56" applyNumberFormat="1" applyFont="1" applyAlignment="1">
      <alignment horizontal="left"/>
    </xf>
    <xf numFmtId="0" fontId="3" fillId="0" borderId="0" xfId="56" applyFont="1" applyAlignment="1">
      <alignment horizontal="center"/>
    </xf>
    <xf numFmtId="166" fontId="3" fillId="0" borderId="0" xfId="56" applyNumberFormat="1" applyFont="1"/>
    <xf numFmtId="166" fontId="3" fillId="0" borderId="22" xfId="56" applyNumberFormat="1" applyFont="1" applyBorder="1"/>
    <xf numFmtId="0" fontId="3" fillId="0" borderId="22" xfId="56" applyFont="1" applyBorder="1"/>
    <xf numFmtId="165" fontId="3" fillId="0" borderId="22" xfId="56" applyNumberFormat="1" applyFont="1" applyBorder="1" applyAlignment="1">
      <alignment horizontal="right"/>
    </xf>
    <xf numFmtId="165" fontId="3" fillId="0" borderId="22" xfId="56" quotePrefix="1" applyNumberFormat="1" applyFont="1" applyBorder="1" applyAlignment="1">
      <alignment horizontal="right"/>
    </xf>
    <xf numFmtId="0" fontId="9" fillId="0" borderId="0" xfId="56" applyFont="1"/>
    <xf numFmtId="0" fontId="3" fillId="0" borderId="0" xfId="56" applyFont="1" applyAlignment="1">
      <alignment horizontal="left"/>
    </xf>
    <xf numFmtId="0" fontId="1" fillId="0" borderId="0" xfId="56" applyAlignment="1">
      <alignment vertical="center"/>
    </xf>
    <xf numFmtId="0" fontId="3" fillId="0" borderId="0" xfId="56" quotePrefix="1" applyFont="1" applyAlignment="1">
      <alignment horizontal="left"/>
    </xf>
    <xf numFmtId="0" fontId="19" fillId="8" borderId="3" xfId="56" applyFont="1" applyFill="1" applyBorder="1" applyAlignment="1">
      <alignment horizontal="center" vertical="center"/>
    </xf>
    <xf numFmtId="0" fontId="19" fillId="8" borderId="6" xfId="56" applyFont="1" applyFill="1" applyBorder="1" applyAlignment="1">
      <alignment horizontal="center" vertical="center"/>
    </xf>
    <xf numFmtId="0" fontId="3" fillId="0" borderId="0" xfId="56" applyFont="1" applyAlignment="1">
      <alignment vertical="center"/>
    </xf>
    <xf numFmtId="0" fontId="3" fillId="0" borderId="0" xfId="56" applyFont="1" applyAlignment="1">
      <alignment horizontal="left" vertical="center"/>
    </xf>
    <xf numFmtId="0" fontId="28" fillId="0" borderId="0" xfId="56" applyFont="1"/>
    <xf numFmtId="0" fontId="19" fillId="8" borderId="3" xfId="56" quotePrefix="1" applyFont="1" applyFill="1" applyBorder="1" applyAlignment="1">
      <alignment horizontal="center" vertical="center"/>
    </xf>
    <xf numFmtId="0" fontId="19" fillId="0" borderId="0" xfId="56" applyFont="1" applyAlignment="1">
      <alignment horizontal="left" vertical="center"/>
    </xf>
    <xf numFmtId="0" fontId="3" fillId="0" borderId="0" xfId="56" applyFont="1" applyAlignment="1">
      <alignment horizontal="left" vertical="center" indent="1"/>
    </xf>
    <xf numFmtId="0" fontId="19" fillId="8" borderId="3" xfId="56" quotePrefix="1" applyFont="1" applyFill="1" applyBorder="1" applyAlignment="1">
      <alignment horizontal="right"/>
    </xf>
    <xf numFmtId="0" fontId="19" fillId="8" borderId="3" xfId="56" applyFont="1" applyFill="1" applyBorder="1"/>
    <xf numFmtId="0" fontId="1" fillId="0" borderId="0" xfId="56" applyAlignment="1">
      <alignment horizontal="center"/>
    </xf>
    <xf numFmtId="0" fontId="19" fillId="0" borderId="0" xfId="56" applyFont="1" applyAlignment="1">
      <alignment horizontal="left"/>
    </xf>
    <xf numFmtId="0" fontId="3" fillId="0" borderId="22" xfId="56" quotePrefix="1" applyFont="1" applyBorder="1" applyAlignment="1">
      <alignment horizontal="left"/>
    </xf>
    <xf numFmtId="171" fontId="3" fillId="0" borderId="22" xfId="56" applyNumberFormat="1" applyFont="1" applyBorder="1" applyAlignment="1">
      <alignment horizontal="right"/>
    </xf>
    <xf numFmtId="171" fontId="3" fillId="0" borderId="22" xfId="56" quotePrefix="1" applyNumberFormat="1" applyFont="1" applyBorder="1" applyAlignment="1">
      <alignment horizontal="right"/>
    </xf>
    <xf numFmtId="0" fontId="3" fillId="0" borderId="0" xfId="55" applyFont="1" applyAlignment="1">
      <alignment horizontal="left"/>
    </xf>
    <xf numFmtId="0" fontId="3" fillId="0" borderId="0" xfId="55" applyFont="1" applyAlignment="1">
      <alignment horizontal="right" vertical="center"/>
    </xf>
    <xf numFmtId="0" fontId="19" fillId="8" borderId="3" xfId="55" applyFont="1" applyFill="1" applyBorder="1" applyAlignment="1">
      <alignment horizontal="center" vertical="center"/>
    </xf>
    <xf numFmtId="0" fontId="19" fillId="8" borderId="6" xfId="55" applyFont="1" applyFill="1" applyBorder="1" applyAlignment="1">
      <alignment horizontal="center" vertical="center"/>
    </xf>
    <xf numFmtId="0" fontId="1" fillId="0" borderId="0" xfId="55" applyAlignment="1">
      <alignment horizontal="centerContinuous"/>
    </xf>
    <xf numFmtId="166" fontId="19" fillId="0" borderId="0" xfId="55" applyNumberFormat="1" applyFont="1"/>
    <xf numFmtId="187" fontId="19" fillId="0" borderId="0" xfId="56" quotePrefix="1" applyNumberFormat="1" applyFont="1" applyAlignment="1">
      <alignment horizontal="right" vertical="center" indent="2"/>
    </xf>
    <xf numFmtId="0" fontId="1" fillId="0" borderId="22" xfId="55" applyBorder="1"/>
    <xf numFmtId="0" fontId="28" fillId="0" borderId="0" xfId="55" applyFont="1"/>
    <xf numFmtId="3" fontId="1" fillId="0" borderId="0" xfId="22" applyNumberFormat="1"/>
    <xf numFmtId="0" fontId="3" fillId="6" borderId="0" xfId="28" applyFont="1" applyFill="1" applyAlignment="1">
      <alignment horizontal="right" vertical="center"/>
    </xf>
    <xf numFmtId="167" fontId="3" fillId="0" borderId="0" xfId="228" applyNumberFormat="1" applyFont="1" applyFill="1"/>
    <xf numFmtId="0" fontId="3" fillId="0" borderId="0" xfId="22" applyFont="1"/>
    <xf numFmtId="0" fontId="3" fillId="0" borderId="0" xfId="22" applyFont="1" applyAlignment="1">
      <alignment horizontal="left"/>
    </xf>
    <xf numFmtId="0" fontId="3" fillId="0" borderId="0" xfId="22" applyFont="1" applyAlignment="1">
      <alignment horizontal="right"/>
    </xf>
    <xf numFmtId="0" fontId="19" fillId="8" borderId="3" xfId="22" applyFont="1" applyFill="1" applyBorder="1" applyAlignment="1">
      <alignment horizontal="right" vertical="center"/>
    </xf>
    <xf numFmtId="0" fontId="3" fillId="0" borderId="0" xfId="22" applyFont="1" applyAlignment="1">
      <alignment vertical="center"/>
    </xf>
    <xf numFmtId="0" fontId="19" fillId="8" borderId="3" xfId="22" applyFont="1" applyFill="1" applyBorder="1"/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 wrapText="1"/>
    </xf>
    <xf numFmtId="165" fontId="19" fillId="0" borderId="0" xfId="22" applyNumberFormat="1" applyFont="1" applyAlignment="1">
      <alignment horizontal="right"/>
    </xf>
    <xf numFmtId="165" fontId="3" fillId="0" borderId="0" xfId="22" applyNumberFormat="1" applyFont="1" applyAlignment="1">
      <alignment horizontal="left"/>
    </xf>
    <xf numFmtId="165" fontId="19" fillId="0" borderId="0" xfId="22" quotePrefix="1" applyNumberFormat="1" applyFont="1" applyAlignment="1">
      <alignment horizontal="right"/>
    </xf>
    <xf numFmtId="165" fontId="3" fillId="0" borderId="0" xfId="22" applyNumberFormat="1" applyFont="1" applyAlignment="1">
      <alignment horizontal="right"/>
    </xf>
    <xf numFmtId="0" fontId="3" fillId="0" borderId="22" xfId="22" applyFont="1" applyBorder="1"/>
    <xf numFmtId="0" fontId="19" fillId="0" borderId="0" xfId="22" applyFont="1" applyAlignment="1">
      <alignment vertical="center"/>
    </xf>
    <xf numFmtId="169" fontId="9" fillId="0" borderId="0" xfId="22" applyNumberFormat="1" applyFont="1"/>
    <xf numFmtId="165" fontId="3" fillId="0" borderId="22" xfId="22" applyNumberFormat="1" applyFont="1" applyBorder="1"/>
    <xf numFmtId="165" fontId="3" fillId="0" borderId="22" xfId="22" applyNumberFormat="1" applyFont="1" applyBorder="1" applyAlignment="1">
      <alignment horizontal="right"/>
    </xf>
    <xf numFmtId="165" fontId="9" fillId="0" borderId="0" xfId="22" applyNumberFormat="1" applyFont="1"/>
    <xf numFmtId="0" fontId="40" fillId="0" borderId="0" xfId="102" applyFont="1"/>
    <xf numFmtId="0" fontId="3" fillId="0" borderId="0" xfId="21" applyFont="1" applyAlignment="1">
      <alignment horizontal="left"/>
    </xf>
    <xf numFmtId="0" fontId="3" fillId="6" borderId="0" xfId="55" applyFont="1" applyFill="1"/>
    <xf numFmtId="0" fontId="3" fillId="6" borderId="0" xfId="55" applyFont="1" applyFill="1" applyAlignment="1">
      <alignment horizontal="right"/>
    </xf>
    <xf numFmtId="165" fontId="19" fillId="8" borderId="8" xfId="21" applyNumberFormat="1" applyFont="1" applyFill="1" applyBorder="1" applyAlignment="1">
      <alignment horizontal="center" vertical="center" wrapText="1"/>
    </xf>
    <xf numFmtId="165" fontId="19" fillId="8" borderId="6" xfId="21" applyNumberFormat="1" applyFont="1" applyFill="1" applyBorder="1" applyAlignment="1">
      <alignment horizontal="center" vertical="center" wrapText="1"/>
    </xf>
    <xf numFmtId="190" fontId="3" fillId="6" borderId="0" xfId="55" applyNumberFormat="1" applyFont="1" applyFill="1"/>
    <xf numFmtId="0" fontId="19" fillId="6" borderId="0" xfId="56" applyFont="1" applyFill="1" applyAlignment="1">
      <alignment horizontal="left" vertical="center" indent="1"/>
    </xf>
    <xf numFmtId="189" fontId="19" fillId="6" borderId="0" xfId="21" applyNumberFormat="1" applyFont="1" applyFill="1" applyAlignment="1">
      <alignment horizontal="right"/>
    </xf>
    <xf numFmtId="0" fontId="3" fillId="6" borderId="0" xfId="56" applyFont="1" applyFill="1" applyAlignment="1">
      <alignment horizontal="left" vertical="center" indent="2"/>
    </xf>
    <xf numFmtId="189" fontId="3" fillId="6" borderId="0" xfId="21" applyNumberFormat="1" applyFont="1" applyFill="1" applyAlignment="1">
      <alignment horizontal="right"/>
    </xf>
    <xf numFmtId="0" fontId="3" fillId="6" borderId="0" xfId="56" applyFont="1" applyFill="1" applyAlignment="1">
      <alignment horizontal="left" vertical="center" indent="4"/>
    </xf>
    <xf numFmtId="190" fontId="19" fillId="6" borderId="0" xfId="56" applyNumberFormat="1" applyFont="1" applyFill="1" applyAlignment="1">
      <alignment horizontal="right" vertical="center"/>
    </xf>
    <xf numFmtId="0" fontId="9" fillId="6" borderId="0" xfId="56" applyFont="1" applyFill="1" applyAlignment="1">
      <alignment horizontal="left" vertical="center"/>
    </xf>
    <xf numFmtId="169" fontId="3" fillId="6" borderId="0" xfId="56" applyNumberFormat="1" applyFont="1" applyFill="1" applyAlignment="1">
      <alignment horizontal="left" vertical="center"/>
    </xf>
    <xf numFmtId="1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/>
    </xf>
    <xf numFmtId="165" fontId="19" fillId="8" borderId="3" xfId="21" applyNumberFormat="1" applyFont="1" applyFill="1" applyBorder="1"/>
    <xf numFmtId="0" fontId="1" fillId="0" borderId="0" xfId="21" applyAlignment="1">
      <alignment vertical="center" wrapText="1"/>
    </xf>
    <xf numFmtId="165" fontId="3" fillId="0" borderId="22" xfId="21" applyNumberFormat="1" applyFont="1" applyBorder="1"/>
    <xf numFmtId="0" fontId="25" fillId="0" borderId="0" xfId="21" applyFont="1" applyAlignment="1">
      <alignment horizontal="left"/>
    </xf>
    <xf numFmtId="165" fontId="19" fillId="8" borderId="0" xfId="21" applyNumberFormat="1" applyFont="1" applyFill="1" applyAlignment="1">
      <alignment horizontal="right"/>
    </xf>
    <xf numFmtId="165" fontId="19" fillId="8" borderId="0" xfId="21" applyNumberFormat="1" applyFont="1" applyFill="1"/>
    <xf numFmtId="0" fontId="25" fillId="0" borderId="0" xfId="22" applyFont="1" applyAlignment="1">
      <alignment horizontal="left"/>
    </xf>
    <xf numFmtId="0" fontId="1" fillId="8" borderId="3" xfId="21" applyFill="1" applyBorder="1"/>
    <xf numFmtId="165" fontId="19" fillId="8" borderId="11" xfId="21" applyNumberFormat="1" applyFont="1" applyFill="1" applyBorder="1" applyAlignment="1">
      <alignment horizontal="centerContinuous" vertical="center"/>
    </xf>
    <xf numFmtId="165" fontId="19" fillId="8" borderId="12" xfId="21" applyNumberFormat="1" applyFont="1" applyFill="1" applyBorder="1" applyAlignment="1">
      <alignment horizontal="centerContinuous" vertical="center"/>
    </xf>
    <xf numFmtId="165" fontId="19" fillId="8" borderId="0" xfId="22" applyNumberFormat="1" applyFont="1" applyFill="1"/>
    <xf numFmtId="165" fontId="19" fillId="8" borderId="3" xfId="21" applyNumberFormat="1" applyFont="1" applyFill="1" applyBorder="1" applyAlignment="1">
      <alignment horizontal="right" vertical="top"/>
    </xf>
    <xf numFmtId="0" fontId="9" fillId="0" borderId="0" xfId="21" applyFont="1" applyAlignment="1">
      <alignment horizontal="right"/>
    </xf>
    <xf numFmtId="165" fontId="19" fillId="8" borderId="3" xfId="21" applyNumberFormat="1" applyFont="1" applyFill="1" applyBorder="1" applyAlignment="1">
      <alignment vertical="center"/>
    </xf>
    <xf numFmtId="189" fontId="19" fillId="0" borderId="0" xfId="21" applyNumberFormat="1" applyFont="1" applyAlignment="1">
      <alignment horizontal="right"/>
    </xf>
    <xf numFmtId="0" fontId="25" fillId="0" borderId="22" xfId="21" applyFont="1" applyBorder="1" applyAlignment="1">
      <alignment horizontal="left"/>
    </xf>
    <xf numFmtId="165" fontId="19" fillId="8" borderId="3" xfId="21" applyNumberFormat="1" applyFont="1" applyFill="1" applyBorder="1" applyAlignment="1">
      <alignment wrapText="1"/>
    </xf>
    <xf numFmtId="189" fontId="3" fillId="0" borderId="0" xfId="21" applyNumberFormat="1" applyFont="1" applyAlignment="1">
      <alignment horizontal="right" vertical="center"/>
    </xf>
    <xf numFmtId="165" fontId="3" fillId="0" borderId="0" xfId="21" applyNumberFormat="1" applyFont="1" applyAlignment="1">
      <alignment vertical="center" wrapText="1"/>
    </xf>
    <xf numFmtId="165" fontId="3" fillId="0" borderId="22" xfId="21" applyNumberFormat="1" applyFont="1" applyBorder="1" applyAlignment="1">
      <alignment vertical="center"/>
    </xf>
    <xf numFmtId="0" fontId="9" fillId="0" borderId="0" xfId="21" applyFont="1" applyAlignment="1">
      <alignment horizontal="left" vertical="center"/>
    </xf>
    <xf numFmtId="165" fontId="9" fillId="0" borderId="0" xfId="21" applyNumberFormat="1" applyFont="1" applyAlignment="1">
      <alignment horizontal="right" vertical="center"/>
    </xf>
    <xf numFmtId="189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 vertical="center" wrapText="1"/>
    </xf>
    <xf numFmtId="165" fontId="19" fillId="0" borderId="0" xfId="21" applyNumberFormat="1" applyFont="1" applyAlignment="1">
      <alignment horizontal="left"/>
    </xf>
    <xf numFmtId="189" fontId="19" fillId="0" borderId="0" xfId="22" applyNumberFormat="1" applyFont="1" applyAlignment="1">
      <alignment horizontal="right"/>
    </xf>
    <xf numFmtId="165" fontId="3" fillId="0" borderId="0" xfId="21" applyNumberFormat="1" applyFont="1" applyAlignment="1">
      <alignment horizontal="left" indent="3"/>
    </xf>
    <xf numFmtId="189" fontId="3" fillId="0" borderId="0" xfId="22" applyNumberFormat="1" applyFont="1"/>
    <xf numFmtId="189" fontId="3" fillId="0" borderId="0" xfId="21" applyNumberFormat="1" applyFont="1"/>
    <xf numFmtId="165" fontId="19" fillId="0" borderId="0" xfId="21" applyNumberFormat="1" applyFont="1" applyAlignment="1">
      <alignment horizontal="left" vertical="center" wrapText="1"/>
    </xf>
    <xf numFmtId="165" fontId="19" fillId="0" borderId="0" xfId="21" applyNumberFormat="1" applyFont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0" borderId="0" xfId="22" applyNumberFormat="1" applyFont="1" applyAlignment="1">
      <alignment horizontal="left" indent="1"/>
    </xf>
    <xf numFmtId="165" fontId="19" fillId="8" borderId="3" xfId="21" applyNumberFormat="1" applyFont="1" applyFill="1" applyBorder="1" applyAlignment="1">
      <alignment horizontal="right" vertical="center"/>
    </xf>
    <xf numFmtId="165" fontId="19" fillId="8" borderId="3" xfId="21" quotePrefix="1" applyNumberFormat="1" applyFont="1" applyFill="1" applyBorder="1" applyAlignment="1">
      <alignment horizontal="left" wrapText="1"/>
    </xf>
    <xf numFmtId="165" fontId="19" fillId="8" borderId="7" xfId="21" applyNumberFormat="1" applyFont="1" applyFill="1" applyBorder="1" applyAlignment="1">
      <alignment horizontal="left" vertical="center" wrapText="1"/>
    </xf>
    <xf numFmtId="165" fontId="5" fillId="0" borderId="0" xfId="21" applyNumberFormat="1" applyFont="1" applyAlignment="1">
      <alignment horizontal="left" indent="2"/>
    </xf>
    <xf numFmtId="165" fontId="6" fillId="0" borderId="0" xfId="21" applyNumberFormat="1" applyFont="1" applyAlignment="1">
      <alignment horizontal="left" indent="1"/>
    </xf>
    <xf numFmtId="165" fontId="3" fillId="0" borderId="3" xfId="21" applyNumberFormat="1" applyFont="1" applyBorder="1" applyAlignment="1">
      <alignment horizontal="center"/>
    </xf>
    <xf numFmtId="1" fontId="3" fillId="0" borderId="0" xfId="22" applyNumberFormat="1" applyFont="1" applyAlignment="1">
      <alignment horizontal="left"/>
    </xf>
    <xf numFmtId="1" fontId="3" fillId="0" borderId="0" xfId="22" applyNumberFormat="1" applyFont="1" applyAlignment="1">
      <alignment horizontal="right"/>
    </xf>
    <xf numFmtId="165" fontId="19" fillId="8" borderId="0" xfId="22" applyNumberFormat="1" applyFont="1" applyFill="1" applyAlignment="1">
      <alignment horizontal="right" vertical="center"/>
    </xf>
    <xf numFmtId="171" fontId="19" fillId="0" borderId="0" xfId="22" applyNumberFormat="1" applyFont="1" applyAlignment="1">
      <alignment horizontal="centerContinuous"/>
    </xf>
    <xf numFmtId="165" fontId="19" fillId="0" borderId="0" xfId="22" applyNumberFormat="1" applyFont="1" applyAlignment="1">
      <alignment horizontal="center" vertical="top"/>
    </xf>
    <xf numFmtId="165" fontId="19" fillId="0" borderId="0" xfId="22" applyNumberFormat="1" applyFont="1" applyAlignment="1">
      <alignment horizontal="left"/>
    </xf>
    <xf numFmtId="189" fontId="19" fillId="0" borderId="0" xfId="21" applyNumberFormat="1" applyFont="1" applyAlignment="1">
      <alignment horizontal="left" vertical="center"/>
    </xf>
    <xf numFmtId="1" fontId="3" fillId="0" borderId="0" xfId="21" applyNumberFormat="1" applyFont="1"/>
    <xf numFmtId="189" fontId="19" fillId="0" borderId="0" xfId="21" applyNumberFormat="1" applyFont="1" applyAlignment="1">
      <alignment horizontal="left"/>
    </xf>
    <xf numFmtId="165" fontId="19" fillId="8" borderId="8" xfId="22" applyNumberFormat="1" applyFont="1" applyFill="1" applyBorder="1" applyAlignment="1">
      <alignment horizontal="center" vertical="center"/>
    </xf>
    <xf numFmtId="165" fontId="19" fillId="8" borderId="6" xfId="22" applyNumberFormat="1" applyFont="1" applyFill="1" applyBorder="1" applyAlignment="1">
      <alignment horizontal="center" vertical="center"/>
    </xf>
    <xf numFmtId="0" fontId="19" fillId="0" borderId="0" xfId="21" applyFont="1" applyAlignment="1">
      <alignment horizontal="center" vertical="center" wrapText="1"/>
    </xf>
    <xf numFmtId="0" fontId="1" fillId="3" borderId="0" xfId="21" applyFill="1"/>
    <xf numFmtId="0" fontId="19" fillId="8" borderId="0" xfId="21" applyFont="1" applyFill="1" applyAlignment="1">
      <alignment horizontal="right" vertical="top"/>
    </xf>
    <xf numFmtId="0" fontId="19" fillId="8" borderId="0" xfId="21" applyFont="1" applyFill="1" applyAlignment="1">
      <alignment horizontal="left"/>
    </xf>
    <xf numFmtId="0" fontId="19" fillId="0" borderId="0" xfId="21" applyFont="1" applyAlignment="1">
      <alignment horizontal="center" vertical="center" shrinkToFit="1"/>
    </xf>
    <xf numFmtId="0" fontId="19" fillId="8" borderId="0" xfId="21" applyFont="1" applyFill="1"/>
    <xf numFmtId="0" fontId="3" fillId="0" borderId="22" xfId="54" quotePrefix="1" applyFont="1" applyBorder="1"/>
    <xf numFmtId="0" fontId="19" fillId="8" borderId="0" xfId="21" applyFont="1" applyFill="1" applyAlignment="1">
      <alignment horizontal="right"/>
    </xf>
    <xf numFmtId="0" fontId="19" fillId="8" borderId="0" xfId="21" quotePrefix="1" applyFont="1" applyFill="1" applyAlignment="1">
      <alignment horizontal="left"/>
    </xf>
    <xf numFmtId="0" fontId="19" fillId="8" borderId="27" xfId="21" applyFont="1" applyFill="1" applyBorder="1" applyAlignment="1">
      <alignment horizontal="right"/>
    </xf>
    <xf numFmtId="0" fontId="9" fillId="0" borderId="0" xfId="21" quotePrefix="1" applyFont="1" applyAlignment="1">
      <alignment horizontal="left" vertical="center"/>
    </xf>
    <xf numFmtId="3" fontId="19" fillId="8" borderId="27" xfId="21" quotePrefix="1" applyNumberFormat="1" applyFont="1" applyFill="1" applyBorder="1" applyAlignment="1">
      <alignment horizontal="right"/>
    </xf>
    <xf numFmtId="3" fontId="19" fillId="8" borderId="27" xfId="21" applyNumberFormat="1" applyFont="1" applyFill="1" applyBorder="1" applyAlignment="1">
      <alignment horizontal="left"/>
    </xf>
    <xf numFmtId="3" fontId="19" fillId="0" borderId="0" xfId="21" applyNumberFormat="1" applyFont="1" applyAlignment="1">
      <alignment horizontal="left"/>
    </xf>
    <xf numFmtId="3" fontId="19" fillId="0" borderId="0" xfId="21" applyNumberFormat="1" applyFont="1" applyAlignment="1">
      <alignment horizontal="center" vertical="center" shrinkToFit="1"/>
    </xf>
    <xf numFmtId="174" fontId="9" fillId="0" borderId="0" xfId="22" applyNumberFormat="1" applyFont="1"/>
    <xf numFmtId="0" fontId="19" fillId="8" borderId="3" xfId="22" applyFont="1" applyFill="1" applyBorder="1" applyAlignment="1">
      <alignment horizontal="left" vertical="center"/>
    </xf>
    <xf numFmtId="0" fontId="3" fillId="3" borderId="0" xfId="22" applyFont="1" applyFill="1"/>
    <xf numFmtId="165" fontId="3" fillId="0" borderId="22" xfId="22" applyNumberFormat="1" applyFont="1" applyBorder="1" applyAlignment="1">
      <alignment horizontal="center" vertical="center"/>
    </xf>
    <xf numFmtId="0" fontId="9" fillId="3" borderId="0" xfId="21" applyFont="1" applyFill="1" applyAlignment="1">
      <alignment horizontal="centerContinuous" vertical="center"/>
    </xf>
    <xf numFmtId="0" fontId="3" fillId="3" borderId="0" xfId="21" applyFont="1" applyFill="1" applyAlignment="1">
      <alignment horizontal="right" vertical="center"/>
    </xf>
    <xf numFmtId="165" fontId="3" fillId="3" borderId="0" xfId="21" applyNumberFormat="1" applyFont="1" applyFill="1" applyAlignment="1">
      <alignment horizontal="center" vertical="center" wrapText="1"/>
    </xf>
    <xf numFmtId="0" fontId="3" fillId="3" borderId="0" xfId="21" applyFont="1" applyFill="1" applyAlignment="1">
      <alignment horizontal="center" vertical="center" wrapText="1"/>
    </xf>
    <xf numFmtId="165" fontId="19" fillId="0" borderId="0" xfId="21" applyNumberFormat="1" applyFont="1" applyAlignment="1">
      <alignment horizontal="centerContinuous"/>
    </xf>
    <xf numFmtId="0" fontId="3" fillId="0" borderId="0" xfId="21" applyFont="1" applyAlignment="1">
      <alignment horizontal="left" vertical="center" indent="1"/>
    </xf>
    <xf numFmtId="0" fontId="3" fillId="3" borderId="0" xfId="21" applyFont="1" applyFill="1" applyAlignment="1">
      <alignment horizontal="centerContinuous" vertical="center"/>
    </xf>
    <xf numFmtId="0" fontId="3" fillId="3" borderId="5" xfId="21" applyFont="1" applyFill="1" applyBorder="1" applyAlignment="1">
      <alignment horizontal="left" vertical="center"/>
    </xf>
    <xf numFmtId="165" fontId="9" fillId="0" borderId="0" xfId="21" applyNumberFormat="1" applyFont="1" applyAlignment="1">
      <alignment horizontal="left"/>
    </xf>
    <xf numFmtId="174" fontId="3" fillId="0" borderId="0" xfId="21" applyNumberFormat="1" applyFont="1"/>
    <xf numFmtId="0" fontId="19" fillId="0" borderId="0" xfId="54" applyFont="1"/>
    <xf numFmtId="0" fontId="3" fillId="0" borderId="0" xfId="54" applyFont="1" applyAlignment="1">
      <alignment horizontal="left" vertical="center"/>
    </xf>
    <xf numFmtId="0" fontId="3" fillId="3" borderId="0" xfId="54" applyFont="1" applyFill="1" applyAlignment="1">
      <alignment horizontal="centerContinuous" vertical="center"/>
    </xf>
    <xf numFmtId="0" fontId="3" fillId="3" borderId="0" xfId="54" applyFont="1" applyFill="1" applyAlignment="1">
      <alignment horizontal="right" vertical="center"/>
    </xf>
    <xf numFmtId="0" fontId="3" fillId="0" borderId="0" xfId="54" applyFont="1" applyAlignment="1">
      <alignment vertical="center"/>
    </xf>
    <xf numFmtId="165" fontId="3" fillId="0" borderId="0" xfId="54" applyNumberFormat="1" applyFont="1"/>
    <xf numFmtId="0" fontId="9" fillId="0" borderId="0" xfId="54" applyFont="1" applyAlignment="1">
      <alignment horizontal="left"/>
    </xf>
    <xf numFmtId="165" fontId="9" fillId="0" borderId="0" xfId="54" applyNumberFormat="1" applyFont="1"/>
    <xf numFmtId="0" fontId="19" fillId="8" borderId="0" xfId="123" quotePrefix="1" applyFont="1" applyFill="1" applyAlignment="1">
      <alignment horizontal="right"/>
    </xf>
    <xf numFmtId="0" fontId="19" fillId="8" borderId="0" xfId="123" applyFont="1" applyFill="1"/>
    <xf numFmtId="0" fontId="3" fillId="0" borderId="0" xfId="123" applyFont="1" applyAlignment="1">
      <alignment horizontal="centerContinuous"/>
    </xf>
    <xf numFmtId="171" fontId="1" fillId="0" borderId="0" xfId="54" applyNumberFormat="1" applyAlignment="1">
      <alignment horizontal="right"/>
    </xf>
    <xf numFmtId="0" fontId="19" fillId="8" borderId="7" xfId="55" applyFont="1" applyFill="1" applyBorder="1" applyAlignment="1">
      <alignment horizontal="center" vertical="center" wrapText="1"/>
    </xf>
    <xf numFmtId="0" fontId="19" fillId="8" borderId="10" xfId="55" applyFont="1" applyFill="1" applyBorder="1" applyAlignment="1">
      <alignment horizontal="center" vertical="center" wrapText="1"/>
    </xf>
    <xf numFmtId="0" fontId="3" fillId="0" borderId="0" xfId="55" applyFont="1" applyAlignment="1">
      <alignment horizontal="centerContinuous"/>
    </xf>
    <xf numFmtId="0" fontId="19" fillId="0" borderId="0" xfId="55" applyFont="1" applyAlignment="1">
      <alignment horizontal="left"/>
    </xf>
    <xf numFmtId="180" fontId="3" fillId="0" borderId="0" xfId="54" applyNumberFormat="1" applyFont="1" applyAlignment="1">
      <alignment horizontal="right"/>
    </xf>
    <xf numFmtId="171" fontId="1" fillId="0" borderId="0" xfId="55" applyNumberFormat="1" applyAlignment="1">
      <alignment horizontal="right"/>
    </xf>
    <xf numFmtId="171" fontId="3" fillId="0" borderId="0" xfId="55" applyNumberFormat="1" applyFont="1" applyAlignment="1">
      <alignment horizontal="right" vertical="center"/>
    </xf>
    <xf numFmtId="0" fontId="9" fillId="0" borderId="0" xfId="147" applyFont="1"/>
    <xf numFmtId="0" fontId="19" fillId="8" borderId="10" xfId="55" quotePrefix="1" applyFont="1" applyFill="1" applyBorder="1" applyAlignment="1">
      <alignment horizontal="center" vertical="center" wrapText="1"/>
    </xf>
    <xf numFmtId="0" fontId="19" fillId="8" borderId="3" xfId="54" quotePrefix="1" applyFont="1" applyFill="1" applyBorder="1" applyAlignment="1">
      <alignment horizontal="right" vertical="top"/>
    </xf>
    <xf numFmtId="0" fontId="19" fillId="8" borderId="3" xfId="54" applyFont="1" applyFill="1" applyBorder="1"/>
    <xf numFmtId="0" fontId="19" fillId="8" borderId="7" xfId="54" quotePrefix="1" applyFont="1" applyFill="1" applyBorder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3" fillId="0" borderId="0" xfId="54" applyFont="1" applyAlignment="1">
      <alignment horizontal="centerContinuous"/>
    </xf>
    <xf numFmtId="181" fontId="3" fillId="0" borderId="0" xfId="54" applyNumberFormat="1" applyFont="1" applyAlignment="1">
      <alignment horizontal="right"/>
    </xf>
    <xf numFmtId="0" fontId="42" fillId="0" borderId="0" xfId="147" applyFont="1"/>
    <xf numFmtId="171" fontId="42" fillId="0" borderId="0" xfId="147" applyNumberFormat="1" applyFont="1"/>
    <xf numFmtId="0" fontId="21" fillId="0" borderId="0" xfId="55" applyFont="1"/>
    <xf numFmtId="3" fontId="19" fillId="8" borderId="3" xfId="54" applyNumberFormat="1" applyFont="1" applyFill="1" applyBorder="1" applyAlignment="1">
      <alignment horizontal="right" vertical="top" wrapText="1"/>
    </xf>
    <xf numFmtId="0" fontId="1" fillId="0" borderId="0" xfId="208"/>
    <xf numFmtId="0" fontId="3" fillId="0" borderId="0" xfId="162" quotePrefix="1" applyFont="1" applyAlignment="1">
      <alignment horizontal="left" vertical="center"/>
    </xf>
    <xf numFmtId="3" fontId="19" fillId="8" borderId="3" xfId="54" applyNumberFormat="1" applyFont="1" applyFill="1" applyBorder="1" applyAlignment="1">
      <alignment wrapText="1"/>
    </xf>
    <xf numFmtId="0" fontId="19" fillId="8" borderId="0" xfId="208" applyFont="1" applyFill="1" applyAlignment="1">
      <alignment horizontal="right" vertical="top" wrapText="1"/>
    </xf>
    <xf numFmtId="0" fontId="19" fillId="8" borderId="4" xfId="208" applyFont="1" applyFill="1" applyBorder="1" applyAlignment="1">
      <alignment wrapText="1"/>
    </xf>
    <xf numFmtId="0" fontId="19" fillId="3" borderId="22" xfId="21" applyFont="1" applyFill="1" applyBorder="1" applyAlignment="1" applyProtection="1">
      <alignment horizontal="left" vertical="center" wrapText="1"/>
      <protection locked="0"/>
    </xf>
    <xf numFmtId="179" fontId="19" fillId="3" borderId="22" xfId="4" applyNumberFormat="1" applyFont="1" applyFill="1" applyBorder="1" applyAlignment="1" applyProtection="1">
      <alignment horizontal="right" vertical="center" wrapText="1"/>
      <protection locked="0"/>
    </xf>
    <xf numFmtId="179" fontId="19" fillId="3" borderId="22" xfId="4" applyNumberFormat="1" applyFont="1" applyFill="1" applyBorder="1" applyAlignment="1" applyProtection="1">
      <alignment horizontal="right" vertical="center" wrapText="1"/>
    </xf>
    <xf numFmtId="0" fontId="19" fillId="8" borderId="32" xfId="21" applyFont="1" applyFill="1" applyBorder="1" applyAlignment="1">
      <alignment horizontal="left"/>
    </xf>
    <xf numFmtId="0" fontId="19" fillId="8" borderId="33" xfId="21" applyFont="1" applyFill="1" applyBorder="1" applyAlignment="1">
      <alignment horizontal="center" vertical="center"/>
    </xf>
    <xf numFmtId="0" fontId="19" fillId="8" borderId="33" xfId="21" applyFont="1" applyFill="1" applyBorder="1" applyAlignment="1">
      <alignment horizontal="center" vertical="center" wrapText="1"/>
    </xf>
    <xf numFmtId="0" fontId="19" fillId="8" borderId="34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left" wrapText="1"/>
    </xf>
    <xf numFmtId="0" fontId="19" fillId="3" borderId="0" xfId="21" applyFont="1" applyFill="1" applyAlignment="1" applyProtection="1">
      <alignment horizontal="left" vertical="center" wrapText="1"/>
      <protection locked="0"/>
    </xf>
    <xf numFmtId="3" fontId="19" fillId="8" borderId="13" xfId="21" applyNumberFormat="1" applyFont="1" applyFill="1" applyBorder="1" applyAlignment="1">
      <alignment horizontal="right" vertical="top" wrapText="1"/>
    </xf>
    <xf numFmtId="3" fontId="19" fillId="8" borderId="13" xfId="21" applyNumberFormat="1" applyFont="1" applyFill="1" applyBorder="1"/>
    <xf numFmtId="3" fontId="19" fillId="8" borderId="27" xfId="21" applyNumberFormat="1" applyFont="1" applyFill="1" applyBorder="1" applyAlignment="1">
      <alignment horizontal="right" vertical="top" wrapText="1"/>
    </xf>
    <xf numFmtId="3" fontId="19" fillId="8" borderId="27" xfId="21" applyNumberFormat="1" applyFont="1" applyFill="1" applyBorder="1"/>
    <xf numFmtId="0" fontId="16" fillId="0" borderId="0" xfId="21" applyFont="1" applyAlignment="1">
      <alignment vertical="center" wrapText="1"/>
    </xf>
    <xf numFmtId="0" fontId="19" fillId="8" borderId="27" xfId="21" applyFont="1" applyFill="1" applyBorder="1" applyAlignment="1">
      <alignment horizontal="right" vertical="top"/>
    </xf>
    <xf numFmtId="0" fontId="19" fillId="8" borderId="27" xfId="21" quotePrefix="1" applyFont="1" applyFill="1" applyBorder="1" applyAlignment="1">
      <alignment horizontal="left"/>
    </xf>
    <xf numFmtId="0" fontId="3" fillId="0" borderId="0" xfId="21" quotePrefix="1" applyFont="1" applyAlignment="1">
      <alignment horizontal="left" vertical="center" indent="1"/>
    </xf>
    <xf numFmtId="165" fontId="1" fillId="0" borderId="0" xfId="225" applyNumberFormat="1" applyFont="1"/>
    <xf numFmtId="0" fontId="19" fillId="8" borderId="8" xfId="21" applyFont="1" applyFill="1" applyBorder="1" applyAlignment="1">
      <alignment horizontal="center" vertical="center" wrapText="1" shrinkToFit="1"/>
    </xf>
    <xf numFmtId="0" fontId="19" fillId="8" borderId="7" xfId="21" applyFont="1" applyFill="1" applyBorder="1" applyAlignment="1">
      <alignment horizontal="center" vertical="center" wrapText="1" shrinkToFit="1"/>
    </xf>
    <xf numFmtId="0" fontId="1" fillId="4" borderId="0" xfId="21" applyFill="1"/>
    <xf numFmtId="0" fontId="3" fillId="3" borderId="0" xfId="4" applyNumberFormat="1" applyFont="1" applyFill="1" applyBorder="1" applyAlignment="1" applyProtection="1">
      <alignment horizontal="center" vertical="center" wrapText="1"/>
    </xf>
    <xf numFmtId="168" fontId="3" fillId="0" borderId="0" xfId="21" applyNumberFormat="1" applyFont="1"/>
    <xf numFmtId="0" fontId="9" fillId="3" borderId="0" xfId="21" applyFont="1" applyFill="1" applyAlignment="1" applyProtection="1">
      <alignment horizontal="left" vertical="center"/>
      <protection locked="0"/>
    </xf>
    <xf numFmtId="49" fontId="3" fillId="0" borderId="0" xfId="36" applyNumberFormat="1" applyFont="1" applyAlignment="1">
      <alignment horizontal="left" vertical="center"/>
    </xf>
    <xf numFmtId="0" fontId="3" fillId="0" borderId="0" xfId="36" applyFont="1" applyAlignment="1">
      <alignment horizontal="right"/>
    </xf>
    <xf numFmtId="0" fontId="19" fillId="8" borderId="27" xfId="36" quotePrefix="1" applyFont="1" applyFill="1" applyBorder="1" applyAlignment="1">
      <alignment horizontal="right"/>
    </xf>
    <xf numFmtId="0" fontId="19" fillId="8" borderId="27" xfId="36" quotePrefix="1" applyFont="1" applyFill="1" applyBorder="1" applyAlignment="1">
      <alignment vertical="center"/>
    </xf>
    <xf numFmtId="0" fontId="19" fillId="8" borderId="25" xfId="36" applyFont="1" applyFill="1" applyBorder="1" applyAlignment="1">
      <alignment horizontal="center" vertical="center"/>
    </xf>
    <xf numFmtId="0" fontId="19" fillId="6" borderId="0" xfId="36" applyFont="1" applyFill="1" applyAlignment="1">
      <alignment horizontal="center" vertical="center" wrapText="1"/>
    </xf>
    <xf numFmtId="0" fontId="19" fillId="6" borderId="0" xfId="36" applyFont="1" applyFill="1" applyAlignment="1">
      <alignment horizontal="center" vertical="center"/>
    </xf>
    <xf numFmtId="0" fontId="3" fillId="0" borderId="0" xfId="36" applyFont="1" applyAlignment="1">
      <alignment horizontal="left"/>
    </xf>
    <xf numFmtId="0" fontId="28" fillId="0" borderId="0" xfId="36" applyFont="1"/>
    <xf numFmtId="0" fontId="9" fillId="0" borderId="0" xfId="36" applyFont="1"/>
    <xf numFmtId="171" fontId="9" fillId="0" borderId="0" xfId="36" applyNumberFormat="1" applyFont="1"/>
    <xf numFmtId="171" fontId="3" fillId="0" borderId="0" xfId="36" applyNumberFormat="1" applyFont="1" applyAlignment="1">
      <alignment horizontal="right"/>
    </xf>
    <xf numFmtId="0" fontId="19" fillId="8" borderId="28" xfId="36" applyFont="1" applyFill="1" applyBorder="1" applyAlignment="1">
      <alignment horizontal="center" vertical="center" wrapText="1"/>
    </xf>
    <xf numFmtId="171" fontId="19" fillId="0" borderId="0" xfId="36" applyNumberFormat="1" applyFont="1" applyAlignment="1">
      <alignment horizontal="right"/>
    </xf>
    <xf numFmtId="0" fontId="3" fillId="0" borderId="0" xfId="36" applyFont="1" applyAlignment="1">
      <alignment horizontal="left" vertical="center" indent="1"/>
    </xf>
    <xf numFmtId="0" fontId="3" fillId="0" borderId="0" xfId="36" applyFont="1" applyAlignment="1">
      <alignment horizontal="right" vertical="center"/>
    </xf>
    <xf numFmtId="0" fontId="19" fillId="8" borderId="27" xfId="36" applyFont="1" applyFill="1" applyBorder="1"/>
    <xf numFmtId="0" fontId="19" fillId="8" borderId="25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vertical="center"/>
    </xf>
    <xf numFmtId="0" fontId="3" fillId="3" borderId="0" xfId="21" applyFont="1" applyFill="1" applyAlignment="1">
      <alignment horizontal="left" vertical="center"/>
    </xf>
    <xf numFmtId="0" fontId="3" fillId="3" borderId="0" xfId="21" applyFont="1" applyFill="1" applyAlignment="1">
      <alignment vertical="center"/>
    </xf>
    <xf numFmtId="0" fontId="19" fillId="8" borderId="3" xfId="21" applyFont="1" applyFill="1" applyBorder="1" applyAlignment="1">
      <alignment horizontal="right" vertical="center"/>
    </xf>
    <xf numFmtId="0" fontId="19" fillId="8" borderId="3" xfId="21" applyFont="1" applyFill="1" applyBorder="1" applyAlignment="1">
      <alignment horizontal="left"/>
    </xf>
    <xf numFmtId="0" fontId="3" fillId="0" borderId="22" xfId="21" quotePrefix="1" applyFont="1" applyBorder="1"/>
    <xf numFmtId="0" fontId="28" fillId="0" borderId="0" xfId="21" applyFont="1"/>
    <xf numFmtId="0" fontId="19" fillId="0" borderId="0" xfId="55" applyFont="1"/>
    <xf numFmtId="0" fontId="3" fillId="3" borderId="0" xfId="55" applyFont="1" applyFill="1" applyAlignment="1">
      <alignment horizontal="left" vertical="center"/>
    </xf>
    <xf numFmtId="0" fontId="3" fillId="3" borderId="0" xfId="55" applyFont="1" applyFill="1"/>
    <xf numFmtId="0" fontId="3" fillId="3" borderId="0" xfId="55" applyFont="1" applyFill="1" applyAlignment="1">
      <alignment vertical="center"/>
    </xf>
    <xf numFmtId="0" fontId="3" fillId="3" borderId="0" xfId="55" applyFont="1" applyFill="1" applyAlignment="1">
      <alignment horizontal="right" vertical="center"/>
    </xf>
    <xf numFmtId="0" fontId="3" fillId="3" borderId="0" xfId="55" applyFont="1" applyFill="1" applyAlignment="1">
      <alignment horizontal="center" vertical="center"/>
    </xf>
    <xf numFmtId="0" fontId="3" fillId="3" borderId="0" xfId="55" applyFont="1" applyFill="1" applyAlignment="1">
      <alignment horizontal="right"/>
    </xf>
    <xf numFmtId="0" fontId="19" fillId="8" borderId="3" xfId="55" applyFont="1" applyFill="1" applyBorder="1" applyAlignment="1">
      <alignment horizontal="right" vertical="center"/>
    </xf>
    <xf numFmtId="0" fontId="19" fillId="8" borderId="3" xfId="55" applyFont="1" applyFill="1" applyBorder="1" applyAlignment="1">
      <alignment horizontal="left"/>
    </xf>
    <xf numFmtId="0" fontId="19" fillId="8" borderId="6" xfId="55" applyFont="1" applyFill="1" applyBorder="1" applyAlignment="1">
      <alignment horizontal="center" vertical="center" wrapText="1"/>
    </xf>
    <xf numFmtId="0" fontId="3" fillId="3" borderId="0" xfId="55" applyFont="1" applyFill="1" applyAlignment="1">
      <alignment horizontal="center" vertical="center" wrapText="1"/>
    </xf>
    <xf numFmtId="0" fontId="19" fillId="0" borderId="0" xfId="55" applyFont="1" applyAlignment="1">
      <alignment horizontal="left" vertical="center"/>
    </xf>
    <xf numFmtId="0" fontId="3" fillId="0" borderId="0" xfId="55" applyFont="1" applyAlignment="1">
      <alignment horizontal="left" vertical="center"/>
    </xf>
    <xf numFmtId="0" fontId="28" fillId="0" borderId="0" xfId="55" applyFont="1" applyAlignment="1">
      <alignment vertical="center"/>
    </xf>
    <xf numFmtId="0" fontId="9" fillId="3" borderId="0" xfId="21" applyFont="1" applyFill="1"/>
    <xf numFmtId="0" fontId="9" fillId="3" borderId="0" xfId="21" applyFont="1" applyFill="1" applyAlignment="1">
      <alignment vertical="center"/>
    </xf>
    <xf numFmtId="0" fontId="9" fillId="3" borderId="0" xfId="21" applyFont="1" applyFill="1" applyAlignment="1">
      <alignment horizontal="right" vertical="center"/>
    </xf>
    <xf numFmtId="0" fontId="19" fillId="8" borderId="0" xfId="21" applyFont="1" applyFill="1" applyAlignment="1">
      <alignment horizontal="centerContinuous" vertical="center"/>
    </xf>
    <xf numFmtId="0" fontId="19" fillId="8" borderId="3" xfId="21" applyFont="1" applyFill="1" applyBorder="1"/>
    <xf numFmtId="186" fontId="3" fillId="3" borderId="0" xfId="21" applyNumberFormat="1" applyFont="1" applyFill="1" applyAlignment="1">
      <alignment horizontal="center" vertical="center"/>
    </xf>
    <xf numFmtId="0" fontId="3" fillId="3" borderId="0" xfId="21" applyFont="1" applyFill="1" applyAlignment="1">
      <alignment horizontal="centerContinuous" vertical="center" wrapText="1"/>
    </xf>
    <xf numFmtId="0" fontId="3" fillId="3" borderId="0" xfId="55" quotePrefix="1" applyFont="1" applyFill="1" applyAlignment="1">
      <alignment horizontal="left" vertical="center"/>
    </xf>
    <xf numFmtId="0" fontId="3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left" vertical="center"/>
    </xf>
    <xf numFmtId="0" fontId="3" fillId="3" borderId="22" xfId="55" quotePrefix="1" applyFont="1" applyFill="1" applyBorder="1"/>
    <xf numFmtId="0" fontId="19" fillId="8" borderId="3" xfId="55" applyFont="1" applyFill="1" applyBorder="1" applyAlignment="1">
      <alignment horizontal="centerContinuous" vertical="center"/>
    </xf>
    <xf numFmtId="0" fontId="19" fillId="8" borderId="7" xfId="55" applyFont="1" applyFill="1" applyBorder="1" applyAlignment="1">
      <alignment horizontal="center" vertical="center"/>
    </xf>
    <xf numFmtId="0" fontId="19" fillId="8" borderId="10" xfId="55" applyFont="1" applyFill="1" applyBorder="1" applyAlignment="1">
      <alignment horizontal="center" vertical="center"/>
    </xf>
    <xf numFmtId="0" fontId="3" fillId="3" borderId="3" xfId="55" applyFont="1" applyFill="1" applyBorder="1" applyAlignment="1">
      <alignment horizontal="center" vertical="center"/>
    </xf>
    <xf numFmtId="167" fontId="3" fillId="0" borderId="0" xfId="228" applyNumberFormat="1" applyFont="1" applyFill="1" applyBorder="1"/>
    <xf numFmtId="0" fontId="9" fillId="0" borderId="0" xfId="55" applyFont="1"/>
    <xf numFmtId="165" fontId="19" fillId="0" borderId="0" xfId="55" applyNumberFormat="1" applyFont="1" applyAlignment="1">
      <alignment horizontal="right"/>
    </xf>
    <xf numFmtId="0" fontId="3" fillId="0" borderId="0" xfId="55" applyFont="1" applyAlignment="1">
      <alignment horizontal="left" vertical="center" indent="2"/>
    </xf>
    <xf numFmtId="0" fontId="9" fillId="3" borderId="0" xfId="55" applyFont="1" applyFill="1" applyAlignment="1">
      <alignment vertical="center"/>
    </xf>
    <xf numFmtId="0" fontId="9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right" vertical="top"/>
    </xf>
    <xf numFmtId="0" fontId="3" fillId="0" borderId="6" xfId="55" applyFont="1" applyBorder="1" applyAlignment="1">
      <alignment horizontal="left" vertical="center"/>
    </xf>
    <xf numFmtId="0" fontId="3" fillId="0" borderId="0" xfId="55" applyFont="1" applyAlignment="1">
      <alignment horizontal="center" vertical="center"/>
    </xf>
    <xf numFmtId="0" fontId="3" fillId="0" borderId="0" xfId="55" applyFont="1" applyAlignment="1">
      <alignment horizontal="center" vertical="center" wrapText="1"/>
    </xf>
    <xf numFmtId="166" fontId="1" fillId="0" borderId="0" xfId="22" applyNumberFormat="1"/>
    <xf numFmtId="166" fontId="19" fillId="0" borderId="0" xfId="22" applyNumberFormat="1" applyFont="1" applyAlignment="1">
      <alignment horizontal="left"/>
    </xf>
    <xf numFmtId="166" fontId="3" fillId="0" borderId="0" xfId="22" applyNumberFormat="1" applyFont="1"/>
    <xf numFmtId="166" fontId="19" fillId="8" borderId="3" xfId="22" applyNumberFormat="1" applyFont="1" applyFill="1" applyBorder="1" applyAlignment="1">
      <alignment horizontal="left" vertical="center"/>
    </xf>
    <xf numFmtId="185" fontId="19" fillId="8" borderId="8" xfId="22" applyNumberFormat="1" applyFont="1" applyFill="1" applyBorder="1" applyAlignment="1">
      <alignment horizontal="center" vertical="center" wrapText="1"/>
    </xf>
    <xf numFmtId="185" fontId="19" fillId="8" borderId="6" xfId="22" applyNumberFormat="1" applyFont="1" applyFill="1" applyBorder="1" applyAlignment="1">
      <alignment horizontal="center" vertical="center" wrapText="1"/>
    </xf>
    <xf numFmtId="166" fontId="3" fillId="0" borderId="0" xfId="22" applyNumberFormat="1" applyFont="1" applyAlignment="1">
      <alignment horizontal="right" indent="1"/>
    </xf>
    <xf numFmtId="0" fontId="19" fillId="0" borderId="0" xfId="22" applyFont="1" applyAlignment="1">
      <alignment horizontal="left"/>
    </xf>
    <xf numFmtId="167" fontId="3" fillId="0" borderId="0" xfId="231" applyNumberFormat="1" applyFont="1" applyFill="1"/>
    <xf numFmtId="0" fontId="3" fillId="3" borderId="0" xfId="22" applyFont="1" applyFill="1" applyAlignment="1">
      <alignment horizontal="center" vertical="center"/>
    </xf>
    <xf numFmtId="0" fontId="3" fillId="3" borderId="0" xfId="22" applyFont="1" applyFill="1" applyAlignment="1">
      <alignment horizontal="center" vertical="center" wrapText="1"/>
    </xf>
    <xf numFmtId="0" fontId="19" fillId="0" borderId="0" xfId="56" applyFont="1"/>
    <xf numFmtId="0" fontId="19" fillId="8" borderId="3" xfId="22" applyFont="1" applyFill="1" applyBorder="1" applyAlignment="1">
      <alignment horizontal="centerContinuous" vertical="center"/>
    </xf>
    <xf numFmtId="0" fontId="3" fillId="3" borderId="6" xfId="22" applyFont="1" applyFill="1" applyBorder="1" applyAlignment="1">
      <alignment horizontal="left" vertical="center"/>
    </xf>
    <xf numFmtId="0" fontId="19" fillId="0" borderId="6" xfId="22" applyFont="1" applyBorder="1" applyAlignment="1">
      <alignment horizontal="left"/>
    </xf>
    <xf numFmtId="0" fontId="3" fillId="0" borderId="6" xfId="22" applyFont="1" applyBorder="1" applyAlignment="1">
      <alignment horizontal="left" indent="1"/>
    </xf>
    <xf numFmtId="0" fontId="3" fillId="0" borderId="6" xfId="22" applyFont="1" applyBorder="1" applyAlignment="1">
      <alignment horizontal="left" vertical="center" indent="1"/>
    </xf>
    <xf numFmtId="1" fontId="3" fillId="0" borderId="0" xfId="54" applyNumberFormat="1" applyFont="1" applyAlignment="1">
      <alignment horizontal="right" vertical="center"/>
    </xf>
    <xf numFmtId="0" fontId="3" fillId="0" borderId="0" xfId="22" applyFont="1" applyAlignment="1">
      <alignment horizontal="left" vertical="center" indent="1"/>
    </xf>
    <xf numFmtId="0" fontId="3" fillId="0" borderId="4" xfId="22" applyFont="1" applyBorder="1" applyAlignment="1">
      <alignment horizontal="right" vertical="center"/>
    </xf>
    <xf numFmtId="192" fontId="3" fillId="0" borderId="0" xfId="227" applyNumberFormat="1" applyFont="1" applyFill="1" applyBorder="1"/>
    <xf numFmtId="0" fontId="3" fillId="0" borderId="6" xfId="22" applyFont="1" applyBorder="1" applyAlignment="1">
      <alignment horizontal="left" vertical="center"/>
    </xf>
    <xf numFmtId="192" fontId="3" fillId="0" borderId="0" xfId="22" applyNumberFormat="1" applyFont="1"/>
    <xf numFmtId="0" fontId="19" fillId="8" borderId="3" xfId="21" quotePrefix="1" applyFont="1" applyFill="1" applyBorder="1" applyAlignment="1">
      <alignment horizontal="right"/>
    </xf>
    <xf numFmtId="0" fontId="19" fillId="8" borderId="3" xfId="21" quotePrefix="1" applyFont="1" applyFill="1" applyBorder="1" applyAlignment="1">
      <alignment horizontal="left"/>
    </xf>
    <xf numFmtId="0" fontId="19" fillId="8" borderId="3" xfId="21" applyFont="1" applyFill="1" applyBorder="1" applyAlignment="1">
      <alignment horizontal="right"/>
    </xf>
    <xf numFmtId="0" fontId="19" fillId="8" borderId="7" xfId="21" applyFont="1" applyFill="1" applyBorder="1" applyAlignment="1">
      <alignment horizontal="center"/>
    </xf>
    <xf numFmtId="0" fontId="19" fillId="8" borderId="10" xfId="21" applyFont="1" applyFill="1" applyBorder="1" applyAlignment="1">
      <alignment horizontal="center"/>
    </xf>
    <xf numFmtId="0" fontId="19" fillId="8" borderId="0" xfId="22" applyFont="1" applyFill="1"/>
    <xf numFmtId="0" fontId="19" fillId="8" borderId="6" xfId="22" applyFont="1" applyFill="1" applyBorder="1" applyAlignment="1">
      <alignment horizontal="center" vertical="center" wrapText="1" shrinkToFit="1"/>
    </xf>
    <xf numFmtId="0" fontId="19" fillId="8" borderId="8" xfId="22" applyFont="1" applyFill="1" applyBorder="1" applyAlignment="1">
      <alignment horizontal="center" vertical="center" wrapText="1" shrinkToFit="1"/>
    </xf>
    <xf numFmtId="0" fontId="19" fillId="8" borderId="3" xfId="22" applyFont="1" applyFill="1" applyBorder="1" applyAlignment="1">
      <alignment horizontal="right" vertical="center" wrapText="1"/>
    </xf>
    <xf numFmtId="0" fontId="19" fillId="8" borderId="3" xfId="21" applyFont="1" applyFill="1" applyBorder="1" applyAlignment="1">
      <alignment horizontal="right" vertical="top"/>
    </xf>
    <xf numFmtId="0" fontId="19" fillId="8" borderId="30" xfId="21" applyFont="1" applyFill="1" applyBorder="1" applyAlignment="1">
      <alignment horizontal="center" vertical="center" wrapText="1"/>
    </xf>
    <xf numFmtId="165" fontId="19" fillId="0" borderId="0" xfId="21" applyNumberFormat="1" applyFont="1" applyAlignment="1">
      <alignment horizontal="right" vertical="center"/>
    </xf>
    <xf numFmtId="0" fontId="7" fillId="0" borderId="0" xfId="21" applyFont="1"/>
    <xf numFmtId="0" fontId="47" fillId="0" borderId="0" xfId="21" applyFont="1"/>
    <xf numFmtId="0" fontId="46" fillId="0" borderId="0" xfId="21" applyFont="1" applyAlignment="1">
      <alignment horizontal="right"/>
    </xf>
    <xf numFmtId="0" fontId="7" fillId="0" borderId="0" xfId="21" applyFont="1" applyAlignment="1">
      <alignment horizontal="centerContinuous"/>
    </xf>
    <xf numFmtId="0" fontId="48" fillId="0" borderId="0" xfId="21" quotePrefix="1" applyFont="1" applyAlignment="1">
      <alignment horizontal="left" vertical="center"/>
    </xf>
    <xf numFmtId="0" fontId="46" fillId="0" borderId="0" xfId="21" applyFont="1" applyAlignment="1">
      <alignment vertical="center"/>
    </xf>
    <xf numFmtId="169" fontId="46" fillId="0" borderId="0" xfId="21" quotePrefix="1" applyNumberFormat="1" applyFont="1" applyAlignment="1">
      <alignment horizontal="right" vertical="center"/>
    </xf>
    <xf numFmtId="0" fontId="48" fillId="0" borderId="0" xfId="21" applyFont="1" applyAlignment="1">
      <alignment vertical="center"/>
    </xf>
    <xf numFmtId="169" fontId="48" fillId="0" borderId="0" xfId="21" applyNumberFormat="1" applyFont="1" applyAlignment="1">
      <alignment horizontal="right" vertical="center"/>
    </xf>
    <xf numFmtId="169" fontId="46" fillId="0" borderId="0" xfId="21" applyNumberFormat="1" applyFont="1" applyAlignment="1">
      <alignment horizontal="right" vertical="center"/>
    </xf>
    <xf numFmtId="0" fontId="7" fillId="0" borderId="26" xfId="21" applyFont="1" applyBorder="1"/>
    <xf numFmtId="0" fontId="49" fillId="0" borderId="0" xfId="21" applyFont="1" applyAlignment="1">
      <alignment horizontal="left"/>
    </xf>
    <xf numFmtId="0" fontId="46" fillId="0" borderId="0" xfId="21" applyFont="1"/>
    <xf numFmtId="0" fontId="7" fillId="0" borderId="0" xfId="21" quotePrefix="1" applyFont="1" applyAlignment="1">
      <alignment horizontal="left" vertical="center"/>
    </xf>
    <xf numFmtId="0" fontId="7" fillId="0" borderId="0" xfId="21" applyFont="1" applyAlignment="1">
      <alignment horizontal="center" vertical="center" wrapText="1"/>
    </xf>
    <xf numFmtId="182" fontId="48" fillId="0" borderId="0" xfId="21" applyNumberFormat="1" applyFont="1" applyAlignment="1">
      <alignment horizontal="right" vertical="center"/>
    </xf>
    <xf numFmtId="182" fontId="46" fillId="0" borderId="0" xfId="21" applyNumberFormat="1" applyFont="1" applyAlignment="1">
      <alignment horizontal="right" vertical="center"/>
    </xf>
    <xf numFmtId="167" fontId="50" fillId="0" borderId="0" xfId="228" applyNumberFormat="1" applyFont="1" applyFill="1" applyAlignment="1"/>
    <xf numFmtId="167" fontId="7" fillId="0" borderId="0" xfId="228" applyNumberFormat="1" applyFont="1" applyFill="1" applyAlignment="1"/>
    <xf numFmtId="182" fontId="46" fillId="0" borderId="0" xfId="21" quotePrefix="1" applyNumberFormat="1" applyFont="1" applyAlignment="1">
      <alignment horizontal="right" vertical="center"/>
    </xf>
    <xf numFmtId="0" fontId="46" fillId="0" borderId="3" xfId="21" applyFont="1" applyBorder="1" applyAlignment="1">
      <alignment vertical="center"/>
    </xf>
    <xf numFmtId="167" fontId="7" fillId="0" borderId="0" xfId="228" applyNumberFormat="1" applyFont="1" applyAlignment="1"/>
    <xf numFmtId="0" fontId="49" fillId="0" borderId="0" xfId="21" applyFont="1"/>
    <xf numFmtId="167" fontId="50" fillId="0" borderId="0" xfId="228" applyNumberFormat="1" applyFont="1"/>
    <xf numFmtId="174" fontId="7" fillId="0" borderId="0" xfId="21" applyNumberFormat="1" applyFont="1"/>
    <xf numFmtId="14" fontId="46" fillId="0" borderId="0" xfId="21" applyNumberFormat="1" applyFont="1" applyAlignment="1">
      <alignment horizontal="right"/>
    </xf>
    <xf numFmtId="0" fontId="7" fillId="0" borderId="0" xfId="21" quotePrefix="1" applyFont="1" applyAlignment="1">
      <alignment horizontal="center" vertical="center" wrapText="1"/>
    </xf>
    <xf numFmtId="0" fontId="48" fillId="0" borderId="0" xfId="21" applyFont="1" applyAlignment="1">
      <alignment horizontal="left" vertical="center"/>
    </xf>
    <xf numFmtId="0" fontId="46" fillId="0" borderId="0" xfId="21" applyFont="1" applyAlignment="1">
      <alignment horizontal="left" vertical="center" indent="1"/>
    </xf>
    <xf numFmtId="174" fontId="46" fillId="0" borderId="0" xfId="21" applyNumberFormat="1" applyFont="1" applyAlignment="1">
      <alignment horizontal="right" vertical="center"/>
    </xf>
    <xf numFmtId="183" fontId="48" fillId="0" borderId="0" xfId="21" applyNumberFormat="1" applyFont="1" applyAlignment="1">
      <alignment horizontal="right" vertical="center"/>
    </xf>
    <xf numFmtId="183" fontId="48" fillId="0" borderId="0" xfId="21" quotePrefix="1" applyNumberFormat="1" applyFont="1" applyAlignment="1">
      <alignment horizontal="right" vertical="center"/>
    </xf>
    <xf numFmtId="183" fontId="48" fillId="0" borderId="0" xfId="21" applyNumberFormat="1" applyFont="1" applyAlignment="1">
      <alignment vertical="center"/>
    </xf>
    <xf numFmtId="1" fontId="48" fillId="0" borderId="0" xfId="21" applyNumberFormat="1" applyFont="1" applyAlignment="1">
      <alignment horizontal="right" vertical="center"/>
    </xf>
    <xf numFmtId="165" fontId="46" fillId="0" borderId="0" xfId="21" applyNumberFormat="1" applyFont="1" applyAlignment="1">
      <alignment horizontal="right" vertical="center"/>
    </xf>
    <xf numFmtId="183" fontId="46" fillId="0" borderId="0" xfId="21" applyNumberFormat="1" applyFont="1" applyAlignment="1">
      <alignment vertical="center"/>
    </xf>
    <xf numFmtId="183" fontId="46" fillId="0" borderId="0" xfId="21" applyNumberFormat="1" applyFont="1" applyAlignment="1">
      <alignment horizontal="right" vertical="center"/>
    </xf>
    <xf numFmtId="0" fontId="48" fillId="3" borderId="0" xfId="21" applyFont="1" applyFill="1" applyAlignment="1">
      <alignment horizontal="left" vertical="center"/>
    </xf>
    <xf numFmtId="183" fontId="48" fillId="3" borderId="0" xfId="21" applyNumberFormat="1" applyFont="1" applyFill="1" applyAlignment="1">
      <alignment vertical="center"/>
    </xf>
    <xf numFmtId="165" fontId="7" fillId="0" borderId="26" xfId="21" applyNumberFormat="1" applyFont="1" applyBorder="1"/>
    <xf numFmtId="0" fontId="49" fillId="0" borderId="0" xfId="21" applyFont="1" applyAlignment="1">
      <alignment vertical="center"/>
    </xf>
    <xf numFmtId="188" fontId="50" fillId="0" borderId="0" xfId="228" applyNumberFormat="1" applyFont="1"/>
    <xf numFmtId="188" fontId="50" fillId="0" borderId="0" xfId="228" applyNumberFormat="1" applyFont="1" applyAlignment="1"/>
    <xf numFmtId="188" fontId="7" fillId="0" borderId="0" xfId="21" applyNumberFormat="1" applyFont="1"/>
    <xf numFmtId="191" fontId="7" fillId="0" borderId="0" xfId="21" applyNumberFormat="1" applyFont="1"/>
    <xf numFmtId="49" fontId="46" fillId="0" borderId="0" xfId="21" applyNumberFormat="1" applyFont="1" applyAlignment="1">
      <alignment horizontal="left" vertical="center"/>
    </xf>
    <xf numFmtId="0" fontId="46" fillId="0" borderId="0" xfId="21" applyFont="1" applyAlignment="1">
      <alignment horizontal="right" vertical="center"/>
    </xf>
    <xf numFmtId="0" fontId="7" fillId="0" borderId="3" xfId="21" applyFont="1" applyBorder="1" applyAlignment="1">
      <alignment horizontal="centerContinuous" vertical="center"/>
    </xf>
    <xf numFmtId="0" fontId="7" fillId="0" borderId="0" xfId="21" applyFont="1" applyAlignment="1">
      <alignment horizontal="centerContinuous" vertical="center"/>
    </xf>
    <xf numFmtId="0" fontId="7" fillId="0" borderId="0" xfId="21" applyFont="1" applyAlignment="1">
      <alignment horizontal="center" vertical="center"/>
    </xf>
    <xf numFmtId="0" fontId="7" fillId="0" borderId="0" xfId="21" applyFont="1" applyAlignment="1">
      <alignment vertical="center"/>
    </xf>
    <xf numFmtId="177" fontId="7" fillId="0" borderId="0" xfId="21" applyNumberFormat="1" applyFont="1" applyAlignment="1">
      <alignment vertical="center"/>
    </xf>
    <xf numFmtId="0" fontId="48" fillId="0" borderId="0" xfId="21" applyFont="1" applyAlignment="1">
      <alignment horizontal="left" vertical="center" indent="1"/>
    </xf>
    <xf numFmtId="0" fontId="51" fillId="0" borderId="0" xfId="215" applyFont="1" applyAlignment="1">
      <alignment vertical="center"/>
    </xf>
    <xf numFmtId="0" fontId="46" fillId="0" borderId="0" xfId="21" quotePrefix="1" applyFont="1" applyAlignment="1">
      <alignment horizontal="left" vertical="center" indent="2"/>
    </xf>
    <xf numFmtId="183" fontId="46" fillId="0" borderId="0" xfId="21" quotePrefix="1" applyNumberFormat="1" applyFont="1" applyAlignment="1">
      <alignment horizontal="right" vertical="center"/>
    </xf>
    <xf numFmtId="0" fontId="47" fillId="0" borderId="0" xfId="21" applyFont="1" applyAlignment="1">
      <alignment horizontal="left"/>
    </xf>
    <xf numFmtId="0" fontId="46" fillId="0" borderId="0" xfId="21" applyFont="1" applyAlignment="1">
      <alignment horizontal="left" vertical="center" indent="2"/>
    </xf>
    <xf numFmtId="0" fontId="7" fillId="0" borderId="26" xfId="21" applyFont="1" applyBorder="1" applyAlignment="1">
      <alignment horizontal="center"/>
    </xf>
    <xf numFmtId="0" fontId="47" fillId="0" borderId="0" xfId="21" applyFont="1" applyAlignment="1">
      <alignment horizontal="left" vertical="center"/>
    </xf>
    <xf numFmtId="0" fontId="47" fillId="0" borderId="0" xfId="21" quotePrefix="1" applyFont="1" applyAlignment="1">
      <alignment horizontal="center"/>
    </xf>
    <xf numFmtId="0" fontId="47" fillId="0" borderId="0" xfId="21" applyFont="1" applyAlignment="1">
      <alignment horizontal="center"/>
    </xf>
    <xf numFmtId="0" fontId="52" fillId="0" borderId="0" xfId="21" applyFont="1"/>
    <xf numFmtId="1" fontId="46" fillId="0" borderId="0" xfId="21" applyNumberFormat="1" applyFont="1" applyAlignment="1">
      <alignment horizontal="left" vertical="center"/>
    </xf>
    <xf numFmtId="0" fontId="48" fillId="0" borderId="0" xfId="21" quotePrefix="1" applyFont="1" applyAlignment="1">
      <alignment horizontal="center" vertical="center"/>
    </xf>
    <xf numFmtId="165" fontId="48" fillId="0" borderId="0" xfId="21" applyNumberFormat="1" applyFont="1" applyAlignment="1">
      <alignment vertical="center"/>
    </xf>
    <xf numFmtId="49" fontId="46" fillId="0" borderId="0" xfId="21" quotePrefix="1" applyNumberFormat="1" applyFont="1" applyAlignment="1">
      <alignment horizontal="center" vertical="center"/>
    </xf>
    <xf numFmtId="165" fontId="46" fillId="0" borderId="0" xfId="21" applyNumberFormat="1" applyFont="1" applyAlignment="1">
      <alignment vertical="center"/>
    </xf>
    <xf numFmtId="49" fontId="48" fillId="0" borderId="0" xfId="21" quotePrefix="1" applyNumberFormat="1" applyFont="1" applyAlignment="1">
      <alignment horizontal="center" vertical="center"/>
    </xf>
    <xf numFmtId="174" fontId="48" fillId="0" borderId="0" xfId="21" applyNumberFormat="1" applyFont="1" applyAlignment="1">
      <alignment vertical="center"/>
    </xf>
    <xf numFmtId="174" fontId="46" fillId="0" borderId="0" xfId="21" applyNumberFormat="1" applyFont="1" applyAlignment="1">
      <alignment vertical="center"/>
    </xf>
    <xf numFmtId="0" fontId="48" fillId="0" borderId="0" xfId="21" applyFont="1" applyAlignment="1">
      <alignment horizontal="centerContinuous" vertical="center"/>
    </xf>
    <xf numFmtId="167" fontId="54" fillId="0" borderId="0" xfId="227" applyNumberFormat="1" applyFont="1" applyFill="1"/>
    <xf numFmtId="168" fontId="46" fillId="0" borderId="0" xfId="21" applyNumberFormat="1" applyFont="1" applyAlignment="1">
      <alignment vertical="center"/>
    </xf>
    <xf numFmtId="0" fontId="46" fillId="0" borderId="0" xfId="21" quotePrefix="1" applyFont="1" applyAlignment="1">
      <alignment horizontal="left" vertical="center"/>
    </xf>
    <xf numFmtId="0" fontId="46" fillId="0" borderId="0" xfId="21" quotePrefix="1" applyFont="1" applyAlignment="1">
      <alignment horizontal="center" vertical="center"/>
    </xf>
    <xf numFmtId="169" fontId="48" fillId="0" borderId="0" xfId="21" applyNumberFormat="1" applyFont="1" applyAlignment="1">
      <alignment vertical="center"/>
    </xf>
    <xf numFmtId="0" fontId="48" fillId="0" borderId="0" xfId="21" applyFont="1" applyAlignment="1">
      <alignment horizontal="left"/>
    </xf>
    <xf numFmtId="171" fontId="48" fillId="0" borderId="0" xfId="21" applyNumberFormat="1" applyFont="1" applyAlignment="1">
      <alignment horizontal="right"/>
    </xf>
    <xf numFmtId="0" fontId="46" fillId="0" borderId="0" xfId="21" quotePrefix="1" applyFont="1" applyAlignment="1">
      <alignment horizontal="left"/>
    </xf>
    <xf numFmtId="171" fontId="46" fillId="0" borderId="0" xfId="21" applyNumberFormat="1" applyFont="1" applyAlignment="1">
      <alignment horizontal="right"/>
    </xf>
    <xf numFmtId="171" fontId="46" fillId="0" borderId="0" xfId="21" quotePrefix="1" applyNumberFormat="1" applyFont="1" applyAlignment="1">
      <alignment horizontal="right"/>
    </xf>
    <xf numFmtId="0" fontId="7" fillId="0" borderId="0" xfId="22" applyFont="1"/>
    <xf numFmtId="1" fontId="46" fillId="0" borderId="0" xfId="22" applyNumberFormat="1" applyFont="1" applyAlignment="1">
      <alignment horizontal="left" vertical="center"/>
    </xf>
    <xf numFmtId="0" fontId="46" fillId="0" borderId="0" xfId="22" applyFont="1" applyAlignment="1">
      <alignment horizontal="left"/>
    </xf>
    <xf numFmtId="49" fontId="46" fillId="0" borderId="0" xfId="22" quotePrefix="1" applyNumberFormat="1" applyFont="1" applyAlignment="1">
      <alignment horizontal="right"/>
    </xf>
    <xf numFmtId="0" fontId="46" fillId="0" borderId="0" xfId="22" applyFont="1"/>
    <xf numFmtId="3" fontId="7" fillId="0" borderId="0" xfId="22" applyNumberFormat="1" applyFont="1"/>
    <xf numFmtId="0" fontId="48" fillId="0" borderId="0" xfId="22" applyFont="1" applyAlignment="1">
      <alignment horizontal="left" vertical="center"/>
    </xf>
    <xf numFmtId="165" fontId="48" fillId="0" borderId="0" xfId="22" applyNumberFormat="1" applyFont="1" applyAlignment="1">
      <alignment vertical="center"/>
    </xf>
    <xf numFmtId="165" fontId="7" fillId="0" borderId="0" xfId="22" applyNumberFormat="1" applyFont="1"/>
    <xf numFmtId="165" fontId="1" fillId="0" borderId="0" xfId="54" applyNumberFormat="1"/>
    <xf numFmtId="165" fontId="46" fillId="0" borderId="0" xfId="22" quotePrefix="1" applyNumberFormat="1" applyFont="1" applyAlignment="1" applyProtection="1">
      <alignment horizontal="right" vertical="center"/>
      <protection locked="0"/>
    </xf>
    <xf numFmtId="165" fontId="46" fillId="0" borderId="0" xfId="22" applyNumberFormat="1" applyFont="1" applyAlignment="1" applyProtection="1">
      <alignment vertical="center"/>
      <protection locked="0"/>
    </xf>
    <xf numFmtId="165" fontId="46" fillId="0" borderId="0" xfId="22" applyNumberFormat="1" applyFont="1" applyAlignment="1">
      <alignment vertical="center"/>
    </xf>
    <xf numFmtId="165" fontId="46" fillId="0" borderId="0" xfId="22" quotePrefix="1" applyNumberFormat="1" applyFont="1" applyAlignment="1">
      <alignment vertical="center"/>
    </xf>
    <xf numFmtId="0" fontId="7" fillId="0" borderId="26" xfId="22" applyFont="1" applyBorder="1"/>
    <xf numFmtId="0" fontId="44" fillId="0" borderId="26" xfId="22" applyFont="1" applyBorder="1"/>
    <xf numFmtId="3" fontId="7" fillId="0" borderId="26" xfId="22" applyNumberFormat="1" applyFont="1" applyBorder="1"/>
    <xf numFmtId="0" fontId="47" fillId="0" borderId="0" xfId="22" applyFont="1"/>
    <xf numFmtId="0" fontId="7" fillId="0" borderId="0" xfId="22" applyFont="1" applyAlignment="1">
      <alignment vertical="center"/>
    </xf>
    <xf numFmtId="0" fontId="49" fillId="0" borderId="0" xfId="22" applyFont="1"/>
    <xf numFmtId="0" fontId="46" fillId="0" borderId="0" xfId="21" applyFont="1" applyAlignment="1">
      <alignment horizontal="left"/>
    </xf>
    <xf numFmtId="49" fontId="46" fillId="0" borderId="0" xfId="21" quotePrefix="1" applyNumberFormat="1" applyFont="1" applyAlignment="1">
      <alignment horizontal="right"/>
    </xf>
    <xf numFmtId="3" fontId="7" fillId="0" borderId="0" xfId="21" applyNumberFormat="1" applyFont="1"/>
    <xf numFmtId="0" fontId="46" fillId="0" borderId="0" xfId="21" applyFont="1" applyAlignment="1">
      <alignment horizontal="left" vertical="center" wrapText="1" indent="1"/>
    </xf>
    <xf numFmtId="0" fontId="46" fillId="0" borderId="0" xfId="21" quotePrefix="1" applyFont="1" applyAlignment="1">
      <alignment horizontal="left" vertical="center" wrapText="1" indent="1"/>
    </xf>
    <xf numFmtId="167" fontId="50" fillId="0" borderId="0" xfId="228" applyNumberFormat="1" applyFont="1" applyFill="1"/>
    <xf numFmtId="3" fontId="7" fillId="0" borderId="26" xfId="21" applyNumberFormat="1" applyFont="1" applyBorder="1"/>
    <xf numFmtId="1" fontId="46" fillId="0" borderId="0" xfId="228" applyNumberFormat="1" applyFont="1" applyFill="1"/>
    <xf numFmtId="0" fontId="1" fillId="0" borderId="26" xfId="22" applyBorder="1" applyAlignment="1">
      <alignment horizontal="right"/>
    </xf>
    <xf numFmtId="0" fontId="1" fillId="0" borderId="26" xfId="22" applyBorder="1"/>
    <xf numFmtId="165" fontId="1" fillId="0" borderId="26" xfId="22" applyNumberFormat="1" applyBorder="1"/>
    <xf numFmtId="165" fontId="1" fillId="0" borderId="0" xfId="22" applyNumberFormat="1"/>
    <xf numFmtId="171" fontId="48" fillId="0" borderId="0" xfId="21" applyNumberFormat="1" applyFont="1" applyAlignment="1">
      <alignment horizontal="right" vertical="center"/>
    </xf>
    <xf numFmtId="171" fontId="46" fillId="0" borderId="0" xfId="21" applyNumberFormat="1" applyFont="1" applyAlignment="1">
      <alignment horizontal="right" vertical="center"/>
    </xf>
    <xf numFmtId="171" fontId="46" fillId="0" borderId="0" xfId="21" quotePrefix="1" applyNumberFormat="1" applyFont="1" applyAlignment="1">
      <alignment horizontal="right" vertical="center"/>
    </xf>
    <xf numFmtId="0" fontId="48" fillId="0" borderId="0" xfId="21" applyFont="1"/>
    <xf numFmtId="166" fontId="48" fillId="0" borderId="0" xfId="21" applyNumberFormat="1" applyFont="1" applyAlignment="1">
      <alignment horizontal="right" vertical="center"/>
    </xf>
    <xf numFmtId="166" fontId="46" fillId="0" borderId="0" xfId="21" applyNumberFormat="1" applyFont="1" applyAlignment="1">
      <alignment horizontal="right" vertical="center"/>
    </xf>
    <xf numFmtId="165" fontId="7" fillId="0" borderId="0" xfId="21" applyNumberFormat="1" applyFont="1"/>
    <xf numFmtId="165" fontId="46" fillId="0" borderId="0" xfId="21" applyNumberFormat="1" applyFont="1"/>
    <xf numFmtId="0" fontId="46" fillId="0" borderId="0" xfId="21" applyFont="1" applyAlignment="1">
      <alignment horizontal="centerContinuous" vertical="center"/>
    </xf>
    <xf numFmtId="165" fontId="46" fillId="0" borderId="0" xfId="21" quotePrefix="1" applyNumberFormat="1" applyFont="1" applyAlignment="1">
      <alignment horizontal="right" vertical="center"/>
    </xf>
    <xf numFmtId="165" fontId="47" fillId="0" borderId="0" xfId="21" applyNumberFormat="1" applyFont="1"/>
    <xf numFmtId="0" fontId="46" fillId="0" borderId="0" xfId="21" applyFont="1" applyAlignment="1">
      <alignment horizontal="centerContinuous"/>
    </xf>
    <xf numFmtId="0" fontId="46" fillId="0" borderId="0" xfId="21" applyFont="1" applyAlignment="1">
      <alignment horizontal="left" vertical="center"/>
    </xf>
    <xf numFmtId="165" fontId="48" fillId="0" borderId="0" xfId="21" quotePrefix="1" applyNumberFormat="1" applyFont="1" applyAlignment="1">
      <alignment horizontal="right" vertical="center"/>
    </xf>
    <xf numFmtId="0" fontId="7" fillId="0" borderId="26" xfId="21" applyFont="1" applyBorder="1" applyAlignment="1">
      <alignment vertical="center"/>
    </xf>
    <xf numFmtId="0" fontId="47" fillId="0" borderId="0" xfId="21" applyFont="1" applyAlignment="1">
      <alignment horizontal="justify" vertical="justify"/>
    </xf>
    <xf numFmtId="0" fontId="49" fillId="0" borderId="0" xfId="21" applyFont="1" applyAlignment="1">
      <alignment horizontal="left" vertical="center"/>
    </xf>
    <xf numFmtId="0" fontId="48" fillId="0" borderId="0" xfId="21" quotePrefix="1" applyFont="1" applyAlignment="1">
      <alignment horizontal="justify" vertical="center" wrapText="1"/>
    </xf>
    <xf numFmtId="165" fontId="48" fillId="0" borderId="0" xfId="21" applyNumberFormat="1" applyFont="1" applyAlignment="1">
      <alignment horizontal="right" vertical="top"/>
    </xf>
    <xf numFmtId="165" fontId="48" fillId="0" borderId="0" xfId="21" quotePrefix="1" applyNumberFormat="1" applyFont="1" applyAlignment="1">
      <alignment horizontal="right" vertical="top"/>
    </xf>
    <xf numFmtId="0" fontId="46" fillId="0" borderId="0" xfId="21" quotePrefix="1" applyFont="1" applyAlignment="1">
      <alignment horizontal="left" vertical="center" wrapText="1"/>
    </xf>
    <xf numFmtId="165" fontId="46" fillId="0" borderId="0" xfId="21" applyNumberFormat="1" applyFont="1" applyAlignment="1">
      <alignment horizontal="right" vertical="top"/>
    </xf>
    <xf numFmtId="0" fontId="46" fillId="0" borderId="0" xfId="21" applyFont="1" applyAlignment="1">
      <alignment horizontal="left" vertical="center" wrapText="1"/>
    </xf>
    <xf numFmtId="165" fontId="46" fillId="0" borderId="0" xfId="21" quotePrefix="1" applyNumberFormat="1" applyFont="1" applyAlignment="1">
      <alignment horizontal="right" vertical="top"/>
    </xf>
    <xf numFmtId="165" fontId="7" fillId="0" borderId="0" xfId="21" quotePrefix="1" applyNumberFormat="1" applyFont="1" applyAlignment="1">
      <alignment horizontal="right"/>
    </xf>
    <xf numFmtId="165" fontId="56" fillId="0" borderId="0" xfId="21" applyNumberFormat="1" applyFont="1"/>
    <xf numFmtId="14" fontId="46" fillId="0" borderId="0" xfId="21" quotePrefix="1" applyNumberFormat="1" applyFont="1" applyAlignment="1">
      <alignment horizontal="left" vertical="center"/>
    </xf>
    <xf numFmtId="0" fontId="57" fillId="0" borderId="0" xfId="21" applyFont="1" applyAlignment="1">
      <alignment horizontal="center" vertical="center"/>
    </xf>
    <xf numFmtId="0" fontId="48" fillId="0" borderId="5" xfId="21" applyFont="1" applyBorder="1" applyAlignment="1">
      <alignment vertical="center"/>
    </xf>
    <xf numFmtId="1" fontId="46" fillId="0" borderId="0" xfId="21" quotePrefix="1" applyNumberFormat="1" applyFont="1" applyAlignment="1">
      <alignment horizontal="left" vertical="center"/>
    </xf>
    <xf numFmtId="3" fontId="7" fillId="0" borderId="0" xfId="21" applyNumberFormat="1" applyFont="1" applyAlignment="1">
      <alignment horizontal="centerContinuous"/>
    </xf>
    <xf numFmtId="0" fontId="48" fillId="0" borderId="0" xfId="21" applyFont="1" applyAlignment="1">
      <alignment horizontal="left" vertical="center" indent="2"/>
    </xf>
    <xf numFmtId="0" fontId="46" fillId="0" borderId="0" xfId="21" applyFont="1" applyAlignment="1">
      <alignment horizontal="left" vertical="center" indent="3"/>
    </xf>
    <xf numFmtId="0" fontId="46" fillId="0" borderId="26" xfId="21" applyFont="1" applyBorder="1" applyAlignment="1">
      <alignment horizontal="left" indent="2"/>
    </xf>
    <xf numFmtId="14" fontId="46" fillId="0" borderId="0" xfId="21" quotePrefix="1" applyNumberFormat="1" applyFont="1" applyAlignment="1">
      <alignment horizontal="left"/>
    </xf>
    <xf numFmtId="0" fontId="58" fillId="0" borderId="0" xfId="21" applyFont="1" applyAlignment="1">
      <alignment horizontal="left" vertical="center"/>
    </xf>
    <xf numFmtId="165" fontId="58" fillId="0" borderId="0" xfId="21" applyNumberFormat="1" applyFont="1" applyAlignment="1">
      <alignment horizontal="right" vertical="center"/>
    </xf>
    <xf numFmtId="0" fontId="59" fillId="0" borderId="0" xfId="21" quotePrefix="1" applyFont="1" applyAlignment="1">
      <alignment horizontal="left" vertical="center"/>
    </xf>
    <xf numFmtId="0" fontId="59" fillId="0" borderId="0" xfId="21" applyFont="1" applyAlignment="1">
      <alignment horizontal="left" vertical="center"/>
    </xf>
    <xf numFmtId="0" fontId="58" fillId="0" borderId="0" xfId="21" quotePrefix="1" applyFont="1" applyAlignment="1">
      <alignment horizontal="left" vertical="center"/>
    </xf>
    <xf numFmtId="0" fontId="48" fillId="0" borderId="0" xfId="21" applyFont="1" applyAlignment="1">
      <alignment horizontal="center" vertical="center"/>
    </xf>
    <xf numFmtId="165" fontId="48" fillId="0" borderId="0" xfId="21" applyNumberFormat="1" applyFont="1" applyAlignment="1">
      <alignment horizontal="right" vertical="center"/>
    </xf>
    <xf numFmtId="0" fontId="49" fillId="0" borderId="0" xfId="22" applyFont="1" applyAlignment="1">
      <alignment horizontal="left" vertical="center"/>
    </xf>
    <xf numFmtId="0" fontId="59" fillId="0" borderId="0" xfId="22" quotePrefix="1" applyFont="1" applyAlignment="1">
      <alignment horizontal="left" vertical="center"/>
    </xf>
    <xf numFmtId="165" fontId="46" fillId="0" borderId="0" xfId="22" applyNumberFormat="1" applyFont="1" applyAlignment="1">
      <alignment horizontal="right" vertical="center"/>
    </xf>
    <xf numFmtId="165" fontId="46" fillId="0" borderId="0" xfId="22" quotePrefix="1" applyNumberFormat="1" applyFont="1" applyAlignment="1">
      <alignment horizontal="right" vertical="center"/>
    </xf>
    <xf numFmtId="0" fontId="59" fillId="0" borderId="0" xfId="22" applyFont="1" applyAlignment="1">
      <alignment horizontal="left" vertical="center"/>
    </xf>
    <xf numFmtId="0" fontId="46" fillId="0" borderId="0" xfId="21" applyFont="1" applyAlignment="1">
      <alignment horizontal="center" vertical="center"/>
    </xf>
    <xf numFmtId="165" fontId="59" fillId="0" borderId="0" xfId="21" applyNumberFormat="1" applyFont="1" applyAlignment="1">
      <alignment horizontal="right" vertical="center"/>
    </xf>
    <xf numFmtId="4" fontId="46" fillId="0" borderId="0" xfId="21" applyNumberFormat="1" applyFont="1" applyAlignment="1">
      <alignment horizontal="center" vertical="center"/>
    </xf>
    <xf numFmtId="0" fontId="47" fillId="0" borderId="0" xfId="22" applyFont="1" applyAlignment="1">
      <alignment horizontal="left" vertical="center"/>
    </xf>
    <xf numFmtId="0" fontId="7" fillId="0" borderId="0" xfId="22" applyFont="1" applyAlignment="1">
      <alignment horizontal="center"/>
    </xf>
    <xf numFmtId="0" fontId="47" fillId="0" borderId="0" xfId="22" applyFont="1" applyAlignment="1">
      <alignment vertical="center"/>
    </xf>
    <xf numFmtId="165" fontId="3" fillId="0" borderId="0" xfId="0" applyNumberFormat="1" applyFont="1" applyAlignment="1">
      <alignment horizontal="right" vertical="center"/>
    </xf>
    <xf numFmtId="165" fontId="47" fillId="0" borderId="0" xfId="22" applyNumberFormat="1" applyFont="1" applyAlignment="1">
      <alignment horizontal="right" vertical="center"/>
    </xf>
    <xf numFmtId="0" fontId="19" fillId="3" borderId="0" xfId="21" applyFont="1" applyFill="1" applyAlignment="1">
      <alignment horizontal="center"/>
    </xf>
    <xf numFmtId="0" fontId="3" fillId="0" borderId="0" xfId="21" quotePrefix="1" applyFont="1" applyAlignment="1">
      <alignment horizontal="left" indent="1"/>
    </xf>
    <xf numFmtId="0" fontId="46" fillId="0" borderId="0" xfId="22" applyFont="1" applyAlignment="1">
      <alignment horizontal="left" vertical="center"/>
    </xf>
    <xf numFmtId="165" fontId="46" fillId="0" borderId="22" xfId="22" applyNumberFormat="1" applyFont="1" applyBorder="1" applyAlignment="1">
      <alignment horizontal="center" vertical="center"/>
    </xf>
    <xf numFmtId="0" fontId="46" fillId="0" borderId="0" xfId="55" applyFont="1" applyAlignment="1">
      <alignment horizontal="left" indent="7"/>
    </xf>
    <xf numFmtId="0" fontId="46" fillId="0" borderId="0" xfId="55" applyFont="1" applyAlignment="1">
      <alignment horizontal="left"/>
    </xf>
    <xf numFmtId="171" fontId="48" fillId="0" borderId="0" xfId="55" applyNumberFormat="1" applyFont="1"/>
    <xf numFmtId="171" fontId="48" fillId="0" borderId="0" xfId="55" applyNumberFormat="1" applyFont="1" applyAlignment="1">
      <alignment horizontal="right"/>
    </xf>
    <xf numFmtId="171" fontId="46" fillId="0" borderId="0" xfId="55" applyNumberFormat="1" applyFont="1" applyAlignment="1">
      <alignment horizontal="right"/>
    </xf>
    <xf numFmtId="0" fontId="48" fillId="0" borderId="0" xfId="54" applyFont="1" applyAlignment="1">
      <alignment horizontal="center"/>
    </xf>
    <xf numFmtId="0" fontId="48" fillId="0" borderId="0" xfId="55" applyFont="1" applyAlignment="1">
      <alignment horizontal="left"/>
    </xf>
    <xf numFmtId="168" fontId="48" fillId="0" borderId="0" xfId="55" applyNumberFormat="1" applyFont="1" applyAlignment="1">
      <alignment horizontal="right"/>
    </xf>
    <xf numFmtId="168" fontId="46" fillId="0" borderId="0" xfId="55" applyNumberFormat="1" applyFont="1" applyAlignment="1">
      <alignment horizontal="right"/>
    </xf>
    <xf numFmtId="0" fontId="46" fillId="0" borderId="0" xfId="123" applyFont="1" applyAlignment="1">
      <alignment horizontal="left"/>
    </xf>
    <xf numFmtId="171" fontId="46" fillId="0" borderId="0" xfId="123" applyNumberFormat="1" applyFont="1" applyAlignment="1">
      <alignment horizontal="center"/>
    </xf>
    <xf numFmtId="0" fontId="46" fillId="0" borderId="0" xfId="54" applyFont="1" applyAlignment="1">
      <alignment horizontal="left"/>
    </xf>
    <xf numFmtId="171" fontId="46" fillId="0" borderId="0" xfId="54" applyNumberFormat="1" applyFont="1" applyAlignment="1">
      <alignment horizontal="center"/>
    </xf>
    <xf numFmtId="0" fontId="48" fillId="3" borderId="0" xfId="55" applyFont="1" applyFill="1" applyAlignment="1">
      <alignment horizontal="left" vertical="center"/>
    </xf>
    <xf numFmtId="165" fontId="48" fillId="0" borderId="0" xfId="55" applyNumberFormat="1" applyFont="1" applyAlignment="1">
      <alignment horizontal="right" vertical="center"/>
    </xf>
    <xf numFmtId="0" fontId="46" fillId="0" borderId="0" xfId="55" applyFont="1" applyAlignment="1">
      <alignment horizontal="left" vertical="center" indent="1"/>
    </xf>
    <xf numFmtId="165" fontId="46" fillId="0" borderId="0" xfId="55" applyNumberFormat="1" applyFont="1" applyAlignment="1">
      <alignment horizontal="right" vertical="center"/>
    </xf>
    <xf numFmtId="0" fontId="48" fillId="0" borderId="0" xfId="55" applyFont="1" applyAlignment="1">
      <alignment horizontal="left" vertical="center"/>
    </xf>
    <xf numFmtId="0" fontId="46" fillId="0" borderId="0" xfId="55" applyFont="1"/>
    <xf numFmtId="165" fontId="48" fillId="0" borderId="0" xfId="55" applyNumberFormat="1" applyFont="1"/>
    <xf numFmtId="165" fontId="48" fillId="0" borderId="0" xfId="55" applyNumberFormat="1" applyFont="1" applyAlignment="1">
      <alignment horizontal="right"/>
    </xf>
    <xf numFmtId="0" fontId="46" fillId="0" borderId="0" xfId="54" applyFont="1" applyAlignment="1">
      <alignment vertical="center"/>
    </xf>
    <xf numFmtId="0" fontId="46" fillId="0" borderId="0" xfId="54" applyFont="1"/>
    <xf numFmtId="165" fontId="46" fillId="0" borderId="0" xfId="54" applyNumberFormat="1" applyFont="1" applyAlignment="1">
      <alignment horizontal="right" vertical="center"/>
    </xf>
    <xf numFmtId="165" fontId="48" fillId="0" borderId="0" xfId="21" applyNumberFormat="1" applyFont="1" applyAlignment="1">
      <alignment horizontal="right"/>
    </xf>
    <xf numFmtId="165" fontId="46" fillId="0" borderId="0" xfId="21" applyNumberFormat="1" applyFont="1" applyAlignment="1">
      <alignment horizontal="right"/>
    </xf>
    <xf numFmtId="2" fontId="46" fillId="0" borderId="0" xfId="21" applyNumberFormat="1" applyFont="1" applyAlignment="1">
      <alignment horizontal="right" vertical="center"/>
    </xf>
    <xf numFmtId="0" fontId="47" fillId="0" borderId="0" xfId="21" applyFont="1" applyAlignment="1">
      <alignment horizontal="right"/>
    </xf>
    <xf numFmtId="0" fontId="48" fillId="0" borderId="0" xfId="54" applyFont="1" applyAlignment="1">
      <alignment horizontal="left"/>
    </xf>
    <xf numFmtId="0" fontId="48" fillId="0" borderId="0" xfId="55" applyFont="1" applyAlignment="1">
      <alignment vertical="center"/>
    </xf>
    <xf numFmtId="165" fontId="46" fillId="0" borderId="0" xfId="55" applyNumberFormat="1" applyFont="1" applyAlignment="1">
      <alignment horizontal="right"/>
    </xf>
    <xf numFmtId="0" fontId="46" fillId="0" borderId="0" xfId="55" applyFont="1" applyAlignment="1">
      <alignment horizontal="right"/>
    </xf>
    <xf numFmtId="0" fontId="19" fillId="8" borderId="0" xfId="21" applyFont="1" applyFill="1" applyAlignment="1">
      <alignment horizontal="right" vertical="center"/>
    </xf>
    <xf numFmtId="189" fontId="46" fillId="0" borderId="0" xfId="21" applyNumberFormat="1" applyFont="1" applyAlignment="1">
      <alignment horizontal="right"/>
    </xf>
    <xf numFmtId="0" fontId="44" fillId="0" borderId="0" xfId="22" applyFont="1" applyAlignment="1">
      <alignment horizontal="center" vertical="center" wrapText="1"/>
    </xf>
    <xf numFmtId="0" fontId="7" fillId="0" borderId="0" xfId="54" applyFont="1" applyAlignment="1">
      <alignment vertical="center"/>
    </xf>
    <xf numFmtId="14" fontId="46" fillId="0" borderId="0" xfId="54" quotePrefix="1" applyNumberFormat="1" applyFont="1" applyAlignment="1">
      <alignment horizontal="left" wrapText="1"/>
    </xf>
    <xf numFmtId="0" fontId="7" fillId="0" borderId="0" xfId="54" applyFont="1"/>
    <xf numFmtId="1" fontId="46" fillId="0" borderId="0" xfId="54" applyNumberFormat="1" applyFont="1" applyAlignment="1">
      <alignment horizontal="right"/>
    </xf>
    <xf numFmtId="165" fontId="48" fillId="0" borderId="0" xfId="54" applyNumberFormat="1" applyFont="1" applyAlignment="1">
      <alignment vertical="center"/>
    </xf>
    <xf numFmtId="165" fontId="48" fillId="0" borderId="0" xfId="78" applyNumberFormat="1" applyFont="1" applyAlignment="1">
      <alignment vertical="center"/>
    </xf>
    <xf numFmtId="167" fontId="46" fillId="0" borderId="0" xfId="228" applyNumberFormat="1" applyFont="1" applyFill="1"/>
    <xf numFmtId="0" fontId="48" fillId="0" borderId="0" xfId="54" quotePrefix="1" applyFont="1" applyAlignment="1">
      <alignment horizontal="left" vertical="center" indent="1"/>
    </xf>
    <xf numFmtId="9" fontId="46" fillId="0" borderId="0" xfId="228" applyFont="1" applyFill="1"/>
    <xf numFmtId="0" fontId="48" fillId="0" borderId="0" xfId="54" quotePrefix="1" applyFont="1" applyAlignment="1">
      <alignment horizontal="left" vertical="center" indent="2"/>
    </xf>
    <xf numFmtId="0" fontId="48" fillId="0" borderId="0" xfId="54" applyFont="1"/>
    <xf numFmtId="0" fontId="46" fillId="0" borderId="0" xfId="54" applyFont="1" applyAlignment="1">
      <alignment horizontal="left" vertical="center" indent="3"/>
    </xf>
    <xf numFmtId="165" fontId="46" fillId="0" borderId="0" xfId="54" applyNumberFormat="1" applyFont="1" applyAlignment="1">
      <alignment vertical="center"/>
    </xf>
    <xf numFmtId="0" fontId="48" fillId="0" borderId="0" xfId="54" applyFont="1" applyAlignment="1">
      <alignment horizontal="left" vertical="center" indent="2"/>
    </xf>
    <xf numFmtId="165" fontId="48" fillId="0" borderId="0" xfId="54" applyNumberFormat="1" applyFont="1" applyAlignment="1">
      <alignment horizontal="right" vertical="center"/>
    </xf>
    <xf numFmtId="167" fontId="7" fillId="0" borderId="0" xfId="228" quotePrefix="1" applyNumberFormat="1" applyFont="1" applyFill="1" applyBorder="1" applyAlignment="1">
      <alignment horizontal="right"/>
    </xf>
    <xf numFmtId="165" fontId="46" fillId="0" borderId="0" xfId="54" quotePrefix="1" applyNumberFormat="1" applyFont="1" applyAlignment="1">
      <alignment horizontal="right" vertical="center"/>
    </xf>
    <xf numFmtId="0" fontId="46" fillId="0" borderId="26" xfId="54" applyFont="1" applyBorder="1"/>
    <xf numFmtId="165" fontId="46" fillId="0" borderId="26" xfId="54" applyNumberFormat="1" applyFont="1" applyBorder="1"/>
    <xf numFmtId="0" fontId="61" fillId="0" borderId="0" xfId="54" applyFont="1" applyAlignment="1">
      <alignment vertical="center"/>
    </xf>
    <xf numFmtId="0" fontId="7" fillId="0" borderId="0" xfId="54" quotePrefix="1" applyFont="1" applyAlignment="1">
      <alignment horizontal="center"/>
    </xf>
    <xf numFmtId="3" fontId="7" fillId="0" borderId="0" xfId="54" applyNumberFormat="1" applyFont="1"/>
    <xf numFmtId="14" fontId="46" fillId="0" borderId="0" xfId="54" quotePrefix="1" applyNumberFormat="1" applyFont="1" applyAlignment="1">
      <alignment horizontal="left"/>
    </xf>
    <xf numFmtId="14" fontId="46" fillId="0" borderId="0" xfId="54" quotePrefix="1" applyNumberFormat="1" applyFont="1" applyAlignment="1">
      <alignment horizontal="left" vertical="center"/>
    </xf>
    <xf numFmtId="3" fontId="46" fillId="0" borderId="0" xfId="54" applyNumberFormat="1" applyFont="1" applyAlignment="1" applyProtection="1">
      <alignment horizontal="right"/>
      <protection locked="0"/>
    </xf>
    <xf numFmtId="3" fontId="48" fillId="0" borderId="0" xfId="54" applyNumberFormat="1" applyFont="1" applyAlignment="1" applyProtection="1">
      <alignment horizontal="right"/>
      <protection locked="0"/>
    </xf>
    <xf numFmtId="14" fontId="46" fillId="0" borderId="0" xfId="54" quotePrefix="1" applyNumberFormat="1" applyFont="1" applyAlignment="1">
      <alignment horizontal="right"/>
    </xf>
    <xf numFmtId="1" fontId="46" fillId="0" borderId="0" xfId="54" applyNumberFormat="1" applyFont="1"/>
    <xf numFmtId="3" fontId="46" fillId="0" borderId="0" xfId="54" applyNumberFormat="1" applyFont="1" applyAlignment="1">
      <alignment horizontal="center"/>
    </xf>
    <xf numFmtId="3" fontId="46" fillId="0" borderId="0" xfId="54" applyNumberFormat="1" applyFont="1" applyAlignment="1">
      <alignment horizontal="right"/>
    </xf>
    <xf numFmtId="3" fontId="9" fillId="0" borderId="0" xfId="54" applyNumberFormat="1" applyFont="1" applyAlignment="1">
      <alignment vertical="center"/>
    </xf>
    <xf numFmtId="0" fontId="46" fillId="0" borderId="0" xfId="54" quotePrefix="1" applyFont="1" applyAlignment="1">
      <alignment horizontal="center"/>
    </xf>
    <xf numFmtId="3" fontId="46" fillId="0" borderId="0" xfId="54" applyNumberFormat="1" applyFont="1"/>
    <xf numFmtId="0" fontId="46" fillId="0" borderId="0" xfId="54" quotePrefix="1" applyFont="1" applyAlignment="1">
      <alignment horizontal="left"/>
    </xf>
    <xf numFmtId="0" fontId="46" fillId="0" borderId="0" xfId="54" quotePrefix="1" applyFont="1" applyAlignment="1">
      <alignment horizontal="left" vertical="center"/>
    </xf>
    <xf numFmtId="0" fontId="46" fillId="0" borderId="0" xfId="54" applyFont="1" applyAlignment="1">
      <alignment horizontal="right" vertical="center"/>
    </xf>
    <xf numFmtId="167" fontId="7" fillId="0" borderId="0" xfId="228" applyNumberFormat="1" applyFont="1" applyFill="1" applyBorder="1"/>
    <xf numFmtId="165" fontId="46" fillId="0" borderId="0" xfId="78" applyNumberFormat="1" applyFont="1" applyAlignment="1">
      <alignment horizontal="right" vertical="center"/>
    </xf>
    <xf numFmtId="165" fontId="46" fillId="0" borderId="26" xfId="54" quotePrefix="1" applyNumberFormat="1" applyFont="1" applyBorder="1"/>
    <xf numFmtId="165" fontId="48" fillId="0" borderId="0" xfId="54" applyNumberFormat="1" applyFont="1"/>
    <xf numFmtId="165" fontId="46" fillId="0" borderId="0" xfId="54" applyNumberFormat="1" applyFont="1"/>
    <xf numFmtId="0" fontId="46" fillId="0" borderId="0" xfId="54" quotePrefix="1" applyFont="1" applyAlignment="1">
      <alignment horizontal="left" indent="1"/>
    </xf>
    <xf numFmtId="0" fontId="64" fillId="0" borderId="0" xfId="28" applyFont="1" applyAlignment="1">
      <alignment horizontal="left"/>
    </xf>
    <xf numFmtId="0" fontId="46" fillId="0" borderId="0" xfId="28" applyFont="1" applyAlignment="1">
      <alignment horizontal="left" indent="1"/>
    </xf>
    <xf numFmtId="174" fontId="7" fillId="0" borderId="0" xfId="54" applyNumberFormat="1" applyFont="1"/>
    <xf numFmtId="0" fontId="7" fillId="0" borderId="0" xfId="28" applyFont="1" applyAlignment="1">
      <alignment vertical="center"/>
    </xf>
    <xf numFmtId="0" fontId="46" fillId="0" borderId="0" xfId="28" applyFont="1" applyAlignment="1">
      <alignment horizontal="left"/>
    </xf>
    <xf numFmtId="0" fontId="7" fillId="0" borderId="0" xfId="28" applyFont="1"/>
    <xf numFmtId="0" fontId="46" fillId="0" borderId="0" xfId="28" applyFont="1" applyAlignment="1">
      <alignment horizontal="right"/>
    </xf>
    <xf numFmtId="165" fontId="46" fillId="0" borderId="0" xfId="28" applyNumberFormat="1" applyFont="1" applyAlignment="1">
      <alignment vertical="center"/>
    </xf>
    <xf numFmtId="0" fontId="46" fillId="0" borderId="0" xfId="28" applyFont="1" applyAlignment="1">
      <alignment horizontal="left" vertical="center" indent="1"/>
    </xf>
    <xf numFmtId="0" fontId="46" fillId="0" borderId="26" xfId="28" applyFont="1" applyBorder="1"/>
    <xf numFmtId="0" fontId="61" fillId="0" borderId="0" xfId="28" applyFont="1"/>
    <xf numFmtId="165" fontId="46" fillId="0" borderId="0" xfId="28" applyNumberFormat="1" applyFont="1"/>
    <xf numFmtId="0" fontId="46" fillId="0" borderId="0" xfId="28" applyFont="1"/>
    <xf numFmtId="168" fontId="46" fillId="0" borderId="0" xfId="28" applyNumberFormat="1" applyFont="1"/>
    <xf numFmtId="0" fontId="46" fillId="0" borderId="0" xfId="28" quotePrefix="1" applyFont="1" applyAlignment="1">
      <alignment horizontal="left" vertical="center"/>
    </xf>
    <xf numFmtId="0" fontId="46" fillId="0" borderId="0" xfId="28" applyFont="1" applyAlignment="1">
      <alignment horizontal="center" vertical="center"/>
    </xf>
    <xf numFmtId="0" fontId="48" fillId="0" borderId="0" xfId="28" applyFont="1" applyAlignment="1">
      <alignment horizontal="left" vertical="center"/>
    </xf>
    <xf numFmtId="0" fontId="48" fillId="0" borderId="0" xfId="28" quotePrefix="1" applyFont="1" applyAlignment="1">
      <alignment horizontal="center" vertical="center"/>
    </xf>
    <xf numFmtId="165" fontId="48" fillId="0" borderId="0" xfId="28" applyNumberFormat="1" applyFont="1" applyAlignment="1">
      <alignment vertical="center"/>
    </xf>
    <xf numFmtId="0" fontId="46" fillId="0" borderId="0" xfId="28" quotePrefix="1" applyFont="1" applyAlignment="1">
      <alignment horizontal="center" vertical="center"/>
    </xf>
    <xf numFmtId="9" fontId="7" fillId="0" borderId="0" xfId="228" applyFont="1" applyFill="1" applyBorder="1"/>
    <xf numFmtId="164" fontId="7" fillId="0" borderId="0" xfId="5" applyFont="1" applyFill="1" applyBorder="1"/>
    <xf numFmtId="0" fontId="48" fillId="0" borderId="0" xfId="28" applyFont="1" applyAlignment="1">
      <alignment horizontal="center" vertical="center"/>
    </xf>
    <xf numFmtId="0" fontId="46" fillId="0" borderId="26" xfId="28" quotePrefix="1" applyFont="1" applyBorder="1" applyAlignment="1">
      <alignment horizontal="left"/>
    </xf>
    <xf numFmtId="0" fontId="46" fillId="0" borderId="26" xfId="28" quotePrefix="1" applyFont="1" applyBorder="1" applyAlignment="1">
      <alignment horizontal="center"/>
    </xf>
    <xf numFmtId="165" fontId="46" fillId="0" borderId="26" xfId="28" applyNumberFormat="1" applyFont="1" applyBorder="1" applyAlignment="1">
      <alignment horizontal="right"/>
    </xf>
    <xf numFmtId="165" fontId="46" fillId="0" borderId="26" xfId="28" applyNumberFormat="1" applyFont="1" applyBorder="1"/>
    <xf numFmtId="0" fontId="47" fillId="0" borderId="0" xfId="28" applyFont="1"/>
    <xf numFmtId="165" fontId="7" fillId="0" borderId="0" xfId="28" applyNumberFormat="1" applyFont="1"/>
    <xf numFmtId="0" fontId="44" fillId="0" borderId="0" xfId="28" applyFont="1" applyAlignment="1">
      <alignment vertical="center" wrapText="1"/>
    </xf>
    <xf numFmtId="166" fontId="48" fillId="0" borderId="0" xfId="28" applyNumberFormat="1" applyFont="1" applyAlignment="1">
      <alignment vertical="center"/>
    </xf>
    <xf numFmtId="166" fontId="46" fillId="0" borderId="0" xfId="28" applyNumberFormat="1" applyFont="1" applyAlignment="1">
      <alignment vertical="center"/>
    </xf>
    <xf numFmtId="166" fontId="46" fillId="0" borderId="0" xfId="28" applyNumberFormat="1" applyFont="1" applyAlignment="1">
      <alignment horizontal="right"/>
    </xf>
    <xf numFmtId="2" fontId="46" fillId="0" borderId="0" xfId="28" applyNumberFormat="1" applyFont="1" applyAlignment="1">
      <alignment vertical="center"/>
    </xf>
    <xf numFmtId="166" fontId="46" fillId="0" borderId="0" xfId="28" applyNumberFormat="1" applyFont="1" applyAlignment="1">
      <alignment horizontal="right" vertical="center"/>
    </xf>
    <xf numFmtId="3" fontId="9" fillId="0" borderId="0" xfId="28" applyNumberFormat="1" applyFont="1" applyAlignment="1">
      <alignment vertical="center"/>
    </xf>
    <xf numFmtId="14" fontId="46" fillId="0" borderId="0" xfId="28" quotePrefix="1" applyNumberFormat="1" applyFont="1" applyAlignment="1">
      <alignment horizontal="left"/>
    </xf>
    <xf numFmtId="0" fontId="3" fillId="0" borderId="0" xfId="28" applyFont="1"/>
    <xf numFmtId="0" fontId="46" fillId="0" borderId="0" xfId="28" quotePrefix="1" applyFont="1" applyAlignment="1">
      <alignment horizontal="right"/>
    </xf>
    <xf numFmtId="0" fontId="3" fillId="0" borderId="0" xfId="28" applyFont="1" applyAlignment="1">
      <alignment horizontal="right" vertical="center"/>
    </xf>
    <xf numFmtId="0" fontId="19" fillId="0" borderId="0" xfId="28" applyFont="1" applyAlignment="1">
      <alignment horizontal="left" vertical="center" indent="1"/>
    </xf>
    <xf numFmtId="0" fontId="59" fillId="0" borderId="0" xfId="28" applyFont="1" applyAlignment="1">
      <alignment horizontal="right" vertical="center"/>
    </xf>
    <xf numFmtId="0" fontId="59" fillId="0" borderId="0" xfId="28" quotePrefix="1" applyFont="1" applyAlignment="1">
      <alignment horizontal="right" vertical="center"/>
    </xf>
    <xf numFmtId="0" fontId="46" fillId="0" borderId="0" xfId="28" quotePrefix="1" applyFont="1" applyAlignment="1">
      <alignment horizontal="left" vertical="center" indent="2"/>
    </xf>
    <xf numFmtId="0" fontId="3" fillId="0" borderId="0" xfId="28" quotePrefix="1" applyFont="1" applyAlignment="1">
      <alignment horizontal="right" vertical="center"/>
    </xf>
    <xf numFmtId="0" fontId="3" fillId="0" borderId="0" xfId="28" quotePrefix="1" applyFont="1" applyAlignment="1">
      <alignment horizontal="left" vertical="center" indent="2"/>
    </xf>
    <xf numFmtId="0" fontId="32" fillId="0" borderId="0" xfId="28" applyFont="1"/>
    <xf numFmtId="0" fontId="46" fillId="0" borderId="26" xfId="28" quotePrefix="1" applyFont="1" applyBorder="1" applyAlignment="1">
      <alignment horizontal="left" indent="1"/>
    </xf>
    <xf numFmtId="0" fontId="65" fillId="0" borderId="26" xfId="28" applyFont="1" applyBorder="1" applyAlignment="1">
      <alignment horizontal="right"/>
    </xf>
    <xf numFmtId="0" fontId="65" fillId="0" borderId="26" xfId="28" quotePrefix="1" applyFont="1" applyBorder="1" applyAlignment="1">
      <alignment horizontal="right"/>
    </xf>
    <xf numFmtId="165" fontId="9" fillId="0" borderId="0" xfId="22" applyNumberFormat="1" applyFont="1" applyAlignment="1">
      <alignment vertical="center"/>
    </xf>
    <xf numFmtId="14" fontId="46" fillId="0" borderId="0" xfId="22" quotePrefix="1" applyNumberFormat="1" applyFont="1" applyAlignment="1">
      <alignment horizontal="left"/>
    </xf>
    <xf numFmtId="0" fontId="47" fillId="0" borderId="0" xfId="22" quotePrefix="1" applyFont="1" applyAlignment="1">
      <alignment horizontal="right"/>
    </xf>
    <xf numFmtId="0" fontId="3" fillId="0" borderId="0" xfId="22" applyFont="1" applyAlignment="1">
      <alignment horizontal="right" vertical="center"/>
    </xf>
    <xf numFmtId="0" fontId="19" fillId="0" borderId="0" xfId="22" applyFont="1" applyAlignment="1">
      <alignment horizontal="left" vertical="center" indent="1"/>
    </xf>
    <xf numFmtId="0" fontId="59" fillId="0" borderId="0" xfId="22" applyFont="1" applyAlignment="1">
      <alignment horizontal="right" vertical="center"/>
    </xf>
    <xf numFmtId="165" fontId="59" fillId="0" borderId="0" xfId="22" quotePrefix="1" applyNumberFormat="1" applyFont="1" applyAlignment="1">
      <alignment horizontal="right" vertical="center" wrapText="1"/>
    </xf>
    <xf numFmtId="0" fontId="46" fillId="0" borderId="0" xfId="22" quotePrefix="1" applyFont="1" applyAlignment="1">
      <alignment horizontal="left" vertical="center" indent="2"/>
    </xf>
    <xf numFmtId="0" fontId="3" fillId="0" borderId="0" xfId="22" quotePrefix="1" applyFont="1" applyAlignment="1">
      <alignment horizontal="left" vertical="center" indent="2"/>
    </xf>
    <xf numFmtId="165" fontId="59" fillId="0" borderId="0" xfId="22" applyNumberFormat="1" applyFont="1" applyAlignment="1">
      <alignment horizontal="right" vertical="center" wrapText="1"/>
    </xf>
    <xf numFmtId="165" fontId="3" fillId="0" borderId="0" xfId="22" quotePrefix="1" applyNumberFormat="1" applyFont="1" applyAlignment="1">
      <alignment horizontal="right" vertical="center" wrapText="1"/>
    </xf>
    <xf numFmtId="0" fontId="44" fillId="0" borderId="0" xfId="22" applyFont="1" applyAlignment="1">
      <alignment vertical="center" wrapText="1"/>
    </xf>
    <xf numFmtId="0" fontId="1" fillId="0" borderId="0" xfId="22" applyAlignment="1">
      <alignment vertical="center"/>
    </xf>
    <xf numFmtId="165" fontId="3" fillId="0" borderId="0" xfId="22" applyNumberFormat="1" applyFont="1" applyAlignment="1">
      <alignment horizontal="right" vertical="center" wrapText="1"/>
    </xf>
    <xf numFmtId="165" fontId="3" fillId="6" borderId="0" xfId="22" quotePrefix="1" applyNumberFormat="1" applyFont="1" applyFill="1" applyAlignment="1">
      <alignment horizontal="right" vertical="center" wrapText="1"/>
    </xf>
    <xf numFmtId="165" fontId="3" fillId="6" borderId="0" xfId="22" applyNumberFormat="1" applyFont="1" applyFill="1" applyAlignment="1">
      <alignment horizontal="right" vertical="center" wrapText="1"/>
    </xf>
    <xf numFmtId="0" fontId="1" fillId="6" borderId="0" xfId="22" applyFill="1"/>
    <xf numFmtId="3" fontId="61" fillId="0" borderId="0" xfId="28" applyNumberFormat="1" applyFont="1" applyAlignment="1">
      <alignment vertical="center"/>
    </xf>
    <xf numFmtId="0" fontId="3" fillId="0" borderId="0" xfId="22" quotePrefix="1" applyFont="1" applyAlignment="1">
      <alignment horizontal="left"/>
    </xf>
    <xf numFmtId="3" fontId="47" fillId="0" borderId="0" xfId="22" applyNumberFormat="1" applyFont="1"/>
    <xf numFmtId="3" fontId="47" fillId="0" borderId="0" xfId="22" quotePrefix="1" applyNumberFormat="1" applyFont="1" applyAlignment="1">
      <alignment horizontal="right"/>
    </xf>
    <xf numFmtId="0" fontId="16" fillId="0" borderId="0" xfId="22" applyFont="1"/>
    <xf numFmtId="3" fontId="2" fillId="0" borderId="0" xfId="22" applyNumberFormat="1" applyFont="1"/>
    <xf numFmtId="3" fontId="1" fillId="0" borderId="0" xfId="22" applyNumberFormat="1" applyAlignment="1">
      <alignment horizontal="center"/>
    </xf>
    <xf numFmtId="0" fontId="19" fillId="0" borderId="0" xfId="22" applyFont="1" applyAlignment="1">
      <alignment horizontal="left" vertical="center" wrapText="1"/>
    </xf>
    <xf numFmtId="0" fontId="48" fillId="0" borderId="0" xfId="22" quotePrefix="1" applyFont="1" applyAlignment="1">
      <alignment horizontal="left" vertical="center" wrapText="1"/>
    </xf>
    <xf numFmtId="0" fontId="3" fillId="0" borderId="0" xfId="22" applyFont="1" applyAlignment="1">
      <alignment horizontal="left" vertical="center" wrapText="1" indent="1"/>
    </xf>
    <xf numFmtId="0" fontId="46" fillId="0" borderId="0" xfId="22" applyFont="1" applyAlignment="1">
      <alignment horizontal="left" vertical="center" wrapText="1" indent="1"/>
    </xf>
    <xf numFmtId="0" fontId="46" fillId="0" borderId="0" xfId="22" quotePrefix="1" applyFont="1" applyAlignment="1">
      <alignment horizontal="left" vertical="center" wrapText="1" indent="1"/>
    </xf>
    <xf numFmtId="0" fontId="46" fillId="0" borderId="0" xfId="22" quotePrefix="1" applyFont="1" applyAlignment="1">
      <alignment horizontal="right"/>
    </xf>
    <xf numFmtId="3" fontId="1" fillId="0" borderId="26" xfId="22" applyNumberFormat="1" applyBorder="1"/>
    <xf numFmtId="3" fontId="9" fillId="0" borderId="0" xfId="22" applyNumberFormat="1" applyFont="1" applyAlignment="1">
      <alignment vertical="center"/>
    </xf>
    <xf numFmtId="0" fontId="17" fillId="0" borderId="0" xfId="211"/>
    <xf numFmtId="0" fontId="46" fillId="0" borderId="0" xfId="22" quotePrefix="1" applyFont="1" applyAlignment="1">
      <alignment horizontal="left"/>
    </xf>
    <xf numFmtId="165" fontId="47" fillId="0" borderId="0" xfId="22" applyNumberFormat="1" applyFont="1"/>
    <xf numFmtId="0" fontId="44" fillId="0" borderId="0" xfId="22" applyFont="1" applyAlignment="1">
      <alignment horizontal="center" wrapText="1"/>
    </xf>
    <xf numFmtId="0" fontId="66" fillId="0" borderId="0" xfId="22" applyFont="1"/>
    <xf numFmtId="0" fontId="3" fillId="0" borderId="0" xfId="22" applyFont="1" applyAlignment="1">
      <alignment horizontal="centerContinuous" vertical="center"/>
    </xf>
    <xf numFmtId="165" fontId="2" fillId="0" borderId="0" xfId="22" applyNumberFormat="1" applyFont="1"/>
    <xf numFmtId="168" fontId="47" fillId="0" borderId="0" xfId="22" applyNumberFormat="1" applyFont="1" applyAlignment="1">
      <alignment horizontal="right" vertical="center"/>
    </xf>
    <xf numFmtId="0" fontId="48" fillId="0" borderId="0" xfId="22" applyFont="1" applyAlignment="1">
      <alignment vertical="center"/>
    </xf>
    <xf numFmtId="165" fontId="5" fillId="0" borderId="0" xfId="22" applyNumberFormat="1" applyFont="1" applyAlignment="1">
      <alignment horizontal="centerContinuous" vertical="center"/>
    </xf>
    <xf numFmtId="168" fontId="1" fillId="0" borderId="0" xfId="22" applyNumberFormat="1"/>
    <xf numFmtId="1" fontId="46" fillId="0" borderId="0" xfId="22" quotePrefix="1" applyNumberFormat="1" applyFont="1" applyAlignment="1">
      <alignment horizontal="left"/>
    </xf>
    <xf numFmtId="165" fontId="47" fillId="0" borderId="24" xfId="22" applyNumberFormat="1" applyFont="1" applyBorder="1" applyAlignment="1">
      <alignment vertical="center"/>
    </xf>
    <xf numFmtId="165" fontId="47" fillId="0" borderId="24" xfId="22" applyNumberFormat="1" applyFont="1" applyBorder="1"/>
    <xf numFmtId="0" fontId="32" fillId="0" borderId="0" xfId="215" applyAlignment="1">
      <alignment vertical="center"/>
    </xf>
    <xf numFmtId="1" fontId="46" fillId="0" borderId="0" xfId="22" quotePrefix="1" applyNumberFormat="1" applyFont="1" applyAlignment="1">
      <alignment horizontal="left" vertical="center"/>
    </xf>
    <xf numFmtId="0" fontId="32" fillId="0" borderId="0" xfId="215"/>
    <xf numFmtId="165" fontId="46" fillId="0" borderId="0" xfId="28" applyNumberFormat="1" applyFont="1" applyAlignment="1">
      <alignment horizontal="right" vertical="center"/>
    </xf>
    <xf numFmtId="165" fontId="32" fillId="0" borderId="0" xfId="215" applyNumberFormat="1"/>
    <xf numFmtId="168" fontId="32" fillId="0" borderId="0" xfId="215" applyNumberFormat="1"/>
    <xf numFmtId="170" fontId="32" fillId="0" borderId="0" xfId="215" applyNumberFormat="1"/>
    <xf numFmtId="0" fontId="7" fillId="0" borderId="0" xfId="22" applyFont="1" applyAlignment="1">
      <alignment horizontal="centerContinuous" vertical="center"/>
    </xf>
    <xf numFmtId="0" fontId="46" fillId="0" borderId="0" xfId="22" applyFont="1" applyAlignment="1">
      <alignment vertical="center"/>
    </xf>
    <xf numFmtId="0" fontId="3" fillId="0" borderId="0" xfId="22" quotePrefix="1" applyFont="1" applyAlignment="1">
      <alignment horizontal="left" vertical="center" indent="3"/>
    </xf>
    <xf numFmtId="0" fontId="46" fillId="0" borderId="0" xfId="22" quotePrefix="1" applyFont="1" applyAlignment="1">
      <alignment horizontal="left" vertical="center" indent="3"/>
    </xf>
    <xf numFmtId="192" fontId="46" fillId="0" borderId="0" xfId="22" applyNumberFormat="1" applyFont="1" applyAlignment="1">
      <alignment horizontal="right" vertical="center"/>
    </xf>
    <xf numFmtId="0" fontId="46" fillId="0" borderId="0" xfId="22" applyFont="1" applyAlignment="1">
      <alignment horizontal="left" vertical="center" indent="3"/>
    </xf>
    <xf numFmtId="0" fontId="46" fillId="0" borderId="26" xfId="22" applyFont="1" applyBorder="1" applyAlignment="1">
      <alignment horizontal="left" vertical="center" indent="3"/>
    </xf>
    <xf numFmtId="165" fontId="46" fillId="0" borderId="26" xfId="22" applyNumberFormat="1" applyFont="1" applyBorder="1" applyAlignment="1">
      <alignment horizontal="right"/>
    </xf>
    <xf numFmtId="0" fontId="61" fillId="0" borderId="0" xfId="22" applyFont="1" applyAlignment="1">
      <alignment vertical="center"/>
    </xf>
    <xf numFmtId="165" fontId="46" fillId="0" borderId="0" xfId="22" applyNumberFormat="1" applyFont="1"/>
    <xf numFmtId="3" fontId="46" fillId="0" borderId="0" xfId="22" applyNumberFormat="1" applyFont="1"/>
    <xf numFmtId="1" fontId="46" fillId="0" borderId="0" xfId="22" quotePrefix="1" applyNumberFormat="1" applyFont="1" applyAlignment="1">
      <alignment horizontal="right"/>
    </xf>
    <xf numFmtId="3" fontId="57" fillId="0" borderId="0" xfId="22" applyNumberFormat="1" applyFont="1" applyAlignment="1">
      <alignment horizontal="left"/>
    </xf>
    <xf numFmtId="3" fontId="57" fillId="0" borderId="0" xfId="22" applyNumberFormat="1" applyFont="1" applyAlignment="1">
      <alignment horizontal="center" vertical="center"/>
    </xf>
    <xf numFmtId="3" fontId="57" fillId="0" borderId="0" xfId="22" quotePrefix="1" applyNumberFormat="1" applyFont="1" applyAlignment="1">
      <alignment horizontal="center" vertical="center"/>
    </xf>
    <xf numFmtId="3" fontId="48" fillId="0" borderId="0" xfId="22" quotePrefix="1" applyNumberFormat="1" applyFont="1" applyAlignment="1">
      <alignment horizontal="left" vertical="center"/>
    </xf>
    <xf numFmtId="3" fontId="48" fillId="0" borderId="0" xfId="22" applyNumberFormat="1" applyFont="1" applyAlignment="1">
      <alignment horizontal="left" vertical="center"/>
    </xf>
    <xf numFmtId="3" fontId="46" fillId="0" borderId="0" xfId="22" applyNumberFormat="1" applyFont="1" applyAlignment="1">
      <alignment horizontal="left" vertical="center" indent="1"/>
    </xf>
    <xf numFmtId="3" fontId="46" fillId="0" borderId="26" xfId="22" applyNumberFormat="1" applyFont="1" applyBorder="1"/>
    <xf numFmtId="165" fontId="46" fillId="0" borderId="26" xfId="22" applyNumberFormat="1" applyFont="1" applyBorder="1"/>
    <xf numFmtId="3" fontId="48" fillId="0" borderId="0" xfId="22" applyNumberFormat="1" applyFont="1"/>
    <xf numFmtId="3" fontId="48" fillId="0" borderId="0" xfId="22" applyNumberFormat="1" applyFont="1" applyAlignment="1">
      <alignment horizontal="left" vertical="center" indent="1"/>
    </xf>
    <xf numFmtId="3" fontId="46" fillId="0" borderId="0" xfId="22" applyNumberFormat="1" applyFont="1" applyAlignment="1">
      <alignment horizontal="left" vertical="center" indent="2"/>
    </xf>
    <xf numFmtId="165" fontId="48" fillId="0" borderId="0" xfId="22" applyNumberFormat="1" applyFont="1"/>
    <xf numFmtId="3" fontId="7" fillId="0" borderId="0" xfId="22" applyNumberFormat="1" applyFont="1" applyAlignment="1">
      <alignment horizontal="left" indent="1"/>
    </xf>
    <xf numFmtId="3" fontId="46" fillId="0" borderId="0" xfId="22" quotePrefix="1" applyNumberFormat="1" applyFont="1" applyAlignment="1">
      <alignment horizontal="left"/>
    </xf>
    <xf numFmtId="0" fontId="69" fillId="6" borderId="0" xfId="21" applyFont="1" applyFill="1"/>
    <xf numFmtId="0" fontId="68" fillId="6" borderId="0" xfId="22" quotePrefix="1" applyFont="1" applyFill="1" applyAlignment="1">
      <alignment horizontal="left" vertical="center" wrapText="1"/>
    </xf>
    <xf numFmtId="0" fontId="1" fillId="6" borderId="26" xfId="21" applyFill="1" applyBorder="1"/>
    <xf numFmtId="167" fontId="32" fillId="6" borderId="0" xfId="228" applyNumberFormat="1" applyFont="1" applyFill="1" applyBorder="1"/>
    <xf numFmtId="195" fontId="1" fillId="6" borderId="0" xfId="21" applyNumberFormat="1" applyFill="1"/>
    <xf numFmtId="0" fontId="72" fillId="6" borderId="0" xfId="21" applyFont="1" applyFill="1" applyAlignment="1">
      <alignment horizontal="left"/>
    </xf>
    <xf numFmtId="0" fontId="74" fillId="6" borderId="0" xfId="21" applyFont="1" applyFill="1" applyAlignment="1">
      <alignment horizontal="left" vertical="center"/>
    </xf>
    <xf numFmtId="0" fontId="74" fillId="6" borderId="0" xfId="21" applyFont="1" applyFill="1" applyAlignment="1">
      <alignment horizontal="left" vertical="center" indent="1"/>
    </xf>
    <xf numFmtId="0" fontId="74" fillId="6" borderId="0" xfId="21" applyFont="1" applyFill="1" applyAlignment="1">
      <alignment horizontal="left" vertical="center" indent="2"/>
    </xf>
    <xf numFmtId="0" fontId="74" fillId="6" borderId="0" xfId="21" quotePrefix="1" applyFont="1" applyFill="1" applyAlignment="1">
      <alignment horizontal="left" vertical="center" indent="2"/>
    </xf>
    <xf numFmtId="165" fontId="73" fillId="6" borderId="0" xfId="21" applyNumberFormat="1" applyFont="1" applyFill="1" applyAlignment="1">
      <alignment vertical="center"/>
    </xf>
    <xf numFmtId="0" fontId="74" fillId="6" borderId="0" xfId="21" quotePrefix="1" applyFont="1" applyFill="1" applyAlignment="1">
      <alignment horizontal="left" vertical="center"/>
    </xf>
    <xf numFmtId="0" fontId="74" fillId="6" borderId="0" xfId="21" quotePrefix="1" applyFont="1" applyFill="1" applyAlignment="1">
      <alignment horizontal="left" vertical="center" indent="1"/>
    </xf>
    <xf numFmtId="0" fontId="74" fillId="6" borderId="0" xfId="21" applyFont="1" applyFill="1" applyAlignment="1">
      <alignment horizontal="left" vertical="center" indent="3"/>
    </xf>
    <xf numFmtId="0" fontId="74" fillId="6" borderId="0" xfId="21" quotePrefix="1" applyFont="1" applyFill="1" applyAlignment="1">
      <alignment horizontal="left" vertical="center" indent="3"/>
    </xf>
    <xf numFmtId="0" fontId="67" fillId="6" borderId="20" xfId="21" applyFont="1" applyFill="1" applyBorder="1"/>
    <xf numFmtId="3" fontId="67" fillId="6" borderId="20" xfId="21" applyNumberFormat="1" applyFont="1" applyFill="1" applyBorder="1"/>
    <xf numFmtId="0" fontId="72" fillId="6" borderId="0" xfId="21" applyFont="1" applyFill="1" applyAlignment="1">
      <alignment horizontal="left" vertical="center"/>
    </xf>
    <xf numFmtId="175" fontId="71" fillId="6" borderId="0" xfId="236" applyNumberFormat="1" applyFont="1" applyFill="1" applyAlignment="1">
      <alignment horizontal="right" vertical="center"/>
    </xf>
    <xf numFmtId="0" fontId="74" fillId="6" borderId="0" xfId="54" quotePrefix="1" applyFont="1" applyFill="1" applyAlignment="1">
      <alignment horizontal="left" vertical="center" indent="2"/>
    </xf>
    <xf numFmtId="0" fontId="74" fillId="6" borderId="0" xfId="54" applyFont="1" applyFill="1" applyAlignment="1">
      <alignment horizontal="left" vertical="center" indent="2"/>
    </xf>
    <xf numFmtId="196" fontId="2" fillId="0" borderId="0" xfId="21" applyNumberFormat="1" applyFont="1"/>
    <xf numFmtId="196" fontId="75" fillId="0" borderId="0" xfId="21" applyNumberFormat="1" applyFont="1"/>
    <xf numFmtId="169" fontId="3" fillId="6" borderId="0" xfId="236" applyNumberFormat="1" applyFont="1" applyFill="1"/>
    <xf numFmtId="0" fontId="3" fillId="6" borderId="0" xfId="236" applyFont="1" applyFill="1"/>
    <xf numFmtId="0" fontId="67" fillId="6" borderId="0" xfId="236" applyFont="1" applyFill="1" applyAlignment="1">
      <alignment vertical="center"/>
    </xf>
    <xf numFmtId="169" fontId="1" fillId="6" borderId="0" xfId="236" applyNumberFormat="1" applyFont="1" applyFill="1"/>
    <xf numFmtId="0" fontId="1" fillId="6" borderId="0" xfId="236" applyFont="1" applyFill="1"/>
    <xf numFmtId="168" fontId="71" fillId="6" borderId="0" xfId="236" quotePrefix="1" applyNumberFormat="1" applyFont="1" applyFill="1" applyAlignment="1">
      <alignment horizontal="left" vertical="center"/>
    </xf>
    <xf numFmtId="168" fontId="1" fillId="6" borderId="0" xfId="236" applyNumberFormat="1" applyFont="1" applyFill="1"/>
    <xf numFmtId="0" fontId="71" fillId="6" borderId="0" xfId="236" applyFont="1" applyFill="1" applyAlignment="1">
      <alignment horizontal="left" vertical="center" indent="1"/>
    </xf>
    <xf numFmtId="0" fontId="74" fillId="6" borderId="0" xfId="236" quotePrefix="1" applyFont="1" applyFill="1" applyAlignment="1">
      <alignment horizontal="left" vertical="center"/>
    </xf>
    <xf numFmtId="0" fontId="74" fillId="6" borderId="0" xfId="236" applyFont="1" applyFill="1" applyAlignment="1">
      <alignment horizontal="left" vertical="center" indent="1"/>
    </xf>
    <xf numFmtId="3" fontId="1" fillId="6" borderId="0" xfId="236" applyNumberFormat="1" applyFont="1" applyFill="1"/>
    <xf numFmtId="169" fontId="67" fillId="6" borderId="0" xfId="236" applyNumberFormat="1" applyFont="1" applyFill="1" applyAlignment="1">
      <alignment vertical="center"/>
    </xf>
    <xf numFmtId="0" fontId="69" fillId="6" borderId="0" xfId="236" applyFont="1" applyFill="1" applyAlignment="1">
      <alignment vertical="center"/>
    </xf>
    <xf numFmtId="0" fontId="72" fillId="6" borderId="0" xfId="236" applyFont="1" applyFill="1" applyAlignment="1">
      <alignment horizontal="left"/>
    </xf>
    <xf numFmtId="0" fontId="9" fillId="6" borderId="0" xfId="236" applyFont="1" applyFill="1" applyAlignment="1">
      <alignment horizontal="center"/>
    </xf>
    <xf numFmtId="0" fontId="1" fillId="6" borderId="21" xfId="236" applyFont="1" applyFill="1" applyBorder="1"/>
    <xf numFmtId="169" fontId="1" fillId="6" borderId="21" xfId="236" applyNumberFormat="1" applyFont="1" applyFill="1" applyBorder="1"/>
    <xf numFmtId="0" fontId="16" fillId="0" borderId="0" xfId="56" applyFont="1" applyAlignment="1">
      <alignment vertical="center"/>
    </xf>
    <xf numFmtId="189" fontId="19" fillId="6" borderId="0" xfId="21" applyNumberFormat="1" applyFont="1" applyFill="1"/>
    <xf numFmtId="165" fontId="9" fillId="0" borderId="0" xfId="22" applyNumberFormat="1" applyFont="1" applyAlignment="1">
      <alignment horizontal="center" vertical="center"/>
    </xf>
    <xf numFmtId="165" fontId="3" fillId="0" borderId="0" xfId="22" applyNumberFormat="1" applyFont="1" applyAlignment="1">
      <alignment horizontal="center" vertical="center"/>
    </xf>
    <xf numFmtId="0" fontId="3" fillId="0" borderId="0" xfId="22" applyFont="1" applyAlignment="1">
      <alignment horizontal="center" vertical="center"/>
    </xf>
    <xf numFmtId="184" fontId="3" fillId="0" borderId="0" xfId="22" applyNumberFormat="1" applyFont="1" applyAlignment="1">
      <alignment horizontal="left"/>
    </xf>
    <xf numFmtId="0" fontId="3" fillId="0" borderId="0" xfId="22" applyFont="1" applyAlignment="1">
      <alignment horizontal="center"/>
    </xf>
    <xf numFmtId="49" fontId="3" fillId="0" borderId="0" xfId="36" applyNumberFormat="1" applyFont="1" applyAlignment="1">
      <alignment horizontal="left"/>
    </xf>
    <xf numFmtId="1" fontId="3" fillId="3" borderId="0" xfId="21" applyNumberFormat="1" applyFont="1" applyFill="1" applyAlignment="1">
      <alignment horizontal="left" vertical="center"/>
    </xf>
    <xf numFmtId="0" fontId="28" fillId="3" borderId="0" xfId="21" applyFont="1" applyFill="1" applyAlignment="1">
      <alignment horizontal="left" vertical="center"/>
    </xf>
    <xf numFmtId="0" fontId="19" fillId="8" borderId="0" xfId="21" applyFont="1" applyFill="1" applyAlignment="1">
      <alignment horizontal="left" vertical="center"/>
    </xf>
    <xf numFmtId="0" fontId="43" fillId="0" borderId="0" xfId="0" applyFont="1"/>
    <xf numFmtId="165" fontId="19" fillId="0" borderId="0" xfId="22" applyNumberFormat="1" applyFont="1" applyAlignment="1">
      <alignment horizontal="right" vertical="center"/>
    </xf>
    <xf numFmtId="0" fontId="3" fillId="6" borderId="0" xfId="21" applyFont="1" applyFill="1" applyAlignment="1">
      <alignment horizontal="left"/>
    </xf>
    <xf numFmtId="0" fontId="9" fillId="6" borderId="0" xfId="21" applyFont="1" applyFill="1"/>
    <xf numFmtId="0" fontId="9" fillId="6" borderId="0" xfId="21" quotePrefix="1" applyFont="1" applyFill="1" applyAlignment="1">
      <alignment horizontal="left"/>
    </xf>
    <xf numFmtId="49" fontId="9" fillId="6" borderId="0" xfId="21" applyNumberFormat="1" applyFont="1" applyFill="1" applyAlignment="1">
      <alignment horizontal="right"/>
    </xf>
    <xf numFmtId="0" fontId="19" fillId="8" borderId="19" xfId="21" applyFont="1" applyFill="1" applyBorder="1" applyAlignment="1">
      <alignment horizontal="right" vertical="top" wrapText="1"/>
    </xf>
    <xf numFmtId="0" fontId="19" fillId="8" borderId="19" xfId="21" applyFont="1" applyFill="1" applyBorder="1" applyAlignment="1">
      <alignment horizontal="left" wrapText="1"/>
    </xf>
    <xf numFmtId="0" fontId="19" fillId="9" borderId="36" xfId="21" applyFont="1" applyFill="1" applyBorder="1" applyAlignment="1">
      <alignment horizontal="center" vertical="center"/>
    </xf>
    <xf numFmtId="0" fontId="19" fillId="6" borderId="0" xfId="22" applyFont="1" applyFill="1" applyAlignment="1">
      <alignment horizontal="left" vertical="center"/>
    </xf>
    <xf numFmtId="169" fontId="3" fillId="6" borderId="0" xfId="236" quotePrefix="1" applyNumberFormat="1" applyFont="1" applyFill="1" applyAlignment="1">
      <alignment horizontal="left"/>
    </xf>
    <xf numFmtId="49" fontId="3" fillId="6" borderId="0" xfId="236" applyNumberFormat="1" applyFont="1" applyFill="1" applyAlignment="1">
      <alignment horizontal="right"/>
    </xf>
    <xf numFmtId="169" fontId="3" fillId="6" borderId="0" xfId="236" applyNumberFormat="1" applyFont="1" applyFill="1" applyAlignment="1">
      <alignment vertical="center"/>
    </xf>
    <xf numFmtId="165" fontId="3" fillId="6" borderId="0" xfId="236" applyNumberFormat="1" applyFont="1" applyFill="1" applyAlignment="1">
      <alignment vertical="center"/>
    </xf>
    <xf numFmtId="0" fontId="3" fillId="6" borderId="0" xfId="236" applyFont="1" applyFill="1" applyAlignment="1">
      <alignment horizontal="left"/>
    </xf>
    <xf numFmtId="0" fontId="3" fillId="6" borderId="0" xfId="21" quotePrefix="1" applyFont="1" applyFill="1" applyAlignment="1">
      <alignment horizontal="left"/>
    </xf>
    <xf numFmtId="49" fontId="3" fillId="6" borderId="0" xfId="21" applyNumberFormat="1" applyFont="1" applyFill="1" applyAlignment="1">
      <alignment horizontal="right"/>
    </xf>
    <xf numFmtId="168" fontId="3" fillId="6" borderId="0" xfId="236" applyNumberFormat="1" applyFont="1" applyFill="1"/>
    <xf numFmtId="168" fontId="67" fillId="6" borderId="0" xfId="236" applyNumberFormat="1" applyFont="1" applyFill="1" applyAlignment="1">
      <alignment vertical="center"/>
    </xf>
    <xf numFmtId="168" fontId="69" fillId="6" borderId="0" xfId="236" applyNumberFormat="1" applyFont="1" applyFill="1" applyAlignment="1">
      <alignment vertical="center"/>
    </xf>
    <xf numFmtId="168" fontId="9" fillId="6" borderId="0" xfId="236" applyNumberFormat="1" applyFont="1" applyFill="1" applyAlignment="1">
      <alignment horizontal="center"/>
    </xf>
    <xf numFmtId="168" fontId="1" fillId="6" borderId="21" xfId="236" applyNumberFormat="1" applyFont="1" applyFill="1" applyBorder="1"/>
    <xf numFmtId="168" fontId="67" fillId="6" borderId="21" xfId="236" applyNumberFormat="1" applyFont="1" applyFill="1" applyBorder="1" applyAlignment="1">
      <alignment vertical="center"/>
    </xf>
    <xf numFmtId="169" fontId="71" fillId="6" borderId="0" xfId="236" applyNumberFormat="1" applyFont="1" applyFill="1" applyAlignment="1">
      <alignment horizontal="right" vertical="center"/>
    </xf>
    <xf numFmtId="169" fontId="3" fillId="6" borderId="0" xfId="21" applyNumberFormat="1" applyFont="1" applyFill="1"/>
    <xf numFmtId="169" fontId="1" fillId="6" borderId="0" xfId="21" applyNumberFormat="1" applyFill="1"/>
    <xf numFmtId="169" fontId="67" fillId="6" borderId="20" xfId="21" applyNumberFormat="1" applyFont="1" applyFill="1" applyBorder="1"/>
    <xf numFmtId="169" fontId="1" fillId="6" borderId="0" xfId="21" applyNumberFormat="1" applyFill="1" applyAlignment="1">
      <alignment vertical="center"/>
    </xf>
    <xf numFmtId="169" fontId="2" fillId="0" borderId="0" xfId="21" applyNumberFormat="1" applyFont="1"/>
    <xf numFmtId="169" fontId="75" fillId="0" borderId="0" xfId="21" applyNumberFormat="1" applyFont="1"/>
    <xf numFmtId="169" fontId="1" fillId="0" borderId="0" xfId="21" applyNumberFormat="1"/>
    <xf numFmtId="168" fontId="3" fillId="6" borderId="0" xfId="236" quotePrefix="1" applyNumberFormat="1" applyFont="1" applyFill="1" applyAlignment="1">
      <alignment horizontal="left"/>
    </xf>
    <xf numFmtId="168" fontId="3" fillId="6" borderId="0" xfId="236" applyNumberFormat="1" applyFont="1" applyFill="1" applyAlignment="1">
      <alignment horizontal="right"/>
    </xf>
    <xf numFmtId="168" fontId="3" fillId="6" borderId="0" xfId="236" applyNumberFormat="1" applyFont="1" applyFill="1" applyAlignment="1">
      <alignment vertical="center"/>
    </xf>
    <xf numFmtId="0" fontId="25" fillId="4" borderId="0" xfId="21" applyFont="1" applyFill="1" applyAlignment="1">
      <alignment vertical="center"/>
    </xf>
    <xf numFmtId="0" fontId="77" fillId="0" borderId="0" xfId="147" applyFont="1"/>
    <xf numFmtId="0" fontId="79" fillId="0" borderId="0" xfId="147" applyFont="1"/>
    <xf numFmtId="0" fontId="77" fillId="0" borderId="0" xfId="147" applyFont="1" applyAlignment="1">
      <alignment vertical="center"/>
    </xf>
    <xf numFmtId="168" fontId="1" fillId="0" borderId="0" xfId="55" applyNumberFormat="1"/>
    <xf numFmtId="168" fontId="1" fillId="0" borderId="0" xfId="54" applyNumberFormat="1" applyAlignment="1">
      <alignment horizontal="right"/>
    </xf>
    <xf numFmtId="0" fontId="19" fillId="8" borderId="8" xfId="55" applyFont="1" applyFill="1" applyBorder="1" applyAlignment="1">
      <alignment horizontal="right" vertical="top"/>
    </xf>
    <xf numFmtId="0" fontId="19" fillId="8" borderId="8" xfId="55" applyFont="1" applyFill="1" applyBorder="1"/>
    <xf numFmtId="165" fontId="3" fillId="10" borderId="0" xfId="21" applyNumberFormat="1" applyFont="1" applyFill="1"/>
    <xf numFmtId="165" fontId="19" fillId="10" borderId="0" xfId="21" applyNumberFormat="1" applyFont="1" applyFill="1" applyAlignment="1">
      <alignment vertical="center"/>
    </xf>
    <xf numFmtId="171" fontId="19" fillId="10" borderId="0" xfId="21" applyNumberFormat="1" applyFont="1" applyFill="1" applyAlignment="1">
      <alignment vertical="center"/>
    </xf>
    <xf numFmtId="165" fontId="19" fillId="10" borderId="0" xfId="21" applyNumberFormat="1" applyFont="1" applyFill="1" applyAlignment="1">
      <alignment horizontal="center" vertical="center"/>
    </xf>
    <xf numFmtId="165" fontId="3" fillId="12" borderId="0" xfId="21" applyNumberFormat="1" applyFont="1" applyFill="1"/>
    <xf numFmtId="171" fontId="19" fillId="10" borderId="0" xfId="22" applyNumberFormat="1" applyFont="1" applyFill="1" applyAlignment="1">
      <alignment vertical="center"/>
    </xf>
    <xf numFmtId="0" fontId="19" fillId="8" borderId="27" xfId="54" quotePrefix="1" applyFont="1" applyFill="1" applyBorder="1" applyAlignment="1">
      <alignment horizontal="right"/>
    </xf>
    <xf numFmtId="0" fontId="19" fillId="8" borderId="27" xfId="54" quotePrefix="1" applyFont="1" applyFill="1" applyBorder="1" applyAlignment="1">
      <alignment horizontal="left"/>
    </xf>
    <xf numFmtId="165" fontId="3" fillId="0" borderId="0" xfId="54" applyNumberFormat="1" applyFont="1" applyAlignment="1">
      <alignment vertical="center"/>
    </xf>
    <xf numFmtId="0" fontId="19" fillId="0" borderId="0" xfId="54" quotePrefix="1" applyFont="1" applyAlignment="1">
      <alignment horizontal="left" vertical="center"/>
    </xf>
    <xf numFmtId="165" fontId="19" fillId="0" borderId="0" xfId="54" applyNumberFormat="1" applyFont="1" applyAlignment="1">
      <alignment vertical="center"/>
    </xf>
    <xf numFmtId="165" fontId="19" fillId="0" borderId="0" xfId="78" applyNumberFormat="1" applyFont="1" applyAlignment="1">
      <alignment vertical="center"/>
    </xf>
    <xf numFmtId="0" fontId="19" fillId="8" borderId="25" xfId="28" applyFont="1" applyFill="1" applyBorder="1" applyAlignment="1">
      <alignment horizontal="center" vertical="center" wrapText="1"/>
    </xf>
    <xf numFmtId="165" fontId="1" fillId="0" borderId="0" xfId="28" applyNumberFormat="1"/>
    <xf numFmtId="166" fontId="19" fillId="0" borderId="0" xfId="28" applyNumberFormat="1" applyFont="1" applyAlignment="1">
      <alignment vertical="center"/>
    </xf>
    <xf numFmtId="0" fontId="3" fillId="0" borderId="0" xfId="28" applyFont="1" applyAlignment="1">
      <alignment horizontal="left" vertical="center" indent="1"/>
    </xf>
    <xf numFmtId="0" fontId="3" fillId="0" borderId="0" xfId="28" applyFont="1" applyAlignment="1">
      <alignment vertical="center"/>
    </xf>
    <xf numFmtId="166" fontId="3" fillId="0" borderId="0" xfId="28" applyNumberFormat="1" applyFont="1" applyAlignment="1">
      <alignment vertical="center"/>
    </xf>
    <xf numFmtId="0" fontId="19" fillId="8" borderId="8" xfId="28" applyFont="1" applyFill="1" applyBorder="1" applyAlignment="1">
      <alignment horizontal="center" vertical="center"/>
    </xf>
    <xf numFmtId="0" fontId="1" fillId="0" borderId="0" xfId="28" applyAlignment="1">
      <alignment horizontal="centerContinuous" vertical="center"/>
    </xf>
    <xf numFmtId="0" fontId="1" fillId="0" borderId="0" xfId="28" applyAlignment="1">
      <alignment vertical="center"/>
    </xf>
    <xf numFmtId="0" fontId="1" fillId="0" borderId="0" xfId="28" applyAlignment="1">
      <alignment horizontal="right" vertical="center"/>
    </xf>
    <xf numFmtId="165" fontId="3" fillId="0" borderId="0" xfId="28" applyNumberFormat="1" applyFont="1" applyAlignment="1">
      <alignment vertical="center"/>
    </xf>
    <xf numFmtId="0" fontId="3" fillId="0" borderId="0" xfId="28" quotePrefix="1" applyFont="1" applyAlignment="1">
      <alignment horizontal="left" vertical="center"/>
    </xf>
    <xf numFmtId="0" fontId="3" fillId="0" borderId="0" xfId="28" applyFont="1" applyAlignment="1">
      <alignment horizontal="center" vertical="center"/>
    </xf>
    <xf numFmtId="0" fontId="19" fillId="8" borderId="0" xfId="28" applyFont="1" applyFill="1" applyAlignment="1">
      <alignment horizontal="right" vertical="center"/>
    </xf>
    <xf numFmtId="0" fontId="19" fillId="8" borderId="10" xfId="28" applyFont="1" applyFill="1" applyBorder="1" applyAlignment="1">
      <alignment horizontal="center" vertical="center" wrapText="1"/>
    </xf>
    <xf numFmtId="0" fontId="19" fillId="0" borderId="0" xfId="28" applyFont="1" applyAlignment="1">
      <alignment vertical="center"/>
    </xf>
    <xf numFmtId="165" fontId="19" fillId="0" borderId="0" xfId="28" applyNumberFormat="1" applyFont="1" applyAlignment="1">
      <alignment vertical="center"/>
    </xf>
    <xf numFmtId="167" fontId="1" fillId="0" borderId="0" xfId="228" applyNumberFormat="1" applyFont="1" applyFill="1" applyBorder="1"/>
    <xf numFmtId="0" fontId="19" fillId="8" borderId="6" xfId="54" applyFont="1" applyFill="1" applyBorder="1" applyAlignment="1">
      <alignment horizontal="center" vertical="center"/>
    </xf>
    <xf numFmtId="165" fontId="19" fillId="0" borderId="0" xfId="54" applyNumberFormat="1" applyFont="1"/>
    <xf numFmtId="0" fontId="3" fillId="0" borderId="0" xfId="54" applyFont="1" applyAlignment="1">
      <alignment horizontal="left" indent="1"/>
    </xf>
    <xf numFmtId="0" fontId="19" fillId="8" borderId="27" xfId="54" applyFont="1" applyFill="1" applyBorder="1" applyAlignment="1">
      <alignment horizontal="right" vertical="center"/>
    </xf>
    <xf numFmtId="0" fontId="19" fillId="8" borderId="27" xfId="54" applyFont="1" applyFill="1" applyBorder="1" applyAlignment="1">
      <alignment horizontal="left" vertical="center"/>
    </xf>
    <xf numFmtId="0" fontId="19" fillId="8" borderId="27" xfId="54" applyFont="1" applyFill="1" applyBorder="1" applyAlignment="1">
      <alignment horizontal="right"/>
    </xf>
    <xf numFmtId="0" fontId="19" fillId="8" borderId="0" xfId="54" applyFont="1" applyFill="1" applyAlignment="1">
      <alignment horizontal="left"/>
    </xf>
    <xf numFmtId="0" fontId="3" fillId="0" borderId="0" xfId="54" applyFont="1" applyAlignment="1">
      <alignment horizontal="centerContinuous" vertical="center"/>
    </xf>
    <xf numFmtId="0" fontId="3" fillId="0" borderId="0" xfId="54" applyFont="1" applyAlignment="1">
      <alignment horizontal="center" vertical="center"/>
    </xf>
    <xf numFmtId="1" fontId="19" fillId="0" borderId="0" xfId="54" applyNumberFormat="1" applyFont="1" applyAlignment="1">
      <alignment horizontal="right"/>
    </xf>
    <xf numFmtId="3" fontId="19" fillId="8" borderId="7" xfId="54" applyNumberFormat="1" applyFont="1" applyFill="1" applyBorder="1" applyAlignment="1">
      <alignment horizontal="center" vertical="center" wrapText="1"/>
    </xf>
    <xf numFmtId="0" fontId="19" fillId="0" borderId="0" xfId="54" applyFont="1" applyAlignment="1">
      <alignment horizontal="center" vertical="center" wrapText="1"/>
    </xf>
    <xf numFmtId="3" fontId="3" fillId="0" borderId="0" xfId="54" applyNumberFormat="1" applyFont="1" applyAlignment="1" applyProtection="1">
      <alignment horizontal="right"/>
      <protection locked="0"/>
    </xf>
    <xf numFmtId="3" fontId="19" fillId="0" borderId="0" xfId="54" applyNumberFormat="1" applyFont="1" applyAlignment="1">
      <alignment horizontal="center" vertical="center" wrapText="1"/>
    </xf>
    <xf numFmtId="3" fontId="19" fillId="0" borderId="0" xfId="54" applyNumberFormat="1" applyFont="1" applyAlignment="1" applyProtection="1">
      <alignment horizontal="right"/>
      <protection locked="0"/>
    </xf>
    <xf numFmtId="168" fontId="46" fillId="0" borderId="0" xfId="55" applyNumberFormat="1" applyFont="1" applyAlignment="1">
      <alignment horizontal="right" vertical="center" indent="2"/>
    </xf>
    <xf numFmtId="169" fontId="46" fillId="0" borderId="0" xfId="123" applyNumberFormat="1" applyFont="1" applyAlignment="1">
      <alignment horizontal="right"/>
    </xf>
    <xf numFmtId="169" fontId="46" fillId="0" borderId="0" xfId="54" applyNumberFormat="1" applyFont="1" applyAlignment="1">
      <alignment horizontal="right"/>
    </xf>
    <xf numFmtId="0" fontId="46" fillId="0" borderId="0" xfId="28" applyFont="1" applyAlignment="1">
      <alignment horizontal="left" vertical="center" indent="2"/>
    </xf>
    <xf numFmtId="0" fontId="19" fillId="8" borderId="6" xfId="22" applyFont="1" applyFill="1" applyBorder="1" applyAlignment="1">
      <alignment horizontal="center" vertical="center"/>
    </xf>
    <xf numFmtId="0" fontId="46" fillId="0" borderId="0" xfId="22" applyFont="1" applyAlignment="1">
      <alignment horizontal="center" vertical="center"/>
    </xf>
    <xf numFmtId="0" fontId="46" fillId="0" borderId="0" xfId="22" quotePrefix="1" applyFont="1" applyAlignment="1">
      <alignment horizontal="center" vertical="center"/>
    </xf>
    <xf numFmtId="0" fontId="46" fillId="0" borderId="26" xfId="22" applyFont="1" applyBorder="1" applyAlignment="1">
      <alignment horizontal="center" vertical="center"/>
    </xf>
    <xf numFmtId="0" fontId="19" fillId="8" borderId="0" xfId="22" applyFont="1" applyFill="1" applyAlignment="1">
      <alignment horizontal="right" vertical="top" wrapText="1"/>
    </xf>
    <xf numFmtId="3" fontId="19" fillId="8" borderId="0" xfId="22" quotePrefix="1" applyNumberFormat="1" applyFont="1" applyFill="1" applyAlignment="1">
      <alignment horizontal="right"/>
    </xf>
    <xf numFmtId="3" fontId="19" fillId="8" borderId="0" xfId="22" applyNumberFormat="1" applyFont="1" applyFill="1" applyAlignment="1">
      <alignment horizontal="left"/>
    </xf>
    <xf numFmtId="0" fontId="19" fillId="8" borderId="0" xfId="22" quotePrefix="1" applyFont="1" applyFill="1" applyAlignment="1">
      <alignment horizontal="left"/>
    </xf>
    <xf numFmtId="165" fontId="3" fillId="10" borderId="0" xfId="22" applyNumberFormat="1" applyFont="1" applyFill="1" applyAlignment="1">
      <alignment vertical="center"/>
    </xf>
    <xf numFmtId="0" fontId="3" fillId="10" borderId="0" xfId="22" applyFont="1" applyFill="1" applyAlignment="1">
      <alignment vertical="center"/>
    </xf>
    <xf numFmtId="0" fontId="19" fillId="10" borderId="0" xfId="22" quotePrefix="1" applyFont="1" applyFill="1" applyAlignment="1">
      <alignment horizontal="centerContinuous" vertical="center"/>
    </xf>
    <xf numFmtId="0" fontId="3" fillId="10" borderId="0" xfId="22" applyFont="1" applyFill="1" applyAlignment="1">
      <alignment horizontal="centerContinuous" vertical="center"/>
    </xf>
    <xf numFmtId="165" fontId="19" fillId="10" borderId="0" xfId="22" quotePrefix="1" applyNumberFormat="1" applyFont="1" applyFill="1" applyAlignment="1">
      <alignment horizontal="centerContinuous" vertical="center"/>
    </xf>
    <xf numFmtId="165" fontId="5" fillId="10" borderId="0" xfId="22" applyNumberFormat="1" applyFont="1" applyFill="1" applyAlignment="1">
      <alignment horizontal="centerContinuous" vertical="center"/>
    </xf>
    <xf numFmtId="0" fontId="19" fillId="8" borderId="29" xfId="22" applyFont="1" applyFill="1" applyBorder="1" applyAlignment="1">
      <alignment horizontal="right" vertical="top" wrapText="1"/>
    </xf>
    <xf numFmtId="0" fontId="19" fillId="8" borderId="29" xfId="22" applyFont="1" applyFill="1" applyBorder="1" applyAlignment="1">
      <alignment horizontal="left" wrapText="1"/>
    </xf>
    <xf numFmtId="0" fontId="19" fillId="8" borderId="29" xfId="22" applyFont="1" applyFill="1" applyBorder="1" applyAlignment="1">
      <alignment horizontal="center" vertical="center" wrapText="1"/>
    </xf>
    <xf numFmtId="0" fontId="3" fillId="0" borderId="0" xfId="28" applyFont="1" applyAlignment="1">
      <alignment horizontal="center" vertical="center" wrapText="1"/>
    </xf>
    <xf numFmtId="0" fontId="19" fillId="8" borderId="33" xfId="22" applyFont="1" applyFill="1" applyBorder="1" applyAlignment="1">
      <alignment horizontal="center" vertical="center" wrapText="1"/>
    </xf>
    <xf numFmtId="0" fontId="19" fillId="8" borderId="30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right" vertical="top" wrapText="1"/>
    </xf>
    <xf numFmtId="0" fontId="59" fillId="0" borderId="0" xfId="215" applyFont="1" applyAlignment="1">
      <alignment horizontal="center" vertical="center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3" fontId="19" fillId="8" borderId="7" xfId="22" applyNumberFormat="1" applyFont="1" applyFill="1" applyBorder="1" applyAlignment="1">
      <alignment horizontal="center" vertical="center"/>
    </xf>
    <xf numFmtId="3" fontId="19" fillId="8" borderId="10" xfId="22" quotePrefix="1" applyNumberFormat="1" applyFont="1" applyFill="1" applyBorder="1" applyAlignment="1">
      <alignment horizontal="center" vertical="center"/>
    </xf>
    <xf numFmtId="3" fontId="46" fillId="10" borderId="0" xfId="22" applyNumberFormat="1" applyFont="1" applyFill="1" applyAlignment="1">
      <alignment vertical="center"/>
    </xf>
    <xf numFmtId="3" fontId="19" fillId="8" borderId="3" xfId="22" applyNumberFormat="1" applyFont="1" applyFill="1" applyBorder="1" applyAlignment="1">
      <alignment horizontal="right"/>
    </xf>
    <xf numFmtId="3" fontId="19" fillId="8" borderId="0" xfId="22" quotePrefix="1" applyNumberFormat="1" applyFont="1" applyFill="1" applyAlignment="1">
      <alignment horizontal="left"/>
    </xf>
    <xf numFmtId="0" fontId="19" fillId="8" borderId="0" xfId="22" applyFont="1" applyFill="1" applyAlignment="1">
      <alignment horizontal="center" vertical="center"/>
    </xf>
    <xf numFmtId="0" fontId="19" fillId="8" borderId="0" xfId="36" applyFont="1" applyFill="1" applyAlignment="1">
      <alignment horizontal="center" vertical="center" wrapText="1"/>
    </xf>
    <xf numFmtId="0" fontId="19" fillId="8" borderId="28" xfId="21" applyFont="1" applyFill="1" applyBorder="1" applyAlignment="1">
      <alignment horizontal="center" vertical="center"/>
    </xf>
    <xf numFmtId="0" fontId="19" fillId="8" borderId="11" xfId="55" applyFont="1" applyFill="1" applyBorder="1" applyAlignment="1">
      <alignment horizontal="center" vertical="center" wrapText="1"/>
    </xf>
    <xf numFmtId="0" fontId="19" fillId="8" borderId="3" xfId="55" applyFont="1" applyFill="1" applyBorder="1" applyAlignment="1">
      <alignment vertical="center"/>
    </xf>
    <xf numFmtId="0" fontId="19" fillId="8" borderId="12" xfId="55" applyFont="1" applyFill="1" applyBorder="1" applyAlignment="1">
      <alignment horizontal="center" vertical="center" wrapText="1"/>
    </xf>
    <xf numFmtId="3" fontId="9" fillId="0" borderId="0" xfId="22" applyNumberFormat="1" applyFont="1" applyAlignment="1">
      <alignment horizontal="right" vertical="center"/>
    </xf>
    <xf numFmtId="3" fontId="47" fillId="0" borderId="0" xfId="22" applyNumberFormat="1" applyFont="1" applyAlignment="1">
      <alignment horizontal="right" vertical="center"/>
    </xf>
    <xf numFmtId="0" fontId="19" fillId="8" borderId="27" xfId="36" applyFont="1" applyFill="1" applyBorder="1" applyAlignment="1">
      <alignment horizontal="center" vertical="center"/>
    </xf>
    <xf numFmtId="0" fontId="3" fillId="3" borderId="0" xfId="54" applyFont="1" applyFill="1" applyAlignment="1">
      <alignment horizontal="left" vertical="center"/>
    </xf>
    <xf numFmtId="0" fontId="3" fillId="3" borderId="0" xfId="54" applyFont="1" applyFill="1" applyAlignment="1">
      <alignment horizontal="center" vertical="center" wrapText="1"/>
    </xf>
    <xf numFmtId="0" fontId="19" fillId="8" borderId="0" xfId="54" applyFont="1" applyFill="1" applyAlignment="1">
      <alignment horizontal="left" vertical="center"/>
    </xf>
    <xf numFmtId="3" fontId="19" fillId="0" borderId="0" xfId="4" applyNumberFormat="1" applyFont="1" applyBorder="1" applyAlignment="1" applyProtection="1">
      <alignment horizontal="right" vertical="center" wrapText="1"/>
    </xf>
    <xf numFmtId="3" fontId="19" fillId="0" borderId="0" xfId="21" applyNumberFormat="1" applyFont="1" applyAlignment="1">
      <alignment vertical="center"/>
    </xf>
    <xf numFmtId="3" fontId="48" fillId="0" borderId="0" xfId="4" applyNumberFormat="1" applyFont="1" applyBorder="1" applyAlignment="1" applyProtection="1">
      <alignment horizontal="right" vertical="center" wrapText="1"/>
    </xf>
    <xf numFmtId="3" fontId="3" fillId="0" borderId="0" xfId="22" applyNumberFormat="1" applyFont="1"/>
    <xf numFmtId="3" fontId="3" fillId="6" borderId="0" xfId="21" quotePrefix="1" applyNumberFormat="1" applyFont="1" applyFill="1" applyAlignment="1">
      <alignment horizontal="right"/>
    </xf>
    <xf numFmtId="3" fontId="3" fillId="6" borderId="0" xfId="236" applyNumberFormat="1" applyFont="1" applyFill="1" applyAlignment="1">
      <alignment horizontal="right" vertical="center"/>
    </xf>
    <xf numFmtId="3" fontId="70" fillId="6" borderId="0" xfId="236" applyNumberFormat="1" applyFont="1" applyFill="1" applyAlignment="1">
      <alignment horizontal="right" vertical="center"/>
    </xf>
    <xf numFmtId="3" fontId="70" fillId="0" borderId="0" xfId="236" applyNumberFormat="1" applyFont="1" applyAlignment="1">
      <alignment horizontal="right" vertical="center"/>
    </xf>
    <xf numFmtId="0" fontId="19" fillId="9" borderId="51" xfId="21" applyFont="1" applyFill="1" applyBorder="1" applyAlignment="1">
      <alignment horizontal="center" vertical="center"/>
    </xf>
    <xf numFmtId="3" fontId="5" fillId="0" borderId="0" xfId="236" applyNumberFormat="1" applyFont="1" applyAlignment="1">
      <alignment horizontal="right" vertical="center"/>
    </xf>
    <xf numFmtId="3" fontId="5" fillId="6" borderId="0" xfId="236" applyNumberFormat="1" applyFont="1" applyFill="1" applyAlignment="1">
      <alignment horizontal="right" vertical="center"/>
    </xf>
    <xf numFmtId="3" fontId="71" fillId="6" borderId="0" xfId="236" applyNumberFormat="1" applyFont="1" applyFill="1" applyAlignment="1">
      <alignment horizontal="right" vertical="center"/>
    </xf>
    <xf numFmtId="3" fontId="71" fillId="0" borderId="0" xfId="236" applyNumberFormat="1" applyFont="1" applyAlignment="1">
      <alignment horizontal="right" vertical="center"/>
    </xf>
    <xf numFmtId="3" fontId="5" fillId="7" borderId="0" xfId="236" applyNumberFormat="1" applyFont="1" applyFill="1" applyAlignment="1">
      <alignment horizontal="right" vertical="center"/>
    </xf>
    <xf numFmtId="3" fontId="5" fillId="7" borderId="0" xfId="236" applyNumberFormat="1" applyFont="1" applyFill="1" applyAlignment="1">
      <alignment horizontal="right"/>
    </xf>
    <xf numFmtId="3" fontId="5" fillId="6" borderId="0" xfId="21" applyNumberFormat="1" applyFont="1" applyFill="1" applyAlignment="1">
      <alignment horizontal="right"/>
    </xf>
    <xf numFmtId="0" fontId="19" fillId="8" borderId="3" xfId="54" applyFont="1" applyFill="1" applyBorder="1" applyAlignment="1">
      <alignment horizontal="center" vertical="center" wrapText="1"/>
    </xf>
    <xf numFmtId="0" fontId="19" fillId="8" borderId="8" xfId="21" applyFont="1" applyFill="1" applyBorder="1" applyAlignment="1">
      <alignment horizontal="center"/>
    </xf>
    <xf numFmtId="0" fontId="19" fillId="8" borderId="6" xfId="21" applyFont="1" applyFill="1" applyBorder="1" applyAlignment="1">
      <alignment horizontal="center"/>
    </xf>
    <xf numFmtId="0" fontId="1" fillId="0" borderId="0" xfId="21" applyAlignment="1">
      <alignment horizontal="center"/>
    </xf>
    <xf numFmtId="0" fontId="80" fillId="8" borderId="0" xfId="21" applyFont="1" applyFill="1" applyAlignment="1">
      <alignment horizontal="center" vertical="center"/>
    </xf>
    <xf numFmtId="0" fontId="80" fillId="0" borderId="0" xfId="21" applyFont="1" applyAlignment="1">
      <alignment horizontal="center" vertical="center"/>
    </xf>
    <xf numFmtId="0" fontId="81" fillId="0" borderId="0" xfId="21" applyFont="1" applyAlignment="1">
      <alignment horizontal="center" vertical="center"/>
    </xf>
    <xf numFmtId="0" fontId="81" fillId="13" borderId="0" xfId="21" applyFont="1" applyFill="1" applyAlignment="1">
      <alignment vertical="center"/>
    </xf>
    <xf numFmtId="0" fontId="16" fillId="10" borderId="0" xfId="21" applyFont="1" applyFill="1" applyAlignment="1">
      <alignment vertical="center"/>
    </xf>
    <xf numFmtId="0" fontId="1" fillId="0" borderId="0" xfId="0" applyFont="1"/>
    <xf numFmtId="0" fontId="1" fillId="0" borderId="0" xfId="239" applyFont="1" applyAlignment="1" applyProtection="1"/>
    <xf numFmtId="0" fontId="1" fillId="0" borderId="0" xfId="12" applyFont="1" applyAlignment="1" applyProtection="1">
      <alignment vertical="center"/>
    </xf>
    <xf numFmtId="0" fontId="16" fillId="10" borderId="0" xfId="12" applyFont="1" applyFill="1" applyAlignment="1" applyProtection="1">
      <alignment vertical="center"/>
    </xf>
    <xf numFmtId="0" fontId="1" fillId="0" borderId="0" xfId="12" applyFont="1" applyFill="1" applyAlignment="1" applyProtection="1">
      <alignment vertical="center"/>
    </xf>
    <xf numFmtId="0" fontId="16" fillId="0" borderId="0" xfId="21" applyFont="1" applyAlignment="1">
      <alignment vertical="center"/>
    </xf>
    <xf numFmtId="0" fontId="81" fillId="0" borderId="0" xfId="21" applyFont="1" applyAlignment="1">
      <alignment vertical="center"/>
    </xf>
    <xf numFmtId="0" fontId="35" fillId="0" borderId="0" xfId="236" applyFont="1"/>
    <xf numFmtId="0" fontId="1" fillId="0" borderId="0" xfId="239" applyFont="1" applyFill="1" applyAlignment="1" applyProtection="1"/>
    <xf numFmtId="0" fontId="83" fillId="0" borderId="0" xfId="12" applyFont="1" applyFill="1" applyAlignment="1" applyProtection="1">
      <alignment vertical="center"/>
    </xf>
    <xf numFmtId="1" fontId="3" fillId="0" borderId="0" xfId="21" applyNumberFormat="1" applyFont="1" applyAlignment="1">
      <alignment horizontal="left"/>
    </xf>
    <xf numFmtId="165" fontId="19" fillId="8" borderId="7" xfId="21" applyNumberFormat="1" applyFont="1" applyFill="1" applyBorder="1" applyAlignment="1">
      <alignment horizontal="center" vertical="center"/>
    </xf>
    <xf numFmtId="165" fontId="19" fillId="8" borderId="10" xfId="21" applyNumberFormat="1" applyFont="1" applyFill="1" applyBorder="1" applyAlignment="1">
      <alignment horizontal="center" vertical="center"/>
    </xf>
    <xf numFmtId="189" fontId="19" fillId="10" borderId="0" xfId="21" applyNumberFormat="1" applyFont="1" applyFill="1" applyAlignment="1">
      <alignment horizontal="center"/>
    </xf>
    <xf numFmtId="165" fontId="48" fillId="0" borderId="0" xfId="21" applyNumberFormat="1" applyFont="1"/>
    <xf numFmtId="165" fontId="46" fillId="0" borderId="26" xfId="21" applyNumberFormat="1" applyFont="1" applyBorder="1"/>
    <xf numFmtId="165" fontId="46" fillId="0" borderId="52" xfId="21" applyNumberFormat="1" applyFont="1" applyBorder="1"/>
    <xf numFmtId="189" fontId="48" fillId="0" borderId="0" xfId="21" applyNumberFormat="1" applyFont="1" applyAlignment="1">
      <alignment horizontal="right"/>
    </xf>
    <xf numFmtId="0" fontId="9" fillId="0" borderId="53" xfId="21" applyFont="1" applyBorder="1"/>
    <xf numFmtId="0" fontId="3" fillId="0" borderId="53" xfId="21" applyFont="1" applyBorder="1"/>
    <xf numFmtId="0" fontId="19" fillId="5" borderId="54" xfId="21" applyFont="1" applyFill="1" applyBorder="1" applyAlignment="1">
      <alignment horizontal="right" vertical="top" wrapText="1"/>
    </xf>
    <xf numFmtId="0" fontId="19" fillId="5" borderId="46" xfId="21" applyFont="1" applyFill="1" applyBorder="1" applyAlignment="1">
      <alignment horizontal="left" vertical="center" wrapText="1"/>
    </xf>
    <xf numFmtId="197" fontId="48" fillId="0" borderId="0" xfId="55" applyNumberFormat="1" applyFont="1"/>
    <xf numFmtId="0" fontId="61" fillId="0" borderId="0" xfId="28" applyFont="1" applyAlignment="1">
      <alignment vertical="center"/>
    </xf>
    <xf numFmtId="0" fontId="46" fillId="0" borderId="0" xfId="28" applyFont="1" applyAlignment="1">
      <alignment vertical="center"/>
    </xf>
    <xf numFmtId="165" fontId="46" fillId="0" borderId="0" xfId="28" applyNumberFormat="1" applyFont="1" applyAlignment="1">
      <alignment horizontal="right"/>
    </xf>
    <xf numFmtId="0" fontId="48" fillId="0" borderId="0" xfId="28" applyFont="1" applyAlignment="1">
      <alignment vertical="center"/>
    </xf>
    <xf numFmtId="0" fontId="19" fillId="8" borderId="0" xfId="28" applyFont="1" applyFill="1"/>
    <xf numFmtId="0" fontId="19" fillId="8" borderId="0" xfId="28" applyFont="1" applyFill="1" applyAlignment="1">
      <alignment horizontal="left"/>
    </xf>
    <xf numFmtId="0" fontId="19" fillId="8" borderId="0" xfId="28" applyFont="1" applyFill="1" applyAlignment="1">
      <alignment horizontal="right" vertical="top"/>
    </xf>
    <xf numFmtId="0" fontId="19" fillId="8" borderId="25" xfId="28" applyFont="1" applyFill="1" applyBorder="1" applyAlignment="1">
      <alignment horizontal="center" vertical="center"/>
    </xf>
    <xf numFmtId="1" fontId="3" fillId="0" borderId="0" xfId="208" applyNumberFormat="1" applyFont="1"/>
    <xf numFmtId="0" fontId="3" fillId="0" borderId="0" xfId="208" applyFont="1" applyAlignment="1">
      <alignment horizontal="left"/>
    </xf>
    <xf numFmtId="0" fontId="19" fillId="8" borderId="0" xfId="54" applyFont="1" applyFill="1" applyAlignment="1">
      <alignment horizontal="center" vertical="center"/>
    </xf>
    <xf numFmtId="3" fontId="6" fillId="0" borderId="0" xfId="22" quotePrefix="1" applyNumberFormat="1" applyFont="1" applyAlignment="1">
      <alignment horizontal="right" vertical="center" wrapText="1"/>
    </xf>
    <xf numFmtId="3" fontId="84" fillId="0" borderId="0" xfId="22" quotePrefix="1" applyNumberFormat="1" applyFont="1" applyAlignment="1">
      <alignment horizontal="right" vertical="center" wrapText="1"/>
    </xf>
    <xf numFmtId="3" fontId="84" fillId="0" borderId="0" xfId="22" applyNumberFormat="1" applyFont="1" applyAlignment="1">
      <alignment horizontal="right" vertical="center"/>
    </xf>
    <xf numFmtId="3" fontId="5" fillId="0" borderId="0" xfId="22" quotePrefix="1" applyNumberFormat="1" applyFont="1" applyAlignment="1">
      <alignment horizontal="right" vertical="center" wrapText="1"/>
    </xf>
    <xf numFmtId="3" fontId="5" fillId="0" borderId="0" xfId="22" applyNumberFormat="1" applyFont="1" applyAlignment="1">
      <alignment horizontal="right" vertical="center"/>
    </xf>
    <xf numFmtId="3" fontId="62" fillId="0" borderId="0" xfId="22" quotePrefix="1" applyNumberFormat="1" applyFont="1" applyAlignment="1">
      <alignment horizontal="right" vertical="center" wrapText="1"/>
    </xf>
    <xf numFmtId="3" fontId="62" fillId="0" borderId="0" xfId="22" applyNumberFormat="1" applyFont="1" applyAlignment="1">
      <alignment horizontal="right" vertical="center"/>
    </xf>
    <xf numFmtId="3" fontId="62" fillId="0" borderId="0" xfId="22" quotePrefix="1" applyNumberFormat="1" applyFont="1" applyAlignment="1">
      <alignment horizontal="right" vertical="center"/>
    </xf>
    <xf numFmtId="3" fontId="6" fillId="0" borderId="0" xfId="22" applyNumberFormat="1" applyFont="1" applyAlignment="1">
      <alignment horizontal="right" vertical="center"/>
    </xf>
    <xf numFmtId="0" fontId="48" fillId="0" borderId="0" xfId="22" quotePrefix="1" applyFont="1" applyAlignment="1">
      <alignment horizontal="center" vertical="center" wrapText="1"/>
    </xf>
    <xf numFmtId="0" fontId="19" fillId="0" borderId="0" xfId="22" quotePrefix="1" applyFont="1" applyAlignment="1">
      <alignment horizontal="center" vertical="center" wrapText="1"/>
    </xf>
    <xf numFmtId="0" fontId="3" fillId="0" borderId="0" xfId="22" quotePrefix="1" applyFont="1" applyAlignment="1">
      <alignment horizontal="left" vertical="center" wrapText="1" indent="1"/>
    </xf>
    <xf numFmtId="0" fontId="46" fillId="0" borderId="0" xfId="22" quotePrefix="1" applyFont="1" applyAlignment="1">
      <alignment horizontal="left" vertical="center" indent="1"/>
    </xf>
    <xf numFmtId="0" fontId="3" fillId="0" borderId="0" xfId="22" quotePrefix="1" applyFont="1" applyAlignment="1">
      <alignment horizontal="left" vertical="center" indent="1"/>
    </xf>
    <xf numFmtId="0" fontId="61" fillId="0" borderId="0" xfId="22" quotePrefix="1" applyFont="1" applyAlignment="1">
      <alignment horizontal="left" vertical="center" wrapText="1"/>
    </xf>
    <xf numFmtId="0" fontId="25" fillId="0" borderId="0" xfId="22" quotePrefix="1" applyFont="1" applyAlignment="1">
      <alignment horizontal="left" vertical="center" wrapText="1"/>
    </xf>
    <xf numFmtId="0" fontId="47" fillId="0" borderId="0" xfId="22" quotePrefix="1" applyFont="1" applyAlignment="1">
      <alignment horizontal="left" vertical="center" wrapText="1" indent="1"/>
    </xf>
    <xf numFmtId="0" fontId="9" fillId="0" borderId="0" xfId="22" quotePrefix="1" applyFont="1" applyAlignment="1">
      <alignment horizontal="left" vertical="center" wrapText="1" indent="1"/>
    </xf>
    <xf numFmtId="0" fontId="47" fillId="0" borderId="0" xfId="22" applyFont="1" applyAlignment="1">
      <alignment horizontal="left" vertical="center" wrapText="1" indent="1"/>
    </xf>
    <xf numFmtId="0" fontId="25" fillId="0" borderId="0" xfId="22" applyFont="1" applyAlignment="1">
      <alignment vertical="center"/>
    </xf>
    <xf numFmtId="0" fontId="47" fillId="0" borderId="0" xfId="22" quotePrefix="1" applyFont="1" applyAlignment="1">
      <alignment horizontal="left" vertical="center" indent="1"/>
    </xf>
    <xf numFmtId="0" fontId="9" fillId="0" borderId="0" xfId="22" quotePrefix="1" applyFont="1" applyAlignment="1">
      <alignment horizontal="left" vertical="center" indent="1"/>
    </xf>
    <xf numFmtId="168" fontId="9" fillId="10" borderId="0" xfId="22" applyNumberFormat="1" applyFont="1" applyFill="1" applyAlignment="1">
      <alignment horizontal="center" vertical="center"/>
    </xf>
    <xf numFmtId="0" fontId="9" fillId="10" borderId="0" xfId="22" applyFont="1" applyFill="1" applyAlignment="1">
      <alignment vertical="center"/>
    </xf>
    <xf numFmtId="0" fontId="47" fillId="0" borderId="0" xfId="22" quotePrefix="1" applyFont="1" applyAlignment="1">
      <alignment horizontal="left" vertical="top" wrapText="1" indent="1"/>
    </xf>
    <xf numFmtId="0" fontId="9" fillId="0" borderId="0" xfId="28" applyFont="1"/>
    <xf numFmtId="174" fontId="46" fillId="0" borderId="0" xfId="22" quotePrefix="1" applyNumberFormat="1" applyFont="1" applyAlignment="1">
      <alignment horizontal="right" vertical="center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39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46" fillId="0" borderId="0" xfId="22" quotePrefix="1" applyFont="1" applyAlignment="1">
      <alignment horizontal="left" vertical="center"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0" xfId="21" applyFont="1" applyFill="1" applyBorder="1" applyAlignment="1">
      <alignment horizontal="center" vertical="center" wrapText="1"/>
    </xf>
    <xf numFmtId="0" fontId="19" fillId="8" borderId="11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44" fillId="0" borderId="0" xfId="21" applyFont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189" fontId="19" fillId="10" borderId="0" xfId="21" applyNumberFormat="1" applyFont="1" applyFill="1" applyAlignment="1">
      <alignment horizontal="center" vertical="center"/>
    </xf>
    <xf numFmtId="1" fontId="3" fillId="0" borderId="0" xfId="21" quotePrefix="1" applyNumberFormat="1" applyFont="1" applyAlignment="1">
      <alignment horizontal="left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165" fontId="19" fillId="8" borderId="8" xfId="22" applyNumberFormat="1" applyFont="1" applyFill="1" applyBorder="1" applyAlignment="1">
      <alignment horizontal="center" vertical="center" wrapText="1"/>
    </xf>
    <xf numFmtId="165" fontId="19" fillId="8" borderId="10" xfId="22" applyNumberFormat="1" applyFont="1" applyFill="1" applyBorder="1" applyAlignment="1">
      <alignment horizontal="center" vertical="center" wrapText="1"/>
    </xf>
    <xf numFmtId="165" fontId="19" fillId="8" borderId="7" xfId="22" applyNumberFormat="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 wrapText="1"/>
    </xf>
    <xf numFmtId="0" fontId="19" fillId="8" borderId="8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left" vertical="center" wrapText="1"/>
    </xf>
    <xf numFmtId="0" fontId="3" fillId="0" borderId="0" xfId="234" applyFont="1" applyAlignment="1">
      <alignment horizontal="right" vertical="center"/>
    </xf>
    <xf numFmtId="0" fontId="19" fillId="11" borderId="0" xfId="21" applyFont="1" applyFill="1" applyAlignment="1">
      <alignment horizontal="left" vertical="center"/>
    </xf>
    <xf numFmtId="0" fontId="3" fillId="11" borderId="0" xfId="4" applyNumberFormat="1" applyFont="1" applyFill="1" applyBorder="1" applyAlignment="1" applyProtection="1">
      <alignment vertical="center" wrapText="1"/>
    </xf>
    <xf numFmtId="0" fontId="3" fillId="11" borderId="0" xfId="21" applyFont="1" applyFill="1"/>
    <xf numFmtId="0" fontId="28" fillId="3" borderId="0" xfId="21" applyFont="1" applyFill="1" applyAlignment="1" applyProtection="1">
      <alignment horizontal="left" vertical="center"/>
      <protection locked="0"/>
    </xf>
    <xf numFmtId="0" fontId="19" fillId="0" borderId="0" xfId="21" applyFont="1" applyAlignment="1">
      <alignment horizontal="center" vertical="center"/>
    </xf>
    <xf numFmtId="0" fontId="19" fillId="8" borderId="3" xfId="21" applyFont="1" applyFill="1" applyBorder="1" applyAlignment="1">
      <alignment vertical="center" wrapText="1"/>
    </xf>
    <xf numFmtId="0" fontId="19" fillId="0" borderId="0" xfId="21" quotePrefix="1" applyFont="1" applyAlignment="1">
      <alignment horizontal="center"/>
    </xf>
    <xf numFmtId="0" fontId="3" fillId="0" borderId="0" xfId="21" applyFont="1" applyAlignment="1">
      <alignment horizontal="left" indent="3"/>
    </xf>
    <xf numFmtId="0" fontId="19" fillId="8" borderId="25" xfId="21" applyFont="1" applyFill="1" applyBorder="1" applyAlignment="1">
      <alignment horizontal="center" vertical="center"/>
    </xf>
    <xf numFmtId="0" fontId="19" fillId="8" borderId="31" xfId="21" applyFont="1" applyFill="1" applyBorder="1" applyAlignment="1">
      <alignment horizontal="center" vertical="center"/>
    </xf>
    <xf numFmtId="0" fontId="21" fillId="0" borderId="0" xfId="21" applyFont="1" applyAlignment="1">
      <alignment horizontal="left" vertical="center" indent="1"/>
    </xf>
    <xf numFmtId="0" fontId="28" fillId="4" borderId="0" xfId="21" applyFont="1" applyFill="1" applyAlignment="1">
      <alignment vertical="center"/>
    </xf>
    <xf numFmtId="0" fontId="86" fillId="0" borderId="0" xfId="0" applyFont="1"/>
    <xf numFmtId="191" fontId="1" fillId="0" borderId="0" xfId="54" applyNumberFormat="1"/>
    <xf numFmtId="2" fontId="2" fillId="0" borderId="0" xfId="55" applyNumberFormat="1" applyFont="1"/>
    <xf numFmtId="198" fontId="2" fillId="0" borderId="0" xfId="55" applyNumberFormat="1" applyFont="1"/>
    <xf numFmtId="0" fontId="48" fillId="0" borderId="0" xfId="54" applyFont="1" applyAlignment="1">
      <alignment horizontal="left" indent="3"/>
    </xf>
    <xf numFmtId="168" fontId="48" fillId="0" borderId="0" xfId="55" applyNumberFormat="1" applyFont="1" applyAlignment="1">
      <alignment horizontal="right" vertical="center" indent="2"/>
    </xf>
    <xf numFmtId="167" fontId="1" fillId="6" borderId="0" xfId="227" applyNumberFormat="1" applyFont="1" applyFill="1"/>
    <xf numFmtId="165" fontId="46" fillId="0" borderId="0" xfId="55" applyNumberFormat="1" applyFont="1"/>
    <xf numFmtId="0" fontId="2" fillId="0" borderId="0" xfId="21" applyFont="1"/>
    <xf numFmtId="0" fontId="87" fillId="0" borderId="0" xfId="22" applyFont="1"/>
    <xf numFmtId="0" fontId="25" fillId="0" borderId="0" xfId="55" applyFont="1" applyAlignment="1">
      <alignment vertical="center"/>
    </xf>
    <xf numFmtId="0" fontId="25" fillId="0" borderId="0" xfId="56" applyFont="1"/>
    <xf numFmtId="166" fontId="25" fillId="0" borderId="0" xfId="56" applyNumberFormat="1" applyFont="1" applyAlignment="1">
      <alignment vertical="center"/>
    </xf>
    <xf numFmtId="0" fontId="25" fillId="0" borderId="0" xfId="56" applyFont="1" applyAlignment="1">
      <alignment horizontal="left" vertical="center"/>
    </xf>
    <xf numFmtId="0" fontId="25" fillId="0" borderId="0" xfId="56" applyFont="1" applyAlignment="1">
      <alignment horizontal="left"/>
    </xf>
    <xf numFmtId="14" fontId="46" fillId="0" borderId="0" xfId="21" applyNumberFormat="1" applyFont="1" applyAlignment="1">
      <alignment horizontal="left" vertical="center"/>
    </xf>
    <xf numFmtId="14" fontId="46" fillId="0" borderId="0" xfId="21" applyNumberFormat="1" applyFont="1" applyAlignment="1">
      <alignment horizontal="left"/>
    </xf>
    <xf numFmtId="0" fontId="19" fillId="8" borderId="11" xfId="22" applyFont="1" applyFill="1" applyBorder="1" applyAlignment="1">
      <alignment horizontal="center" vertical="center" wrapText="1"/>
    </xf>
    <xf numFmtId="0" fontId="19" fillId="8" borderId="12" xfId="22" applyFont="1" applyFill="1" applyBorder="1" applyAlignment="1">
      <alignment horizontal="center" vertical="center" wrapText="1"/>
    </xf>
    <xf numFmtId="165" fontId="46" fillId="0" borderId="0" xfId="21" applyNumberFormat="1" applyFont="1" applyAlignment="1">
      <alignment horizontal="left" indent="1"/>
    </xf>
    <xf numFmtId="0" fontId="3" fillId="0" borderId="0" xfId="234" applyFont="1" applyAlignment="1">
      <alignment horizontal="left" vertical="center"/>
    </xf>
    <xf numFmtId="168" fontId="19" fillId="6" borderId="0" xfId="234" applyNumberFormat="1" applyFont="1" applyFill="1" applyAlignment="1">
      <alignment horizontal="right" vertical="center"/>
    </xf>
    <xf numFmtId="169" fontId="19" fillId="6" borderId="0" xfId="234" applyNumberFormat="1" applyFont="1" applyFill="1" applyAlignment="1">
      <alignment horizontal="right" vertical="center"/>
    </xf>
    <xf numFmtId="168" fontId="3" fillId="0" borderId="0" xfId="234" applyNumberFormat="1" applyFont="1" applyAlignment="1">
      <alignment horizontal="right" vertical="center"/>
    </xf>
    <xf numFmtId="169" fontId="3" fillId="6" borderId="0" xfId="234" applyNumberFormat="1" applyFont="1" applyFill="1" applyAlignment="1">
      <alignment horizontal="right" vertical="center"/>
    </xf>
    <xf numFmtId="168" fontId="19" fillId="0" borderId="0" xfId="234" applyNumberFormat="1" applyFont="1" applyAlignment="1">
      <alignment horizontal="right" vertical="center" indent="1"/>
    </xf>
    <xf numFmtId="174" fontId="19" fillId="0" borderId="0" xfId="234" applyNumberFormat="1" applyFont="1" applyAlignment="1">
      <alignment horizontal="right" vertical="center" indent="1"/>
    </xf>
    <xf numFmtId="168" fontId="3" fillId="0" borderId="0" xfId="234" applyNumberFormat="1" applyFont="1" applyAlignment="1">
      <alignment horizontal="right" vertical="center" indent="1"/>
    </xf>
    <xf numFmtId="174" fontId="3" fillId="0" borderId="0" xfId="234" applyNumberFormat="1" applyFont="1" applyAlignment="1">
      <alignment horizontal="right" vertical="center" indent="1"/>
    </xf>
    <xf numFmtId="0" fontId="48" fillId="0" borderId="0" xfId="22" applyFont="1" applyAlignment="1">
      <alignment horizontal="center" vertical="center"/>
    </xf>
    <xf numFmtId="193" fontId="3" fillId="0" borderId="0" xfId="82" applyNumberFormat="1" applyFont="1" applyAlignment="1">
      <alignment horizontal="right"/>
    </xf>
    <xf numFmtId="193" fontId="3" fillId="0" borderId="0" xfId="94" applyNumberFormat="1" applyFont="1" applyAlignment="1">
      <alignment horizontal="right"/>
    </xf>
    <xf numFmtId="193" fontId="19" fillId="0" borderId="0" xfId="94" applyNumberFormat="1" applyFont="1" applyAlignment="1">
      <alignment horizontal="right"/>
    </xf>
    <xf numFmtId="0" fontId="46" fillId="0" borderId="0" xfId="21" quotePrefix="1" applyFont="1" applyAlignment="1">
      <alignment horizontal="left" vertical="center" indent="1"/>
    </xf>
    <xf numFmtId="0" fontId="19" fillId="8" borderId="0" xfId="22" applyFont="1" applyFill="1" applyAlignment="1">
      <alignment horizontal="left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7" xfId="28" applyFont="1" applyFill="1" applyBorder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 wrapText="1"/>
    </xf>
    <xf numFmtId="0" fontId="19" fillId="8" borderId="39" xfId="22" applyFont="1" applyFill="1" applyBorder="1" applyAlignment="1">
      <alignment horizontal="center" vertical="center" wrapText="1"/>
    </xf>
    <xf numFmtId="3" fontId="19" fillId="8" borderId="8" xfId="22" applyNumberFormat="1" applyFont="1" applyFill="1" applyBorder="1" applyAlignment="1">
      <alignment horizontal="center" vertical="center" wrapText="1"/>
    </xf>
    <xf numFmtId="0" fontId="19" fillId="0" borderId="0" xfId="21" quotePrefix="1" applyFont="1"/>
    <xf numFmtId="178" fontId="3" fillId="4" borderId="0" xfId="21" applyNumberFormat="1" applyFont="1" applyFill="1"/>
    <xf numFmtId="0" fontId="46" fillId="0" borderId="0" xfId="0" applyFont="1" applyAlignment="1">
      <alignment horizontal="left" vertical="center" indent="1"/>
    </xf>
    <xf numFmtId="0" fontId="56" fillId="0" borderId="0" xfId="22" applyFont="1"/>
    <xf numFmtId="0" fontId="19" fillId="8" borderId="11" xfId="21" applyFont="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0" fontId="3" fillId="0" borderId="0" xfId="4" applyNumberFormat="1" applyFont="1" applyBorder="1" applyAlignment="1" applyProtection="1">
      <alignment vertical="center" wrapText="1"/>
    </xf>
    <xf numFmtId="0" fontId="3" fillId="3" borderId="22" xfId="21" applyFont="1" applyFill="1" applyBorder="1" applyAlignment="1" applyProtection="1">
      <alignment horizontal="left" vertical="center" wrapText="1"/>
      <protection locked="0"/>
    </xf>
    <xf numFmtId="179" fontId="3" fillId="3" borderId="22" xfId="4" applyNumberFormat="1" applyFont="1" applyFill="1" applyBorder="1" applyAlignment="1" applyProtection="1">
      <alignment horizontal="right" vertical="center" wrapText="1"/>
    </xf>
    <xf numFmtId="179" fontId="3" fillId="3" borderId="22" xfId="4" applyNumberFormat="1" applyFont="1" applyFill="1" applyBorder="1" applyAlignment="1" applyProtection="1">
      <alignment horizontal="right" vertical="center" wrapText="1"/>
      <protection locked="0"/>
    </xf>
    <xf numFmtId="0" fontId="9" fillId="0" borderId="0" xfId="55" applyFont="1" applyAlignment="1">
      <alignment vertical="center" wrapText="1"/>
    </xf>
    <xf numFmtId="0" fontId="19" fillId="3" borderId="0" xfId="55" applyFont="1" applyFill="1"/>
    <xf numFmtId="0" fontId="19" fillId="8" borderId="15" xfId="55" applyFont="1" applyFill="1" applyBorder="1" applyAlignment="1">
      <alignment vertical="center"/>
    </xf>
    <xf numFmtId="2" fontId="48" fillId="0" borderId="0" xfId="21" applyNumberFormat="1" applyFont="1" applyAlignment="1">
      <alignment horizontal="right" vertical="center"/>
    </xf>
    <xf numFmtId="166" fontId="19" fillId="0" borderId="0" xfId="22" applyNumberFormat="1" applyFont="1"/>
    <xf numFmtId="166" fontId="3" fillId="0" borderId="0" xfId="22" applyNumberFormat="1" applyFont="1" applyAlignment="1">
      <alignment horizontal="right"/>
    </xf>
    <xf numFmtId="166" fontId="19" fillId="0" borderId="0" xfId="22" applyNumberFormat="1" applyFont="1" applyAlignment="1">
      <alignment horizontal="right" indent="1"/>
    </xf>
    <xf numFmtId="166" fontId="3" fillId="0" borderId="0" xfId="22" applyNumberFormat="1" applyFont="1" applyAlignment="1">
      <alignment horizontal="left" indent="1"/>
    </xf>
    <xf numFmtId="166" fontId="3" fillId="0" borderId="22" xfId="22" applyNumberFormat="1" applyFont="1" applyBorder="1"/>
    <xf numFmtId="166" fontId="9" fillId="0" borderId="0" xfId="22" applyNumberFormat="1" applyFont="1"/>
    <xf numFmtId="166" fontId="28" fillId="0" borderId="0" xfId="22" applyNumberFormat="1" applyFont="1"/>
    <xf numFmtId="0" fontId="9" fillId="0" borderId="53" xfId="22" applyFont="1" applyBorder="1"/>
    <xf numFmtId="165" fontId="47" fillId="0" borderId="0" xfId="22" applyNumberFormat="1" applyFont="1" applyAlignment="1">
      <alignment vertical="center"/>
    </xf>
    <xf numFmtId="0" fontId="61" fillId="6" borderId="0" xfId="21" applyFont="1" applyFill="1" applyAlignment="1">
      <alignment horizontal="left" vertical="center"/>
    </xf>
    <xf numFmtId="0" fontId="35" fillId="0" borderId="0" xfId="0" applyFont="1" applyAlignment="1">
      <alignment horizontal="left"/>
    </xf>
    <xf numFmtId="0" fontId="1" fillId="0" borderId="0" xfId="54" applyAlignment="1">
      <alignment horizontal="left" vertical="center"/>
    </xf>
    <xf numFmtId="0" fontId="47" fillId="0" borderId="61" xfId="0" applyFont="1" applyBorder="1" applyAlignment="1">
      <alignment horizontal="left"/>
    </xf>
    <xf numFmtId="0" fontId="1" fillId="0" borderId="0" xfId="239" applyFont="1" applyAlignment="1" applyProtection="1">
      <alignment horizontal="left"/>
    </xf>
    <xf numFmtId="0" fontId="1" fillId="0" borderId="0" xfId="12" applyFont="1" applyAlignment="1" applyProtection="1">
      <alignment horizontal="center" vertical="center"/>
    </xf>
    <xf numFmtId="0" fontId="16" fillId="0" borderId="0" xfId="21" applyFont="1" applyAlignment="1">
      <alignment horizontal="center" vertical="center"/>
    </xf>
    <xf numFmtId="0" fontId="1" fillId="0" borderId="0" xfId="0" applyFont="1" applyAlignment="1">
      <alignment horizontal="left"/>
    </xf>
    <xf numFmtId="0" fontId="7" fillId="0" borderId="61" xfId="0" applyFont="1" applyBorder="1" applyAlignment="1">
      <alignment vertical="top"/>
    </xf>
    <xf numFmtId="0" fontId="16" fillId="0" borderId="0" xfId="21" applyFont="1" applyAlignment="1">
      <alignment horizontal="left" vertical="center" indent="4"/>
    </xf>
    <xf numFmtId="0" fontId="7" fillId="0" borderId="61" xfId="0" applyFont="1" applyBorder="1" applyAlignment="1">
      <alignment horizontal="left"/>
    </xf>
    <xf numFmtId="0" fontId="3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71" fontId="19" fillId="0" borderId="0" xfId="56" applyNumberFormat="1" applyFont="1" applyAlignment="1">
      <alignment horizontal="right"/>
    </xf>
    <xf numFmtId="171" fontId="3" fillId="0" borderId="0" xfId="56" applyNumberFormat="1" applyFont="1" applyAlignment="1">
      <alignment horizontal="right"/>
    </xf>
    <xf numFmtId="171" fontId="19" fillId="0" borderId="0" xfId="56" quotePrefix="1" applyNumberFormat="1" applyFont="1" applyAlignment="1">
      <alignment horizontal="right"/>
    </xf>
    <xf numFmtId="171" fontId="3" fillId="0" borderId="0" xfId="56" quotePrefix="1" applyNumberFormat="1" applyFont="1" applyAlignment="1">
      <alignment horizontal="right"/>
    </xf>
    <xf numFmtId="0" fontId="19" fillId="0" borderId="0" xfId="54" applyFont="1" applyAlignment="1">
      <alignment horizontal="right" vertical="center"/>
    </xf>
    <xf numFmtId="165" fontId="3" fillId="0" borderId="0" xfId="56" applyNumberFormat="1" applyFont="1" applyAlignment="1">
      <alignment horizontal="right" vertical="center"/>
    </xf>
    <xf numFmtId="165" fontId="19" fillId="0" borderId="0" xfId="56" applyNumberFormat="1" applyFont="1" applyAlignment="1">
      <alignment horizontal="right"/>
    </xf>
    <xf numFmtId="165" fontId="3" fillId="0" borderId="0" xfId="56" applyNumberFormat="1" applyFont="1" applyAlignment="1">
      <alignment horizontal="right"/>
    </xf>
    <xf numFmtId="0" fontId="3" fillId="0" borderId="0" xfId="56" applyFont="1" applyAlignment="1">
      <alignment horizontal="centerContinuous"/>
    </xf>
    <xf numFmtId="165" fontId="46" fillId="0" borderId="0" xfId="54" applyNumberFormat="1" applyFont="1" applyAlignment="1">
      <alignment horizontal="right"/>
    </xf>
    <xf numFmtId="49" fontId="3" fillId="0" borderId="0" xfId="54" applyNumberFormat="1" applyFont="1" applyAlignment="1">
      <alignment horizontal="left" vertical="center"/>
    </xf>
    <xf numFmtId="0" fontId="19" fillId="8" borderId="3" xfId="54" applyFont="1" applyFill="1" applyBorder="1" applyAlignment="1">
      <alignment horizontal="right"/>
    </xf>
    <xf numFmtId="0" fontId="1" fillId="0" borderId="0" xfId="54" applyAlignment="1">
      <alignment horizontal="centerContinuous"/>
    </xf>
    <xf numFmtId="0" fontId="36" fillId="0" borderId="0" xfId="54" applyFont="1"/>
    <xf numFmtId="0" fontId="28" fillId="0" borderId="0" xfId="54" applyFont="1"/>
    <xf numFmtId="49" fontId="3" fillId="0" borderId="0" xfId="54" applyNumberFormat="1" applyFont="1" applyAlignment="1">
      <alignment horizontal="center"/>
    </xf>
    <xf numFmtId="0" fontId="19" fillId="8" borderId="8" xfId="54" applyFont="1" applyFill="1" applyBorder="1" applyAlignment="1">
      <alignment horizontal="center" vertical="center"/>
    </xf>
    <xf numFmtId="171" fontId="46" fillId="0" borderId="0" xfId="54" applyNumberFormat="1" applyFont="1" applyAlignment="1">
      <alignment horizontal="right"/>
    </xf>
    <xf numFmtId="49" fontId="46" fillId="0" borderId="0" xfId="54" applyNumberFormat="1" applyFont="1" applyAlignment="1">
      <alignment horizontal="center" vertical="center"/>
    </xf>
    <xf numFmtId="49" fontId="46" fillId="0" borderId="0" xfId="54" applyNumberFormat="1" applyFont="1" applyAlignment="1">
      <alignment horizontal="center"/>
    </xf>
    <xf numFmtId="171" fontId="2" fillId="0" borderId="0" xfId="54" applyNumberFormat="1" applyFont="1"/>
    <xf numFmtId="0" fontId="1" fillId="0" borderId="23" xfId="54" applyBorder="1"/>
    <xf numFmtId="167" fontId="2" fillId="0" borderId="0" xfId="227" applyNumberFormat="1" applyFont="1"/>
    <xf numFmtId="167" fontId="1" fillId="0" borderId="0" xfId="227" applyNumberFormat="1" applyFont="1" applyFill="1"/>
    <xf numFmtId="0" fontId="1" fillId="0" borderId="0" xfId="54" applyAlignment="1">
      <alignment horizontal="center"/>
    </xf>
    <xf numFmtId="0" fontId="1" fillId="6" borderId="22" xfId="54" applyFill="1" applyBorder="1"/>
    <xf numFmtId="0" fontId="3" fillId="0" borderId="0" xfId="54" applyFont="1" applyAlignment="1">
      <alignment horizontal="center"/>
    </xf>
    <xf numFmtId="49" fontId="3" fillId="0" borderId="0" xfId="54" applyNumberFormat="1" applyFont="1" applyAlignment="1">
      <alignment horizontal="center" vertical="center"/>
    </xf>
    <xf numFmtId="175" fontId="3" fillId="0" borderId="0" xfId="54" applyNumberFormat="1" applyFont="1"/>
    <xf numFmtId="0" fontId="46" fillId="0" borderId="0" xfId="54" applyFont="1" applyAlignment="1">
      <alignment horizontal="left" indent="1"/>
    </xf>
    <xf numFmtId="0" fontId="46" fillId="0" borderId="0" xfId="54" applyFont="1" applyAlignment="1">
      <alignment horizontal="left" wrapText="1" indent="1"/>
    </xf>
    <xf numFmtId="0" fontId="46" fillId="0" borderId="0" xfId="54" applyFont="1" applyAlignment="1">
      <alignment horizontal="left" indent="2"/>
    </xf>
    <xf numFmtId="177" fontId="1" fillId="0" borderId="0" xfId="54" applyNumberFormat="1"/>
    <xf numFmtId="0" fontId="3" fillId="0" borderId="23" xfId="54" applyFont="1" applyBorder="1" applyAlignment="1">
      <alignment horizontal="left"/>
    </xf>
    <xf numFmtId="0" fontId="3" fillId="0" borderId="0" xfId="54" applyFont="1" applyAlignment="1">
      <alignment horizontal="left" vertical="center" wrapText="1" indent="1"/>
    </xf>
    <xf numFmtId="171" fontId="3" fillId="0" borderId="0" xfId="54" applyNumberFormat="1" applyFont="1"/>
    <xf numFmtId="172" fontId="48" fillId="0" borderId="0" xfId="78" applyNumberFormat="1" applyFont="1" applyAlignment="1">
      <alignment horizontal="right"/>
    </xf>
    <xf numFmtId="172" fontId="46" fillId="0" borderId="0" xfId="78" applyNumberFormat="1" applyFont="1" applyAlignment="1">
      <alignment horizontal="right"/>
    </xf>
    <xf numFmtId="176" fontId="46" fillId="0" borderId="0" xfId="78" applyNumberFormat="1" applyFont="1" applyAlignment="1">
      <alignment horizontal="right"/>
    </xf>
    <xf numFmtId="2" fontId="46" fillId="0" borderId="0" xfId="78" applyNumberFormat="1" applyFont="1" applyAlignment="1">
      <alignment horizontal="right"/>
    </xf>
    <xf numFmtId="0" fontId="19" fillId="0" borderId="0" xfId="54" applyFont="1" applyAlignment="1">
      <alignment horizontal="left" wrapText="1"/>
    </xf>
    <xf numFmtId="0" fontId="37" fillId="0" borderId="0" xfId="0" applyFont="1"/>
    <xf numFmtId="1" fontId="35" fillId="0" borderId="0" xfId="0" applyNumberFormat="1" applyFont="1"/>
    <xf numFmtId="0" fontId="9" fillId="6" borderId="0" xfId="54" applyFont="1" applyFill="1"/>
    <xf numFmtId="3" fontId="1" fillId="0" borderId="0" xfId="54" applyNumberFormat="1"/>
    <xf numFmtId="173" fontId="48" fillId="0" borderId="0" xfId="78" applyNumberFormat="1" applyFont="1" applyAlignment="1">
      <alignment horizontal="right"/>
    </xf>
    <xf numFmtId="173" fontId="46" fillId="0" borderId="0" xfId="78" applyNumberFormat="1" applyFont="1" applyAlignment="1">
      <alignment horizontal="right"/>
    </xf>
    <xf numFmtId="187" fontId="48" fillId="0" borderId="0" xfId="21" applyNumberFormat="1" applyFont="1" applyAlignment="1">
      <alignment horizontal="right" vertical="center"/>
    </xf>
    <xf numFmtId="187" fontId="48" fillId="0" borderId="0" xfId="21" quotePrefix="1" applyNumberFormat="1" applyFont="1" applyAlignment="1">
      <alignment horizontal="right" vertical="center"/>
    </xf>
    <xf numFmtId="187" fontId="46" fillId="0" borderId="0" xfId="21" applyNumberFormat="1" applyFont="1" applyAlignment="1">
      <alignment horizontal="right" vertical="center"/>
    </xf>
    <xf numFmtId="187" fontId="46" fillId="0" borderId="0" xfId="21" quotePrefix="1" applyNumberFormat="1" applyFont="1" applyAlignment="1">
      <alignment horizontal="right" vertical="center"/>
    </xf>
    <xf numFmtId="0" fontId="19" fillId="8" borderId="3" xfId="21" quotePrefix="1" applyFont="1" applyFill="1" applyBorder="1" applyAlignment="1">
      <alignment horizontal="right" vertical="top"/>
    </xf>
    <xf numFmtId="0" fontId="19" fillId="8" borderId="0" xfId="21" quotePrefix="1" applyFont="1" applyFill="1" applyAlignment="1">
      <alignment horizontal="right" vertical="top"/>
    </xf>
    <xf numFmtId="169" fontId="48" fillId="0" borderId="0" xfId="21" quotePrefix="1" applyNumberFormat="1" applyFont="1" applyAlignment="1">
      <alignment horizontal="right" vertical="center"/>
    </xf>
    <xf numFmtId="0" fontId="47" fillId="0" borderId="0" xfId="54" applyFont="1" applyAlignment="1">
      <alignment vertical="top" wrapText="1"/>
    </xf>
    <xf numFmtId="0" fontId="3" fillId="0" borderId="0" xfId="21" quotePrefix="1" applyFont="1"/>
    <xf numFmtId="1" fontId="3" fillId="0" borderId="0" xfId="21" applyNumberFormat="1" applyFont="1" applyAlignment="1">
      <alignment horizontal="right" vertical="center"/>
    </xf>
    <xf numFmtId="1" fontId="3" fillId="0" borderId="0" xfId="4" applyNumberFormat="1" applyFont="1" applyBorder="1" applyAlignment="1" applyProtection="1">
      <alignment horizontal="right" vertical="center" wrapText="1"/>
    </xf>
    <xf numFmtId="1" fontId="3" fillId="0" borderId="0" xfId="21" applyNumberFormat="1" applyFont="1" applyAlignment="1">
      <alignment vertical="center"/>
    </xf>
    <xf numFmtId="166" fontId="19" fillId="0" borderId="0" xfId="208" applyNumberFormat="1" applyFont="1" applyAlignment="1">
      <alignment horizontal="right"/>
    </xf>
    <xf numFmtId="166" fontId="3" fillId="0" borderId="0" xfId="208" applyNumberFormat="1" applyFont="1" applyAlignment="1">
      <alignment horizontal="right"/>
    </xf>
    <xf numFmtId="0" fontId="9" fillId="0" borderId="0" xfId="22" applyFont="1" applyAlignment="1">
      <alignment horizontal="left" vertical="center" wrapText="1"/>
    </xf>
    <xf numFmtId="171" fontId="19" fillId="14" borderId="0" xfId="21" applyNumberFormat="1" applyFont="1" applyFill="1" applyAlignment="1">
      <alignment vertical="center"/>
    </xf>
    <xf numFmtId="0" fontId="19" fillId="6" borderId="0" xfId="56" applyFont="1" applyFill="1" applyAlignment="1">
      <alignment horizontal="left" vertical="center" indent="2"/>
    </xf>
    <xf numFmtId="0" fontId="19" fillId="6" borderId="0" xfId="234" applyFont="1" applyFill="1"/>
    <xf numFmtId="0" fontId="3" fillId="0" borderId="0" xfId="234" applyFont="1" applyAlignment="1">
      <alignment horizontal="left" indent="1"/>
    </xf>
    <xf numFmtId="0" fontId="1" fillId="0" borderId="22" xfId="234" applyBorder="1"/>
    <xf numFmtId="0" fontId="1" fillId="0" borderId="0" xfId="234"/>
    <xf numFmtId="0" fontId="28" fillId="0" borderId="0" xfId="234" applyFont="1"/>
    <xf numFmtId="0" fontId="9" fillId="0" borderId="0" xfId="234" applyFont="1"/>
    <xf numFmtId="171" fontId="9" fillId="0" borderId="0" xfId="234" applyNumberFormat="1" applyFont="1"/>
    <xf numFmtId="0" fontId="93" fillId="0" borderId="0" xfId="0" applyFont="1" applyAlignment="1">
      <alignment horizontal="left"/>
    </xf>
    <xf numFmtId="165" fontId="9" fillId="0" borderId="0" xfId="21" applyNumberFormat="1" applyFont="1" applyAlignment="1">
      <alignment vertical="center" wrapText="1"/>
    </xf>
    <xf numFmtId="0" fontId="3" fillId="0" borderId="0" xfId="54" applyFont="1" applyAlignment="1">
      <alignment horizontal="left" indent="2"/>
    </xf>
    <xf numFmtId="174" fontId="48" fillId="0" borderId="0" xfId="55" applyNumberFormat="1" applyFont="1"/>
    <xf numFmtId="0" fontId="19" fillId="0" borderId="0" xfId="54" applyFont="1" applyAlignment="1">
      <alignment horizontal="left" indent="1"/>
    </xf>
    <xf numFmtId="174" fontId="46" fillId="0" borderId="0" xfId="55" applyNumberFormat="1" applyFont="1"/>
    <xf numFmtId="168" fontId="48" fillId="0" borderId="0" xfId="54" applyNumberFormat="1" applyFont="1" applyAlignment="1">
      <alignment horizontal="right"/>
    </xf>
    <xf numFmtId="0" fontId="9" fillId="3" borderId="0" xfId="21" applyFont="1" applyFill="1" applyAlignment="1">
      <alignment horizontal="center" vertical="center"/>
    </xf>
    <xf numFmtId="165" fontId="19" fillId="0" borderId="0" xfId="54" applyNumberFormat="1" applyFont="1" applyAlignment="1">
      <alignment horizontal="right" vertical="center"/>
    </xf>
    <xf numFmtId="166" fontId="19" fillId="0" borderId="0" xfId="22" applyNumberFormat="1" applyFont="1" applyAlignment="1">
      <alignment horizontal="right"/>
    </xf>
    <xf numFmtId="166" fontId="3" fillId="0" borderId="0" xfId="22" quotePrefix="1" applyNumberFormat="1" applyFont="1" applyAlignment="1">
      <alignment horizontal="right"/>
    </xf>
    <xf numFmtId="166" fontId="48" fillId="0" borderId="0" xfId="21" applyNumberFormat="1" applyFont="1" applyAlignment="1">
      <alignment horizontal="right"/>
    </xf>
    <xf numFmtId="166" fontId="46" fillId="0" borderId="0" xfId="21" applyNumberFormat="1" applyFont="1" applyAlignment="1">
      <alignment horizontal="right"/>
    </xf>
    <xf numFmtId="166" fontId="5" fillId="0" borderId="0" xfId="22" applyNumberFormat="1" applyFont="1" applyAlignment="1">
      <alignment horizontal="right"/>
    </xf>
    <xf numFmtId="166" fontId="5" fillId="0" borderId="0" xfId="21" applyNumberFormat="1" applyFont="1" applyAlignment="1">
      <alignment horizontal="right"/>
    </xf>
    <xf numFmtId="166" fontId="9" fillId="0" borderId="0" xfId="21" applyNumberFormat="1" applyFont="1" applyAlignment="1">
      <alignment horizontal="right"/>
    </xf>
    <xf numFmtId="166" fontId="62" fillId="0" borderId="0" xfId="21" applyNumberFormat="1" applyFont="1" applyAlignment="1">
      <alignment horizontal="right"/>
    </xf>
    <xf numFmtId="166" fontId="19" fillId="10" borderId="0" xfId="21" applyNumberFormat="1" applyFont="1" applyFill="1" applyAlignment="1">
      <alignment horizontal="right" vertical="center"/>
    </xf>
    <xf numFmtId="166" fontId="3" fillId="0" borderId="0" xfId="21" applyNumberFormat="1" applyFont="1" applyAlignment="1">
      <alignment horizontal="right" vertical="center"/>
    </xf>
    <xf numFmtId="166" fontId="19" fillId="0" borderId="0" xfId="21" applyNumberFormat="1" applyFont="1" applyAlignment="1">
      <alignment horizontal="right" vertical="center"/>
    </xf>
    <xf numFmtId="166" fontId="19" fillId="10" borderId="0" xfId="22" applyNumberFormat="1" applyFont="1" applyFill="1" applyAlignment="1">
      <alignment horizontal="right" vertical="center"/>
    </xf>
    <xf numFmtId="166" fontId="48" fillId="14" borderId="0" xfId="21" applyNumberFormat="1" applyFont="1" applyFill="1" applyAlignment="1">
      <alignment horizontal="right" vertical="center"/>
    </xf>
    <xf numFmtId="166" fontId="19" fillId="6" borderId="0" xfId="21" applyNumberFormat="1" applyFont="1" applyFill="1" applyAlignment="1">
      <alignment horizontal="right"/>
    </xf>
    <xf numFmtId="166" fontId="3" fillId="6" borderId="0" xfId="21" quotePrefix="1" applyNumberFormat="1" applyFont="1" applyFill="1" applyAlignment="1">
      <alignment horizontal="right"/>
    </xf>
    <xf numFmtId="166" fontId="3" fillId="6" borderId="0" xfId="21" applyNumberFormat="1" applyFont="1" applyFill="1"/>
    <xf numFmtId="166" fontId="19" fillId="0" borderId="0" xfId="22" applyNumberFormat="1" applyFont="1" applyAlignment="1">
      <alignment vertical="center"/>
    </xf>
    <xf numFmtId="166" fontId="3" fillId="0" borderId="0" xfId="22" applyNumberFormat="1" applyFont="1" applyAlignment="1">
      <alignment horizontal="left"/>
    </xf>
    <xf numFmtId="166" fontId="3" fillId="0" borderId="0" xfId="22" quotePrefix="1" applyNumberFormat="1" applyFont="1"/>
    <xf numFmtId="166" fontId="19" fillId="8" borderId="7" xfId="22" applyNumberFormat="1" applyFont="1" applyFill="1" applyBorder="1" applyAlignment="1">
      <alignment horizontal="center" vertical="center" wrapText="1"/>
    </xf>
    <xf numFmtId="0" fontId="1" fillId="0" borderId="0" xfId="12" applyFont="1" applyFill="1" applyAlignment="1" applyProtection="1">
      <alignment horizontal="left" vertical="center"/>
    </xf>
    <xf numFmtId="0" fontId="1" fillId="0" borderId="0" xfId="239" applyFont="1" applyFill="1" applyAlignment="1" applyProtection="1">
      <alignment horizontal="left"/>
    </xf>
    <xf numFmtId="0" fontId="60" fillId="0" borderId="0" xfId="54" applyFont="1"/>
    <xf numFmtId="172" fontId="46" fillId="0" borderId="0" xfId="54" applyNumberFormat="1" applyFont="1" applyAlignment="1">
      <alignment horizontal="right"/>
    </xf>
    <xf numFmtId="172" fontId="48" fillId="0" borderId="0" xfId="54" applyNumberFormat="1" applyFont="1" applyAlignment="1">
      <alignment horizontal="right"/>
    </xf>
    <xf numFmtId="171" fontId="48" fillId="0" borderId="0" xfId="54" applyNumberFormat="1" applyFont="1" applyAlignment="1">
      <alignment horizontal="right"/>
    </xf>
    <xf numFmtId="0" fontId="60" fillId="0" borderId="23" xfId="54" applyFont="1" applyBorder="1"/>
    <xf numFmtId="199" fontId="46" fillId="0" borderId="0" xfId="54" applyNumberFormat="1" applyFont="1" applyAlignment="1">
      <alignment horizontal="right"/>
    </xf>
    <xf numFmtId="2" fontId="46" fillId="0" borderId="0" xfId="54" applyNumberFormat="1" applyFont="1" applyAlignment="1">
      <alignment horizontal="right"/>
    </xf>
    <xf numFmtId="171" fontId="46" fillId="0" borderId="0" xfId="54" applyNumberFormat="1" applyFont="1" applyAlignment="1">
      <alignment horizontal="right" vertical="center"/>
    </xf>
    <xf numFmtId="174" fontId="60" fillId="0" borderId="0" xfId="54" applyNumberFormat="1" applyFont="1"/>
    <xf numFmtId="200" fontId="46" fillId="0" borderId="0" xfId="54" applyNumberFormat="1" applyFont="1" applyAlignment="1">
      <alignment horizontal="right"/>
    </xf>
    <xf numFmtId="174" fontId="46" fillId="0" borderId="0" xfId="54" applyNumberFormat="1" applyFont="1" applyAlignment="1">
      <alignment horizontal="right"/>
    </xf>
    <xf numFmtId="174" fontId="3" fillId="0" borderId="0" xfId="54" applyNumberFormat="1" applyFont="1" applyAlignment="1">
      <alignment horizontal="right"/>
    </xf>
    <xf numFmtId="171" fontId="19" fillId="0" borderId="0" xfId="54" applyNumberFormat="1" applyFont="1" applyAlignment="1">
      <alignment horizontal="right"/>
    </xf>
    <xf numFmtId="171" fontId="48" fillId="0" borderId="0" xfId="78" applyNumberFormat="1" applyFont="1" applyAlignment="1">
      <alignment horizontal="right"/>
    </xf>
    <xf numFmtId="171" fontId="46" fillId="0" borderId="0" xfId="78" applyNumberFormat="1" applyFont="1" applyAlignment="1">
      <alignment horizontal="right"/>
    </xf>
    <xf numFmtId="171" fontId="48" fillId="0" borderId="0" xfId="78" applyNumberFormat="1" applyFont="1" applyAlignment="1">
      <alignment horizontal="right" vertical="center"/>
    </xf>
    <xf numFmtId="194" fontId="48" fillId="0" borderId="0" xfId="78" applyNumberFormat="1" applyFont="1" applyAlignment="1">
      <alignment horizontal="right" vertical="center"/>
    </xf>
    <xf numFmtId="189" fontId="19" fillId="10" borderId="0" xfId="21" applyNumberFormat="1" applyFont="1" applyFill="1" applyAlignment="1">
      <alignment vertical="center"/>
    </xf>
    <xf numFmtId="166" fontId="3" fillId="6" borderId="0" xfId="21" applyNumberFormat="1" applyFont="1" applyFill="1" applyAlignment="1">
      <alignment horizontal="right"/>
    </xf>
    <xf numFmtId="0" fontId="16" fillId="0" borderId="0" xfId="54" applyFont="1" applyAlignment="1">
      <alignment horizontal="center" vertical="center" wrapText="1"/>
    </xf>
    <xf numFmtId="0" fontId="16" fillId="0" borderId="0" xfId="55" applyFont="1" applyAlignment="1">
      <alignment horizontal="center" vertical="center" wrapText="1"/>
    </xf>
    <xf numFmtId="165" fontId="3" fillId="0" borderId="0" xfId="28" quotePrefix="1" applyNumberFormat="1" applyFont="1" applyAlignment="1">
      <alignment horizontal="right" vertical="center"/>
    </xf>
    <xf numFmtId="165" fontId="46" fillId="0" borderId="0" xfId="28" quotePrefix="1" applyNumberFormat="1" applyFont="1" applyAlignment="1">
      <alignment horizontal="right" vertical="center"/>
    </xf>
    <xf numFmtId="3" fontId="3" fillId="0" borderId="0" xfId="28" applyNumberFormat="1" applyFont="1" applyAlignment="1">
      <alignment vertical="center"/>
    </xf>
    <xf numFmtId="174" fontId="19" fillId="0" borderId="0" xfId="28" applyNumberFormat="1" applyFont="1" applyAlignment="1">
      <alignment vertical="center"/>
    </xf>
    <xf numFmtId="174" fontId="3" fillId="0" borderId="0" xfId="28" applyNumberFormat="1" applyFont="1" applyAlignment="1">
      <alignment vertical="center"/>
    </xf>
    <xf numFmtId="165" fontId="48" fillId="0" borderId="0" xfId="28" applyNumberFormat="1" applyFont="1" applyAlignment="1">
      <alignment horizontal="right" vertical="center"/>
    </xf>
    <xf numFmtId="174" fontId="46" fillId="0" borderId="0" xfId="28" applyNumberFormat="1" applyFont="1" applyAlignment="1">
      <alignment horizontal="right" vertical="center"/>
    </xf>
    <xf numFmtId="0" fontId="19" fillId="11" borderId="14" xfId="21" applyFont="1" applyFill="1" applyBorder="1" applyAlignment="1">
      <alignment horizontal="center" vertical="center" wrapText="1"/>
    </xf>
    <xf numFmtId="0" fontId="19" fillId="8" borderId="7" xfId="21" applyFont="1" applyFill="1" applyBorder="1" applyAlignment="1">
      <alignment horizontal="right" vertical="center"/>
    </xf>
    <xf numFmtId="0" fontId="3" fillId="11" borderId="8" xfId="21" applyFont="1" applyFill="1" applyBorder="1"/>
    <xf numFmtId="0" fontId="19" fillId="8" borderId="11" xfId="21" applyFont="1" applyFill="1" applyBorder="1" applyAlignment="1">
      <alignment horizontal="left" vertical="center"/>
    </xf>
    <xf numFmtId="189" fontId="19" fillId="3" borderId="0" xfId="21" applyNumberFormat="1" applyFont="1" applyFill="1" applyAlignment="1">
      <alignment horizontal="right" vertical="center"/>
    </xf>
    <xf numFmtId="0" fontId="1" fillId="0" borderId="0" xfId="239" applyFont="1" applyAlignment="1" applyProtection="1">
      <alignment wrapText="1"/>
    </xf>
    <xf numFmtId="0" fontId="16" fillId="0" borderId="0" xfId="55" applyFont="1" applyAlignment="1">
      <alignment horizontal="right" vertical="center" wrapText="1"/>
    </xf>
    <xf numFmtId="0" fontId="3" fillId="0" borderId="22" xfId="55" applyFont="1" applyBorder="1" applyAlignment="1">
      <alignment horizontal="right"/>
    </xf>
    <xf numFmtId="0" fontId="9" fillId="0" borderId="0" xfId="54" applyFont="1" applyAlignment="1">
      <alignment horizontal="right"/>
    </xf>
    <xf numFmtId="0" fontId="1" fillId="0" borderId="0" xfId="55" applyAlignment="1">
      <alignment horizontal="right"/>
    </xf>
    <xf numFmtId="0" fontId="16" fillId="8" borderId="0" xfId="21" quotePrefix="1" applyFont="1" applyFill="1" applyAlignment="1">
      <alignment horizontal="center" vertical="center"/>
    </xf>
    <xf numFmtId="0" fontId="16" fillId="13" borderId="0" xfId="21" applyFont="1" applyFill="1" applyAlignment="1">
      <alignment horizontal="left" vertical="center"/>
    </xf>
    <xf numFmtId="0" fontId="44" fillId="0" borderId="0" xfId="21" applyFont="1" applyAlignment="1">
      <alignment horizontal="center" vertical="center" wrapText="1"/>
    </xf>
    <xf numFmtId="0" fontId="19" fillId="8" borderId="37" xfId="21" applyFont="1" applyFill="1" applyBorder="1" applyAlignment="1">
      <alignment horizontal="center" vertical="center" wrapText="1"/>
    </xf>
    <xf numFmtId="0" fontId="1" fillId="8" borderId="30" xfId="21" applyFill="1" applyBorder="1" applyAlignment="1">
      <alignment horizontal="center" vertical="center" wrapText="1"/>
    </xf>
    <xf numFmtId="0" fontId="19" fillId="8" borderId="38" xfId="21" applyFont="1" applyFill="1" applyBorder="1" applyAlignment="1">
      <alignment horizontal="center" vertical="center" wrapText="1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0" fontId="19" fillId="8" borderId="39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44" fillId="0" borderId="0" xfId="21" applyFont="1" applyAlignment="1">
      <alignment horizontal="center" vertical="center"/>
    </xf>
    <xf numFmtId="0" fontId="19" fillId="8" borderId="27" xfId="21" quotePrefix="1" applyFont="1" applyFill="1" applyBorder="1" applyAlignment="1">
      <alignment horizontal="center" vertical="center"/>
    </xf>
    <xf numFmtId="0" fontId="19" fillId="8" borderId="28" xfId="21" applyFont="1" applyFill="1" applyBorder="1" applyAlignment="1">
      <alignment horizontal="center" vertical="center" wrapText="1"/>
    </xf>
    <xf numFmtId="0" fontId="19" fillId="11" borderId="39" xfId="21" applyFont="1" applyFill="1" applyBorder="1" applyAlignment="1">
      <alignment horizontal="center" vertical="center"/>
    </xf>
    <xf numFmtId="0" fontId="19" fillId="11" borderId="37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 wrapText="1"/>
    </xf>
    <xf numFmtId="0" fontId="47" fillId="3" borderId="0" xfId="21" applyFont="1" applyFill="1" applyAlignment="1">
      <alignment wrapText="1"/>
    </xf>
    <xf numFmtId="0" fontId="44" fillId="0" borderId="0" xfId="22" applyFont="1" applyAlignment="1">
      <alignment horizontal="center" vertical="center"/>
    </xf>
    <xf numFmtId="0" fontId="19" fillId="8" borderId="11" xfId="22" applyFont="1" applyFill="1" applyBorder="1" applyAlignment="1">
      <alignment horizontal="center" vertical="center" wrapText="1"/>
    </xf>
    <xf numFmtId="0" fontId="1" fillId="8" borderId="11" xfId="22" applyFill="1" applyBorder="1" applyAlignment="1">
      <alignment horizontal="center" vertical="center" wrapText="1"/>
    </xf>
    <xf numFmtId="0" fontId="1" fillId="8" borderId="14" xfId="22" applyFill="1" applyBorder="1" applyAlignment="1">
      <alignment horizontal="center" vertical="center" wrapText="1"/>
    </xf>
    <xf numFmtId="0" fontId="19" fillId="8" borderId="3" xfId="22" applyFont="1" applyFill="1" applyBorder="1" applyAlignment="1">
      <alignment vertical="center" wrapText="1"/>
    </xf>
    <xf numFmtId="0" fontId="19" fillId="8" borderId="14" xfId="22" applyFont="1" applyFill="1" applyBorder="1" applyAlignment="1">
      <alignment horizontal="center" vertical="center" wrapText="1"/>
    </xf>
    <xf numFmtId="0" fontId="19" fillId="8" borderId="14" xfId="22" quotePrefix="1" applyFont="1" applyFill="1" applyBorder="1" applyAlignment="1">
      <alignment horizontal="center" vertical="center" wrapText="1"/>
    </xf>
    <xf numFmtId="0" fontId="19" fillId="8" borderId="7" xfId="22" quotePrefix="1" applyFont="1" applyFill="1" applyBorder="1" applyAlignment="1">
      <alignment horizontal="center" vertical="center" wrapText="1"/>
    </xf>
    <xf numFmtId="0" fontId="19" fillId="8" borderId="3" xfId="21" applyFont="1" applyFill="1" applyBorder="1" applyAlignment="1">
      <alignment horizontal="right" vertical="top" wrapText="1"/>
    </xf>
    <xf numFmtId="0" fontId="1" fillId="8" borderId="3" xfId="21" applyFill="1" applyBorder="1" applyAlignment="1">
      <alignment horizontal="right" vertical="top" wrapText="1"/>
    </xf>
    <xf numFmtId="0" fontId="19" fillId="8" borderId="11" xfId="21" applyFont="1" applyFill="1" applyBorder="1" applyAlignment="1">
      <alignment horizontal="center" vertical="center" wrapText="1"/>
    </xf>
    <xf numFmtId="0" fontId="1" fillId="8" borderId="11" xfId="21" applyFill="1" applyBorder="1" applyAlignment="1">
      <alignment horizontal="center" vertical="center" wrapText="1"/>
    </xf>
    <xf numFmtId="0" fontId="1" fillId="8" borderId="14" xfId="21" applyFill="1" applyBorder="1" applyAlignment="1">
      <alignment horizontal="center" vertical="center" wrapText="1"/>
    </xf>
    <xf numFmtId="0" fontId="1" fillId="8" borderId="12" xfId="2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/>
    </xf>
    <xf numFmtId="0" fontId="19" fillId="8" borderId="15" xfId="21" quotePrefix="1" applyFont="1" applyFill="1" applyBorder="1" applyAlignment="1">
      <alignment horizontal="center" vertical="center" wrapText="1"/>
    </xf>
    <xf numFmtId="0" fontId="19" fillId="8" borderId="10" xfId="21" quotePrefix="1" applyFont="1" applyFill="1" applyBorder="1" applyAlignment="1">
      <alignment horizontal="center" vertical="center" wrapText="1"/>
    </xf>
    <xf numFmtId="0" fontId="46" fillId="0" borderId="0" xfId="22" quotePrefix="1" applyFont="1" applyAlignment="1">
      <alignment horizontal="left" vertical="center" wrapText="1"/>
    </xf>
    <xf numFmtId="0" fontId="32" fillId="0" borderId="0" xfId="215"/>
    <xf numFmtId="0" fontId="19" fillId="8" borderId="12" xfId="22" quotePrefix="1" applyFont="1" applyFill="1" applyBorder="1" applyAlignment="1">
      <alignment horizontal="center" vertical="center"/>
    </xf>
    <xf numFmtId="0" fontId="19" fillId="8" borderId="4" xfId="22" quotePrefix="1" applyFont="1" applyFill="1" applyBorder="1" applyAlignment="1">
      <alignment horizontal="center" vertical="center"/>
    </xf>
    <xf numFmtId="0" fontId="19" fillId="8" borderId="16" xfId="22" quotePrefix="1" applyFont="1" applyFill="1" applyBorder="1" applyAlignment="1">
      <alignment horizontal="center" vertical="center"/>
    </xf>
    <xf numFmtId="0" fontId="19" fillId="8" borderId="12" xfId="22" applyFont="1" applyFill="1" applyBorder="1" applyAlignment="1">
      <alignment horizontal="center" vertical="center"/>
    </xf>
    <xf numFmtId="0" fontId="19" fillId="8" borderId="4" xfId="22" applyFont="1" applyFill="1" applyBorder="1" applyAlignment="1">
      <alignment horizontal="center" vertical="center"/>
    </xf>
    <xf numFmtId="0" fontId="19" fillId="8" borderId="0" xfId="22" applyFont="1" applyFill="1" applyAlignment="1">
      <alignment wrapText="1"/>
    </xf>
    <xf numFmtId="0" fontId="19" fillId="8" borderId="3" xfId="22" applyFont="1" applyFill="1" applyBorder="1" applyAlignment="1">
      <alignment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2" xfId="21" applyFont="1" applyFill="1" applyBorder="1" applyAlignment="1">
      <alignment horizontal="center" vertical="center" wrapText="1"/>
    </xf>
    <xf numFmtId="0" fontId="19" fillId="8" borderId="10" xfId="21" applyFont="1" applyFill="1" applyBorder="1" applyAlignment="1">
      <alignment horizontal="center" vertical="center" wrapText="1"/>
    </xf>
    <xf numFmtId="0" fontId="19" fillId="8" borderId="16" xfId="21" applyFont="1" applyFill="1" applyBorder="1" applyAlignment="1">
      <alignment horizontal="center" vertical="center"/>
    </xf>
    <xf numFmtId="0" fontId="19" fillId="8" borderId="17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11" xfId="21" applyFont="1" applyFill="1" applyBorder="1" applyAlignment="1">
      <alignment horizontal="center" vertical="center"/>
    </xf>
    <xf numFmtId="0" fontId="19" fillId="8" borderId="12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19" fillId="8" borderId="8" xfId="21" applyFont="1" applyFill="1" applyBorder="1" applyAlignment="1">
      <alignment horizontal="center" vertical="center" wrapText="1"/>
    </xf>
    <xf numFmtId="0" fontId="47" fillId="0" borderId="0" xfId="21" applyFont="1" applyAlignment="1">
      <alignment horizontal="justify" vertical="center" wrapText="1"/>
    </xf>
    <xf numFmtId="0" fontId="19" fillId="8" borderId="14" xfId="21" applyFont="1" applyFill="1" applyBorder="1" applyAlignment="1">
      <alignment horizontal="center" vertical="center" wrapText="1"/>
    </xf>
    <xf numFmtId="0" fontId="19" fillId="8" borderId="15" xfId="21" applyFont="1" applyFill="1" applyBorder="1" applyAlignment="1">
      <alignment horizontal="center" vertical="center" wrapText="1"/>
    </xf>
    <xf numFmtId="0" fontId="1" fillId="8" borderId="15" xfId="21" applyFill="1" applyBorder="1" applyAlignment="1">
      <alignment horizontal="center" vertical="center" wrapText="1"/>
    </xf>
    <xf numFmtId="0" fontId="1" fillId="8" borderId="7" xfId="21" applyFill="1" applyBorder="1" applyAlignment="1">
      <alignment horizontal="center" vertical="center" wrapText="1"/>
    </xf>
    <xf numFmtId="0" fontId="1" fillId="8" borderId="10" xfId="2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/>
    </xf>
    <xf numFmtId="0" fontId="19" fillId="8" borderId="3" xfId="21" applyFont="1" applyFill="1" applyBorder="1" applyAlignment="1">
      <alignment horizontal="center" vertical="center"/>
    </xf>
    <xf numFmtId="0" fontId="19" fillId="8" borderId="7" xfId="22" applyFont="1" applyFill="1" applyBorder="1" applyAlignment="1">
      <alignment horizontal="center" vertical="center" wrapText="1"/>
    </xf>
    <xf numFmtId="0" fontId="16" fillId="0" borderId="0" xfId="22" applyFont="1" applyAlignment="1">
      <alignment horizontal="center" vertical="center"/>
    </xf>
    <xf numFmtId="0" fontId="19" fillId="8" borderId="12" xfId="22" applyFont="1" applyFill="1" applyBorder="1" applyAlignment="1">
      <alignment horizontal="center" vertical="center" wrapText="1"/>
    </xf>
    <xf numFmtId="0" fontId="19" fillId="8" borderId="14" xfId="22" applyFont="1" applyFill="1" applyBorder="1" applyAlignment="1">
      <alignment horizontal="center" vertical="center"/>
    </xf>
    <xf numFmtId="0" fontId="19" fillId="8" borderId="15" xfId="22" applyFont="1" applyFill="1" applyBorder="1" applyAlignment="1">
      <alignment horizontal="center" vertical="center" wrapText="1"/>
    </xf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0" fontId="9" fillId="0" borderId="0" xfId="22" applyFont="1" applyAlignment="1">
      <alignment horizontal="left" vertical="center" wrapText="1"/>
    </xf>
    <xf numFmtId="0" fontId="1" fillId="8" borderId="7" xfId="22" applyFill="1" applyBorder="1" applyAlignment="1">
      <alignment horizontal="center" vertical="center" wrapText="1"/>
    </xf>
    <xf numFmtId="0" fontId="19" fillId="8" borderId="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center" vertical="center" wrapText="1"/>
    </xf>
    <xf numFmtId="0" fontId="19" fillId="8" borderId="3" xfId="22" applyFont="1" applyFill="1" applyBorder="1" applyAlignment="1">
      <alignment horizontal="center" vertical="center" wrapText="1"/>
    </xf>
    <xf numFmtId="0" fontId="19" fillId="8" borderId="11" xfId="22" applyFont="1" applyFill="1" applyBorder="1" applyAlignment="1">
      <alignment horizontal="center" vertical="center"/>
    </xf>
    <xf numFmtId="0" fontId="19" fillId="8" borderId="10" xfId="22" applyFont="1" applyFill="1" applyBorder="1" applyAlignment="1">
      <alignment horizontal="center" vertical="center"/>
    </xf>
    <xf numFmtId="0" fontId="16" fillId="0" borderId="0" xfId="22" applyFont="1" applyAlignment="1">
      <alignment horizontal="center" vertical="center" wrapText="1"/>
    </xf>
    <xf numFmtId="0" fontId="19" fillId="8" borderId="8" xfId="22" applyFont="1" applyFill="1" applyBorder="1" applyAlignment="1">
      <alignment horizontal="center" vertical="center" wrapText="1"/>
    </xf>
    <xf numFmtId="0" fontId="19" fillId="8" borderId="25" xfId="36" applyFont="1" applyFill="1" applyBorder="1" applyAlignment="1">
      <alignment horizontal="center" vertical="center"/>
    </xf>
    <xf numFmtId="0" fontId="19" fillId="8" borderId="28" xfId="36" applyFont="1" applyFill="1" applyBorder="1" applyAlignment="1">
      <alignment horizontal="center" vertical="center"/>
    </xf>
    <xf numFmtId="0" fontId="9" fillId="0" borderId="0" xfId="36" applyFont="1" applyAlignment="1">
      <alignment horizontal="left" vertical="center" wrapText="1"/>
    </xf>
    <xf numFmtId="0" fontId="16" fillId="0" borderId="0" xfId="36" applyFont="1" applyAlignment="1">
      <alignment horizontal="center" vertical="center" wrapText="1"/>
    </xf>
    <xf numFmtId="0" fontId="19" fillId="8" borderId="28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0" xfId="36" applyFont="1" applyFill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7" xfId="36" quotePrefix="1" applyFont="1" applyFill="1" applyBorder="1" applyAlignment="1">
      <alignment horizontal="right" vertical="top" wrapText="1"/>
    </xf>
    <xf numFmtId="0" fontId="19" fillId="8" borderId="40" xfId="36" applyFont="1" applyFill="1" applyBorder="1" applyAlignment="1">
      <alignment horizontal="center" vertical="center"/>
    </xf>
    <xf numFmtId="0" fontId="19" fillId="8" borderId="41" xfId="36" applyFont="1" applyFill="1" applyBorder="1" applyAlignment="1">
      <alignment horizontal="center" vertical="center"/>
    </xf>
    <xf numFmtId="0" fontId="19" fillId="8" borderId="39" xfId="36" applyFont="1" applyFill="1" applyBorder="1" applyAlignment="1">
      <alignment horizontal="center" vertical="center" wrapText="1"/>
    </xf>
    <xf numFmtId="0" fontId="19" fillId="8" borderId="32" xfId="36" applyFont="1" applyFill="1" applyBorder="1" applyAlignment="1">
      <alignment horizontal="center" vertical="center" wrapText="1"/>
    </xf>
    <xf numFmtId="0" fontId="19" fillId="8" borderId="39" xfId="36" applyFont="1" applyFill="1" applyBorder="1" applyAlignment="1">
      <alignment horizontal="center" vertical="center"/>
    </xf>
    <xf numFmtId="0" fontId="19" fillId="8" borderId="37" xfId="36" applyFont="1" applyFill="1" applyBorder="1" applyAlignment="1">
      <alignment horizontal="center" vertical="center"/>
    </xf>
    <xf numFmtId="0" fontId="19" fillId="8" borderId="37" xfId="36" applyFont="1" applyFill="1" applyBorder="1" applyAlignment="1">
      <alignment horizontal="center" vertical="center" wrapText="1"/>
    </xf>
    <xf numFmtId="0" fontId="19" fillId="8" borderId="31" xfId="36" applyFont="1" applyFill="1" applyBorder="1" applyAlignment="1">
      <alignment horizontal="center" vertical="center"/>
    </xf>
    <xf numFmtId="0" fontId="19" fillId="8" borderId="29" xfId="36" applyFont="1" applyFill="1" applyBorder="1" applyAlignment="1">
      <alignment horizontal="center" vertical="center"/>
    </xf>
    <xf numFmtId="165" fontId="48" fillId="0" borderId="0" xfId="54" applyNumberFormat="1" applyFont="1" applyAlignment="1">
      <alignment horizontal="center" vertical="center"/>
    </xf>
    <xf numFmtId="0" fontId="16" fillId="0" borderId="0" xfId="54" applyFont="1" applyAlignment="1">
      <alignment horizontal="center" vertical="center" wrapText="1"/>
    </xf>
    <xf numFmtId="0" fontId="16" fillId="0" borderId="0" xfId="21" applyFont="1" applyAlignment="1">
      <alignment horizontal="center" vertical="center" wrapText="1"/>
    </xf>
    <xf numFmtId="0" fontId="19" fillId="11" borderId="14" xfId="21" applyFont="1" applyFill="1" applyBorder="1" applyAlignment="1">
      <alignment horizontal="center" vertical="center" wrapText="1"/>
    </xf>
    <xf numFmtId="0" fontId="19" fillId="8" borderId="4" xfId="21" applyFont="1" applyFill="1" applyBorder="1" applyAlignment="1">
      <alignment horizontal="center" vertical="center" wrapText="1"/>
    </xf>
    <xf numFmtId="0" fontId="19" fillId="8" borderId="16" xfId="21" applyFont="1" applyFill="1" applyBorder="1" applyAlignment="1">
      <alignment horizontal="center" vertical="center" wrapText="1"/>
    </xf>
    <xf numFmtId="0" fontId="19" fillId="11" borderId="7" xfId="21" applyFont="1" applyFill="1" applyBorder="1" applyAlignment="1">
      <alignment horizontal="center" vertical="center" wrapText="1"/>
    </xf>
    <xf numFmtId="0" fontId="19" fillId="11" borderId="11" xfId="21" applyFont="1" applyFill="1" applyBorder="1" applyAlignment="1">
      <alignment horizontal="center" vertical="center" wrapText="1"/>
    </xf>
    <xf numFmtId="3" fontId="16" fillId="0" borderId="0" xfId="21" applyNumberFormat="1" applyFont="1" applyAlignment="1">
      <alignment horizontal="center" vertical="center" wrapText="1"/>
    </xf>
    <xf numFmtId="3" fontId="3" fillId="3" borderId="0" xfId="21" applyNumberFormat="1" applyFont="1" applyFill="1" applyAlignment="1">
      <alignment horizontal="right"/>
    </xf>
    <xf numFmtId="3" fontId="19" fillId="8" borderId="28" xfId="21" applyNumberFormat="1" applyFont="1" applyFill="1" applyBorder="1" applyAlignment="1">
      <alignment horizontal="center" vertical="center" shrinkToFit="1"/>
    </xf>
    <xf numFmtId="3" fontId="19" fillId="8" borderId="0" xfId="21" applyNumberFormat="1" applyFont="1" applyFill="1" applyAlignment="1">
      <alignment horizontal="center" vertical="center" shrinkToFit="1"/>
    </xf>
    <xf numFmtId="0" fontId="3" fillId="3" borderId="0" xfId="21" applyFont="1" applyFill="1" applyAlignment="1">
      <alignment horizontal="right"/>
    </xf>
    <xf numFmtId="0" fontId="19" fillId="8" borderId="28" xfId="21" applyFont="1" applyFill="1" applyBorder="1" applyAlignment="1">
      <alignment horizontal="center" vertical="center" shrinkToFit="1"/>
    </xf>
    <xf numFmtId="0" fontId="19" fillId="8" borderId="0" xfId="21" applyFont="1" applyFill="1" applyAlignment="1">
      <alignment horizontal="center" vertical="center" shrinkToFit="1"/>
    </xf>
    <xf numFmtId="0" fontId="44" fillId="0" borderId="0" xfId="22" applyFont="1" applyAlignment="1">
      <alignment horizontal="center" vertical="center" wrapText="1"/>
    </xf>
    <xf numFmtId="0" fontId="19" fillId="8" borderId="7" xfId="4" applyNumberFormat="1" applyFont="1" applyFill="1" applyBorder="1" applyAlignment="1" applyProtection="1">
      <alignment horizontal="center" vertical="center" wrapText="1"/>
    </xf>
    <xf numFmtId="0" fontId="19" fillId="8" borderId="5" xfId="4" applyNumberFormat="1" applyFont="1" applyFill="1" applyBorder="1" applyAlignment="1" applyProtection="1">
      <alignment horizontal="center" vertical="center" wrapText="1"/>
    </xf>
    <xf numFmtId="0" fontId="19" fillId="8" borderId="9" xfId="4" applyNumberFormat="1" applyFont="1" applyFill="1" applyBorder="1" applyAlignment="1" applyProtection="1">
      <alignment horizontal="center" vertical="center" wrapText="1"/>
    </xf>
    <xf numFmtId="0" fontId="19" fillId="8" borderId="10" xfId="4" applyNumberFormat="1" applyFont="1" applyFill="1" applyBorder="1" applyAlignment="1" applyProtection="1">
      <alignment horizontal="center" vertical="center" wrapText="1"/>
    </xf>
    <xf numFmtId="0" fontId="19" fillId="8" borderId="3" xfId="21" applyFont="1" applyFill="1" applyBorder="1" applyAlignment="1">
      <alignment horizontal="center" vertical="center" wrapText="1"/>
    </xf>
    <xf numFmtId="0" fontId="0" fillId="0" borderId="16" xfId="0" applyBorder="1"/>
    <xf numFmtId="0" fontId="19" fillId="8" borderId="9" xfId="21" applyFont="1" applyFill="1" applyBorder="1" applyAlignment="1">
      <alignment horizontal="center" vertical="center" wrapText="1"/>
    </xf>
    <xf numFmtId="0" fontId="19" fillId="8" borderId="11" xfId="4" applyNumberFormat="1" applyFont="1" applyFill="1" applyBorder="1" applyAlignment="1" applyProtection="1">
      <alignment horizontal="center" vertical="center" wrapText="1"/>
    </xf>
    <xf numFmtId="0" fontId="21" fillId="0" borderId="0" xfId="21" applyFont="1" applyAlignment="1">
      <alignment horizontal="left" indent="1"/>
    </xf>
    <xf numFmtId="0" fontId="3" fillId="0" borderId="0" xfId="21" applyFont="1" applyAlignment="1">
      <alignment horizontal="left" indent="3"/>
    </xf>
    <xf numFmtId="0" fontId="19" fillId="8" borderId="12" xfId="21" quotePrefix="1" applyFont="1" applyFill="1" applyBorder="1" applyAlignment="1">
      <alignment horizontal="center" vertical="center"/>
    </xf>
    <xf numFmtId="0" fontId="19" fillId="8" borderId="4" xfId="21" quotePrefix="1" applyFont="1" applyFill="1" applyBorder="1" applyAlignment="1">
      <alignment horizontal="center" vertical="center"/>
    </xf>
    <xf numFmtId="0" fontId="19" fillId="8" borderId="16" xfId="21" quotePrefix="1" applyFont="1" applyFill="1" applyBorder="1" applyAlignment="1">
      <alignment horizontal="center" vertical="center"/>
    </xf>
    <xf numFmtId="0" fontId="19" fillId="8" borderId="4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left" vertical="center" wrapText="1"/>
    </xf>
    <xf numFmtId="0" fontId="19" fillId="8" borderId="3" xfId="21" applyFont="1" applyFill="1" applyBorder="1" applyAlignment="1">
      <alignment horizontal="left" vertical="center" wrapText="1"/>
    </xf>
    <xf numFmtId="0" fontId="19" fillId="8" borderId="38" xfId="21" applyFont="1" applyFill="1" applyBorder="1" applyAlignment="1">
      <alignment horizontal="center" vertical="center"/>
    </xf>
    <xf numFmtId="0" fontId="19" fillId="8" borderId="39" xfId="21" applyFont="1" applyFill="1" applyBorder="1" applyAlignment="1">
      <alignment horizontal="center" vertical="center"/>
    </xf>
    <xf numFmtId="0" fontId="19" fillId="8" borderId="32" xfId="21" applyFont="1" applyFill="1" applyBorder="1" applyAlignment="1">
      <alignment horizontal="center" vertical="center"/>
    </xf>
    <xf numFmtId="0" fontId="19" fillId="8" borderId="37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right"/>
    </xf>
    <xf numFmtId="0" fontId="19" fillId="8" borderId="27" xfId="21" applyFont="1" applyFill="1" applyBorder="1" applyAlignment="1">
      <alignment horizontal="right"/>
    </xf>
    <xf numFmtId="0" fontId="1" fillId="8" borderId="28" xfId="21" applyFill="1" applyBorder="1" applyAlignment="1">
      <alignment horizontal="center" vertical="center" wrapText="1"/>
    </xf>
    <xf numFmtId="0" fontId="3" fillId="8" borderId="29" xfId="2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3" fontId="19" fillId="8" borderId="3" xfId="21" quotePrefix="1" applyNumberFormat="1" applyFont="1" applyFill="1" applyBorder="1" applyAlignment="1">
      <alignment horizontal="center" vertical="center" wrapText="1"/>
    </xf>
    <xf numFmtId="0" fontId="1" fillId="8" borderId="3" xfId="21" applyFill="1" applyBorder="1" applyAlignment="1">
      <alignment horizontal="center" vertical="center" wrapText="1"/>
    </xf>
    <xf numFmtId="165" fontId="19" fillId="0" borderId="0" xfId="94" applyNumberFormat="1" applyFont="1" applyAlignment="1">
      <alignment horizontal="right"/>
    </xf>
    <xf numFmtId="165" fontId="19" fillId="0" borderId="0" xfId="21" applyNumberFormat="1" applyFont="1" applyAlignment="1">
      <alignment horizontal="right"/>
    </xf>
    <xf numFmtId="3" fontId="19" fillId="8" borderId="6" xfId="21" applyNumberFormat="1" applyFont="1" applyFill="1" applyBorder="1" applyAlignment="1">
      <alignment horizontal="center" vertical="center" wrapText="1"/>
    </xf>
    <xf numFmtId="3" fontId="19" fillId="8" borderId="3" xfId="21" applyNumberFormat="1" applyFont="1" applyFill="1" applyBorder="1" applyAlignment="1">
      <alignment horizontal="center" vertical="center" wrapText="1"/>
    </xf>
    <xf numFmtId="3" fontId="19" fillId="8" borderId="6" xfId="21" quotePrefix="1" applyNumberFormat="1" applyFont="1" applyFill="1" applyBorder="1" applyAlignment="1">
      <alignment horizontal="center" vertical="center" wrapText="1"/>
    </xf>
    <xf numFmtId="3" fontId="19" fillId="8" borderId="28" xfId="21" quotePrefix="1" applyNumberFormat="1" applyFont="1" applyFill="1" applyBorder="1" applyAlignment="1">
      <alignment horizontal="center" vertical="center" wrapText="1"/>
    </xf>
    <xf numFmtId="3" fontId="19" fillId="8" borderId="28" xfId="21" applyNumberFormat="1" applyFont="1" applyFill="1" applyBorder="1" applyAlignment="1">
      <alignment horizontal="center" vertical="center" wrapText="1"/>
    </xf>
    <xf numFmtId="3" fontId="19" fillId="8" borderId="29" xfId="21" quotePrefix="1" applyNumberFormat="1" applyFont="1" applyFill="1" applyBorder="1" applyAlignment="1">
      <alignment horizontal="center" vertical="center" wrapText="1"/>
    </xf>
    <xf numFmtId="0" fontId="19" fillId="8" borderId="8" xfId="208" applyFont="1" applyFill="1" applyBorder="1" applyAlignment="1">
      <alignment horizontal="center" vertical="center" textRotation="90"/>
    </xf>
    <xf numFmtId="0" fontId="19" fillId="8" borderId="11" xfId="208" applyFont="1" applyFill="1" applyBorder="1" applyAlignment="1">
      <alignment horizontal="center" vertical="center" textRotation="90"/>
    </xf>
    <xf numFmtId="0" fontId="19" fillId="8" borderId="8" xfId="208" applyFont="1" applyFill="1" applyBorder="1" applyAlignment="1">
      <alignment horizontal="center" vertical="center" textRotation="90" wrapText="1"/>
    </xf>
    <xf numFmtId="0" fontId="19" fillId="8" borderId="11" xfId="208" applyFont="1" applyFill="1" applyBorder="1" applyAlignment="1">
      <alignment horizontal="center" vertical="center" textRotation="90" wrapText="1"/>
    </xf>
    <xf numFmtId="1" fontId="19" fillId="8" borderId="8" xfId="208" applyNumberFormat="1" applyFont="1" applyFill="1" applyBorder="1" applyAlignment="1">
      <alignment horizontal="center" vertical="center" textRotation="90"/>
    </xf>
    <xf numFmtId="1" fontId="19" fillId="8" borderId="11" xfId="208" applyNumberFormat="1" applyFont="1" applyFill="1" applyBorder="1" applyAlignment="1">
      <alignment horizontal="center" vertical="center" textRotation="90"/>
    </xf>
    <xf numFmtId="0" fontId="19" fillId="8" borderId="11" xfId="208" applyFont="1" applyFill="1" applyBorder="1" applyAlignment="1">
      <alignment horizontal="center" vertical="center"/>
    </xf>
    <xf numFmtId="0" fontId="19" fillId="8" borderId="11" xfId="208" applyFont="1" applyFill="1" applyBorder="1" applyAlignment="1">
      <alignment horizontal="center" vertical="distributed"/>
    </xf>
    <xf numFmtId="0" fontId="19" fillId="8" borderId="15" xfId="21" applyFont="1" applyFill="1" applyBorder="1" applyAlignment="1">
      <alignment horizontal="center" vertical="center"/>
    </xf>
    <xf numFmtId="0" fontId="19" fillId="8" borderId="18" xfId="21" applyFont="1" applyFill="1" applyBorder="1" applyAlignment="1">
      <alignment horizontal="center" vertical="center"/>
    </xf>
    <xf numFmtId="0" fontId="25" fillId="3" borderId="24" xfId="21" applyFont="1" applyFill="1" applyBorder="1" applyAlignment="1" applyProtection="1">
      <alignment horizontal="left" vertical="center" wrapText="1"/>
      <protection locked="0"/>
    </xf>
    <xf numFmtId="0" fontId="19" fillId="8" borderId="28" xfId="21" applyFont="1" applyFill="1" applyBorder="1" applyAlignment="1">
      <alignment horizontal="center" vertical="center"/>
    </xf>
    <xf numFmtId="0" fontId="16" fillId="0" borderId="0" xfId="55" applyFont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19" fillId="8" borderId="9" xfId="54" quotePrefix="1" applyFont="1" applyFill="1" applyBorder="1" applyAlignment="1">
      <alignment horizontal="center" vertical="center" wrapText="1"/>
    </xf>
    <xf numFmtId="0" fontId="19" fillId="0" borderId="0" xfId="55" applyFont="1" applyAlignment="1">
      <alignment horizontal="center"/>
    </xf>
    <xf numFmtId="0" fontId="19" fillId="8" borderId="16" xfId="55" applyFont="1" applyFill="1" applyBorder="1" applyAlignment="1">
      <alignment horizontal="center" vertical="center"/>
    </xf>
    <xf numFmtId="0" fontId="19" fillId="8" borderId="9" xfId="55" applyFont="1" applyFill="1" applyBorder="1" applyAlignment="1">
      <alignment horizontal="center" vertical="center"/>
    </xf>
    <xf numFmtId="171" fontId="48" fillId="0" borderId="0" xfId="55" applyNumberFormat="1" applyFont="1" applyAlignment="1">
      <alignment horizontal="center"/>
    </xf>
    <xf numFmtId="0" fontId="48" fillId="0" borderId="0" xfId="55" applyFont="1" applyAlignment="1">
      <alignment horizontal="center"/>
    </xf>
    <xf numFmtId="0" fontId="19" fillId="0" borderId="0" xfId="55" applyFont="1" applyAlignment="1">
      <alignment horizontal="right"/>
    </xf>
    <xf numFmtId="0" fontId="16" fillId="0" borderId="0" xfId="123" applyFont="1" applyAlignment="1">
      <alignment horizontal="center" vertical="center" wrapText="1"/>
    </xf>
    <xf numFmtId="0" fontId="19" fillId="8" borderId="8" xfId="123" applyFont="1" applyFill="1" applyBorder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 wrapText="1"/>
    </xf>
    <xf numFmtId="0" fontId="1" fillId="8" borderId="7" xfId="55" applyFill="1" applyBorder="1" applyAlignment="1">
      <alignment horizontal="center" vertical="center" wrapText="1"/>
    </xf>
    <xf numFmtId="0" fontId="19" fillId="8" borderId="6" xfId="55" applyFont="1" applyFill="1" applyBorder="1" applyAlignment="1">
      <alignment horizontal="center" vertical="center"/>
    </xf>
    <xf numFmtId="0" fontId="19" fillId="8" borderId="0" xfId="55" applyFont="1" applyFill="1" applyAlignment="1">
      <alignment horizontal="center" vertical="center"/>
    </xf>
    <xf numFmtId="0" fontId="44" fillId="0" borderId="0" xfId="55" applyFont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/>
    </xf>
    <xf numFmtId="0" fontId="19" fillId="8" borderId="11" xfId="55" applyFont="1" applyFill="1" applyBorder="1"/>
    <xf numFmtId="0" fontId="19" fillId="8" borderId="12" xfId="55" applyFont="1" applyFill="1" applyBorder="1"/>
    <xf numFmtId="0" fontId="19" fillId="8" borderId="7" xfId="55" applyFont="1" applyFill="1" applyBorder="1" applyAlignment="1">
      <alignment horizontal="center" vertical="center"/>
    </xf>
    <xf numFmtId="0" fontId="0" fillId="0" borderId="8" xfId="0" applyBorder="1"/>
    <xf numFmtId="0" fontId="19" fillId="8" borderId="7" xfId="55" applyFont="1" applyFill="1" applyBorder="1" applyAlignment="1">
      <alignment horizontal="center" vertical="center" wrapText="1"/>
    </xf>
    <xf numFmtId="0" fontId="19" fillId="8" borderId="14" xfId="55" applyFont="1" applyFill="1" applyBorder="1" applyAlignment="1">
      <alignment horizontal="center" vertical="center"/>
    </xf>
    <xf numFmtId="0" fontId="19" fillId="8" borderId="15" xfId="55" applyFont="1" applyFill="1" applyBorder="1" applyAlignment="1">
      <alignment horizontal="center" vertical="center"/>
    </xf>
    <xf numFmtId="0" fontId="19" fillId="8" borderId="15" xfId="55" applyFont="1" applyFill="1" applyBorder="1"/>
    <xf numFmtId="0" fontId="19" fillId="8" borderId="12" xfId="55" applyFont="1" applyFill="1" applyBorder="1" applyAlignment="1">
      <alignment horizontal="center" vertical="center"/>
    </xf>
    <xf numFmtId="0" fontId="9" fillId="0" borderId="0" xfId="55" applyFont="1" applyAlignment="1">
      <alignment horizontal="left" vertical="center" wrapText="1"/>
    </xf>
    <xf numFmtId="0" fontId="9" fillId="0" borderId="0" xfId="55" applyFont="1" applyAlignment="1">
      <alignment vertical="center" wrapText="1"/>
    </xf>
    <xf numFmtId="0" fontId="3" fillId="3" borderId="0" xfId="21" applyFont="1" applyFill="1" applyAlignment="1">
      <alignment horizontal="left" vertical="center"/>
    </xf>
    <xf numFmtId="189" fontId="19" fillId="10" borderId="0" xfId="21" applyNumberFormat="1" applyFont="1" applyFill="1" applyAlignment="1">
      <alignment horizontal="center" vertical="center"/>
    </xf>
    <xf numFmtId="166" fontId="19" fillId="10" borderId="0" xfId="21" applyNumberFormat="1" applyFont="1" applyFill="1" applyAlignment="1">
      <alignment horizontal="center" vertical="center"/>
    </xf>
    <xf numFmtId="0" fontId="16" fillId="0" borderId="0" xfId="21" applyFont="1" applyAlignment="1">
      <alignment horizontal="center" vertical="center"/>
    </xf>
    <xf numFmtId="1" fontId="3" fillId="0" borderId="0" xfId="21" quotePrefix="1" applyNumberFormat="1" applyFont="1" applyAlignment="1">
      <alignment horizontal="left"/>
    </xf>
    <xf numFmtId="0" fontId="3" fillId="0" borderId="0" xfId="21" applyFont="1" applyAlignment="1">
      <alignment horizontal="left"/>
    </xf>
    <xf numFmtId="165" fontId="19" fillId="8" borderId="0" xfId="21" quotePrefix="1" applyNumberFormat="1" applyFont="1" applyFill="1" applyAlignment="1">
      <alignment horizontal="center" vertical="center" wrapText="1"/>
    </xf>
    <xf numFmtId="165" fontId="19" fillId="8" borderId="3" xfId="21" quotePrefix="1" applyNumberFormat="1" applyFont="1" applyFill="1" applyBorder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/>
    </xf>
    <xf numFmtId="165" fontId="19" fillId="8" borderId="4" xfId="22" applyNumberFormat="1" applyFont="1" applyFill="1" applyBorder="1" applyAlignment="1">
      <alignment horizontal="center" vertical="center"/>
    </xf>
    <xf numFmtId="165" fontId="19" fillId="8" borderId="16" xfId="22" applyNumberFormat="1" applyFont="1" applyFill="1" applyBorder="1" applyAlignment="1">
      <alignment horizontal="center" vertical="center"/>
    </xf>
    <xf numFmtId="165" fontId="16" fillId="0" borderId="0" xfId="21" applyNumberFormat="1" applyFont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 wrapText="1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6" fillId="0" borderId="0" xfId="22" applyNumberFormat="1" applyFont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 wrapText="1"/>
    </xf>
    <xf numFmtId="165" fontId="19" fillId="8" borderId="4" xfId="22" applyNumberFormat="1" applyFont="1" applyFill="1" applyBorder="1" applyAlignment="1">
      <alignment horizontal="center" vertical="center" wrapText="1"/>
    </xf>
    <xf numFmtId="165" fontId="19" fillId="8" borderId="16" xfId="22" applyNumberFormat="1" applyFont="1" applyFill="1" applyBorder="1" applyAlignment="1">
      <alignment horizontal="center" vertical="center" wrapText="1"/>
    </xf>
    <xf numFmtId="165" fontId="19" fillId="8" borderId="8" xfId="21" quotePrefix="1" applyNumberFormat="1" applyFon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right" vertical="top" wrapText="1"/>
    </xf>
    <xf numFmtId="165" fontId="19" fillId="8" borderId="3" xfId="21" applyNumberFormat="1" applyFont="1" applyFill="1" applyBorder="1" applyAlignment="1">
      <alignment horizontal="right" vertical="top" wrapText="1"/>
    </xf>
    <xf numFmtId="165" fontId="19" fillId="8" borderId="0" xfId="21" applyNumberFormat="1" applyFont="1" applyFill="1" applyAlignment="1">
      <alignment horizontal="left"/>
    </xf>
    <xf numFmtId="165" fontId="19" fillId="8" borderId="3" xfId="21" applyNumberFormat="1" applyFont="1" applyFill="1" applyBorder="1" applyAlignment="1">
      <alignment horizontal="left"/>
    </xf>
    <xf numFmtId="165" fontId="19" fillId="8" borderId="6" xfId="21" quotePrefix="1" applyNumberFormat="1" applyFont="1" applyFill="1" applyBorder="1" applyAlignment="1">
      <alignment horizontal="center" vertical="center" wrapText="1"/>
    </xf>
    <xf numFmtId="166" fontId="3" fillId="0" borderId="0" xfId="21" applyNumberFormat="1" applyFont="1" applyAlignment="1">
      <alignment horizontal="right"/>
    </xf>
    <xf numFmtId="165" fontId="19" fillId="8" borderId="8" xfId="21" applyNumberFormat="1" applyFont="1" applyFill="1" applyBorder="1" applyAlignment="1">
      <alignment horizontal="center" vertical="center" wrapText="1"/>
    </xf>
    <xf numFmtId="166" fontId="19" fillId="0" borderId="0" xfId="21" applyNumberFormat="1" applyFont="1" applyAlignment="1">
      <alignment horizontal="right"/>
    </xf>
    <xf numFmtId="165" fontId="9" fillId="0" borderId="0" xfId="21" applyNumberFormat="1" applyFont="1" applyAlignment="1">
      <alignment horizontal="left" vertical="center" wrapText="1"/>
    </xf>
    <xf numFmtId="0" fontId="0" fillId="0" borderId="3" xfId="0" applyBorder="1"/>
    <xf numFmtId="0" fontId="0" fillId="0" borderId="6" xfId="0" applyBorder="1"/>
    <xf numFmtId="165" fontId="19" fillId="8" borderId="6" xfId="21" applyNumberFormat="1" applyFont="1" applyFill="1" applyBorder="1" applyAlignment="1">
      <alignment horizontal="center" vertical="center" wrapText="1"/>
    </xf>
    <xf numFmtId="166" fontId="19" fillId="8" borderId="8" xfId="21" quotePrefix="1" applyNumberFormat="1" applyFont="1" applyFill="1" applyBorder="1" applyAlignment="1">
      <alignment horizontal="center" vertical="center" wrapText="1"/>
    </xf>
    <xf numFmtId="166" fontId="19" fillId="8" borderId="6" xfId="21" quotePrefix="1" applyNumberFormat="1" applyFont="1" applyFill="1" applyBorder="1" applyAlignment="1">
      <alignment horizontal="center" vertical="center" wrapText="1"/>
    </xf>
    <xf numFmtId="166" fontId="19" fillId="8" borderId="11" xfId="21" applyNumberFormat="1" applyFont="1" applyFill="1" applyBorder="1" applyAlignment="1">
      <alignment horizontal="center" vertical="center" wrapText="1"/>
    </xf>
    <xf numFmtId="166" fontId="1" fillId="8" borderId="7" xfId="21" applyNumberForma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/>
    </xf>
    <xf numFmtId="165" fontId="19" fillId="8" borderId="11" xfId="21" quotePrefix="1" applyNumberFormat="1" applyFont="1" applyFill="1" applyBorder="1" applyAlignment="1">
      <alignment horizontal="center" vertical="center" wrapText="1"/>
    </xf>
    <xf numFmtId="165" fontId="19" fillId="8" borderId="11" xfId="21" applyNumberFormat="1" applyFont="1" applyFill="1" applyBorder="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 wrapText="1"/>
    </xf>
    <xf numFmtId="165" fontId="9" fillId="0" borderId="24" xfId="21" applyNumberFormat="1" applyFont="1" applyBorder="1" applyAlignment="1">
      <alignment horizontal="left" vertical="center" wrapText="1"/>
    </xf>
    <xf numFmtId="165" fontId="19" fillId="8" borderId="11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/>
    </xf>
    <xf numFmtId="0" fontId="1" fillId="0" borderId="0" xfId="21" applyAlignment="1">
      <alignment wrapText="1"/>
    </xf>
    <xf numFmtId="0" fontId="1" fillId="8" borderId="11" xfId="21" applyFill="1" applyBorder="1" applyAlignment="1">
      <alignment wrapText="1"/>
    </xf>
    <xf numFmtId="0" fontId="1" fillId="8" borderId="12" xfId="21" applyFill="1" applyBorder="1" applyAlignment="1">
      <alignment wrapText="1"/>
    </xf>
    <xf numFmtId="171" fontId="19" fillId="12" borderId="0" xfId="21" applyNumberFormat="1" applyFont="1" applyFill="1" applyAlignment="1">
      <alignment horizontal="center" vertical="center"/>
    </xf>
    <xf numFmtId="165" fontId="19" fillId="12" borderId="0" xfId="21" applyNumberFormat="1" applyFont="1" applyFill="1" applyAlignment="1">
      <alignment horizontal="center" vertical="top"/>
    </xf>
    <xf numFmtId="165" fontId="19" fillId="8" borderId="4" xfId="21" applyNumberFormat="1" applyFont="1" applyFill="1" applyBorder="1" applyAlignment="1">
      <alignment horizontal="center" vertical="center"/>
    </xf>
    <xf numFmtId="165" fontId="19" fillId="8" borderId="16" xfId="21" applyNumberFormat="1" applyFont="1" applyFill="1" applyBorder="1" applyAlignment="1">
      <alignment horizontal="center" vertical="center"/>
    </xf>
    <xf numFmtId="165" fontId="19" fillId="8" borderId="8" xfId="22" applyNumberFormat="1" applyFont="1" applyFill="1" applyBorder="1" applyAlignment="1">
      <alignment horizontal="center" vertical="center" wrapText="1"/>
    </xf>
    <xf numFmtId="166" fontId="19" fillId="10" borderId="0" xfId="22" applyNumberFormat="1" applyFont="1" applyFill="1" applyAlignment="1">
      <alignment horizontal="center" vertical="center"/>
    </xf>
    <xf numFmtId="0" fontId="16" fillId="6" borderId="0" xfId="55" applyFont="1" applyFill="1" applyAlignment="1">
      <alignment horizontal="center" vertical="center" wrapText="1"/>
    </xf>
    <xf numFmtId="165" fontId="19" fillId="8" borderId="27" xfId="21" applyNumberFormat="1" applyFont="1" applyFill="1" applyBorder="1" applyAlignment="1">
      <alignment horizontal="center" vertical="center" wrapText="1"/>
    </xf>
    <xf numFmtId="165" fontId="19" fillId="8" borderId="39" xfId="21" applyNumberFormat="1" applyFont="1" applyFill="1" applyBorder="1" applyAlignment="1">
      <alignment horizontal="center" vertical="center" wrapText="1"/>
    </xf>
    <xf numFmtId="165" fontId="19" fillId="8" borderId="32" xfId="21" applyNumberFormat="1" applyFont="1" applyFill="1" applyBorder="1" applyAlignment="1">
      <alignment horizontal="center" vertical="center" wrapText="1"/>
    </xf>
    <xf numFmtId="166" fontId="19" fillId="8" borderId="10" xfId="22" applyNumberFormat="1" applyFont="1" applyFill="1" applyBorder="1" applyAlignment="1">
      <alignment horizontal="center" vertical="center" wrapText="1"/>
    </xf>
    <xf numFmtId="166" fontId="19" fillId="8" borderId="6" xfId="22" applyNumberFormat="1" applyFont="1" applyFill="1" applyBorder="1" applyAlignment="1">
      <alignment horizontal="center" vertical="center" wrapText="1"/>
    </xf>
    <xf numFmtId="166" fontId="19" fillId="0" borderId="0" xfId="22" applyNumberFormat="1" applyFont="1" applyAlignment="1">
      <alignment horizontal="right"/>
    </xf>
    <xf numFmtId="166" fontId="3" fillId="0" borderId="0" xfId="22" applyNumberFormat="1" applyFont="1" applyAlignment="1">
      <alignment horizontal="right"/>
    </xf>
    <xf numFmtId="166" fontId="19" fillId="8" borderId="12" xfId="22" applyNumberFormat="1" applyFont="1" applyFill="1" applyBorder="1" applyAlignment="1">
      <alignment horizontal="center" vertical="center" wrapText="1"/>
    </xf>
    <xf numFmtId="166" fontId="19" fillId="8" borderId="4" xfId="22" applyNumberFormat="1" applyFont="1" applyFill="1" applyBorder="1" applyAlignment="1">
      <alignment horizontal="center" vertical="center" wrapText="1"/>
    </xf>
    <xf numFmtId="166" fontId="19" fillId="8" borderId="7" xfId="22" applyNumberFormat="1" applyFont="1" applyFill="1" applyBorder="1" applyAlignment="1">
      <alignment horizontal="center" vertical="center" wrapText="1"/>
    </xf>
    <xf numFmtId="166" fontId="19" fillId="8" borderId="8" xfId="22" applyNumberFormat="1" applyFont="1" applyFill="1" applyBorder="1" applyAlignment="1">
      <alignment horizontal="center" vertical="center" wrapText="1"/>
    </xf>
    <xf numFmtId="166" fontId="19" fillId="8" borderId="15" xfId="22" applyNumberFormat="1" applyFont="1" applyFill="1" applyBorder="1" applyAlignment="1">
      <alignment horizontal="center" vertical="center" wrapText="1"/>
    </xf>
    <xf numFmtId="166" fontId="19" fillId="8" borderId="18" xfId="22" applyNumberFormat="1" applyFont="1" applyFill="1" applyBorder="1" applyAlignment="1">
      <alignment horizontal="center" vertical="center" wrapText="1"/>
    </xf>
    <xf numFmtId="166" fontId="19" fillId="8" borderId="17" xfId="22" applyNumberFormat="1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0" fontId="19" fillId="8" borderId="3" xfId="22" applyFont="1" applyFill="1" applyBorder="1" applyAlignment="1">
      <alignment horizontal="right" vertical="top"/>
    </xf>
    <xf numFmtId="0" fontId="19" fillId="8" borderId="4" xfId="22" applyFont="1" applyFill="1" applyBorder="1" applyAlignment="1">
      <alignment horizontal="center" vertical="center" wrapText="1"/>
    </xf>
    <xf numFmtId="0" fontId="19" fillId="8" borderId="1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left"/>
    </xf>
    <xf numFmtId="0" fontId="19" fillId="8" borderId="3" xfId="22" applyFont="1" applyFill="1" applyBorder="1" applyAlignment="1">
      <alignment horizontal="left"/>
    </xf>
    <xf numFmtId="0" fontId="19" fillId="8" borderId="9" xfId="22" applyFont="1" applyFill="1" applyBorder="1" applyAlignment="1">
      <alignment horizontal="center" vertical="center" wrapText="1"/>
    </xf>
    <xf numFmtId="0" fontId="1" fillId="0" borderId="0" xfId="22" applyAlignment="1">
      <alignment horizontal="center" vertical="center" wrapText="1"/>
    </xf>
    <xf numFmtId="0" fontId="19" fillId="8" borderId="16" xfId="22" applyFont="1" applyFill="1" applyBorder="1" applyAlignment="1">
      <alignment horizontal="center" vertical="center"/>
    </xf>
    <xf numFmtId="0" fontId="44" fillId="0" borderId="0" xfId="54" applyFont="1" applyAlignment="1">
      <alignment horizontal="center" vertical="center" wrapText="1"/>
    </xf>
    <xf numFmtId="0" fontId="47" fillId="0" borderId="0" xfId="54" applyFont="1" applyAlignment="1">
      <alignment horizontal="left" vertical="top" wrapText="1"/>
    </xf>
    <xf numFmtId="0" fontId="44" fillId="0" borderId="0" xfId="28" applyFont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/>
    </xf>
    <xf numFmtId="0" fontId="19" fillId="8" borderId="12" xfId="28" applyFont="1" applyFill="1" applyBorder="1" applyAlignment="1">
      <alignment horizontal="center" vertical="center"/>
    </xf>
    <xf numFmtId="0" fontId="19" fillId="8" borderId="16" xfId="28" applyFont="1" applyFill="1" applyBorder="1" applyAlignment="1">
      <alignment horizontal="center" vertical="center"/>
    </xf>
    <xf numFmtId="0" fontId="19" fillId="8" borderId="0" xfId="28" applyFont="1" applyFill="1" applyAlignment="1">
      <alignment horizontal="center" vertical="center" wrapText="1"/>
    </xf>
    <xf numFmtId="0" fontId="1" fillId="8" borderId="0" xfId="28" applyFill="1" applyAlignment="1">
      <alignment horizontal="center" vertical="center" wrapText="1"/>
    </xf>
    <xf numFmtId="0" fontId="19" fillId="8" borderId="28" xfId="54" applyFont="1" applyFill="1" applyBorder="1" applyAlignment="1">
      <alignment horizontal="center" vertical="center"/>
    </xf>
    <xf numFmtId="0" fontId="19" fillId="8" borderId="29" xfId="54" applyFont="1" applyFill="1" applyBorder="1" applyAlignment="1">
      <alignment horizontal="center" vertical="center"/>
    </xf>
    <xf numFmtId="3" fontId="3" fillId="0" borderId="0" xfId="54" applyNumberFormat="1" applyFont="1" applyAlignment="1">
      <alignment horizontal="left" indent="2"/>
    </xf>
    <xf numFmtId="0" fontId="3" fillId="0" borderId="0" xfId="54" applyFont="1" applyAlignment="1">
      <alignment horizontal="left" indent="2"/>
    </xf>
    <xf numFmtId="3" fontId="19" fillId="0" borderId="0" xfId="54" applyNumberFormat="1" applyFont="1" applyAlignment="1">
      <alignment horizontal="left"/>
    </xf>
    <xf numFmtId="0" fontId="22" fillId="0" borderId="0" xfId="54" applyFont="1" applyAlignment="1">
      <alignment horizontal="left"/>
    </xf>
    <xf numFmtId="3" fontId="21" fillId="0" borderId="0" xfId="54" applyNumberFormat="1" applyFont="1" applyAlignment="1">
      <alignment horizontal="left" indent="1"/>
    </xf>
    <xf numFmtId="0" fontId="21" fillId="0" borderId="0" xfId="54" applyFont="1" applyAlignment="1">
      <alignment horizontal="left" indent="1"/>
    </xf>
    <xf numFmtId="0" fontId="19" fillId="8" borderId="0" xfId="54" applyFont="1" applyFill="1" applyAlignment="1">
      <alignment horizontal="center" vertical="center" wrapText="1"/>
    </xf>
    <xf numFmtId="0" fontId="19" fillId="8" borderId="3" xfId="54" applyFont="1" applyFill="1" applyBorder="1" applyAlignment="1">
      <alignment horizontal="center" vertical="center" wrapText="1"/>
    </xf>
    <xf numFmtId="3" fontId="19" fillId="8" borderId="6" xfId="54" applyNumberFormat="1" applyFont="1" applyFill="1" applyBorder="1" applyAlignment="1">
      <alignment horizontal="center" vertical="center"/>
    </xf>
    <xf numFmtId="3" fontId="19" fillId="8" borderId="0" xfId="54" applyNumberFormat="1" applyFont="1" applyFill="1" applyAlignment="1">
      <alignment horizontal="center" vertical="center"/>
    </xf>
    <xf numFmtId="3" fontId="19" fillId="4" borderId="0" xfId="54" applyNumberFormat="1" applyFont="1" applyFill="1" applyAlignment="1">
      <alignment horizontal="left"/>
    </xf>
    <xf numFmtId="0" fontId="20" fillId="4" borderId="0" xfId="54" applyFont="1" applyFill="1" applyAlignment="1">
      <alignment horizontal="left"/>
    </xf>
    <xf numFmtId="0" fontId="19" fillId="8" borderId="28" xfId="54" applyFont="1" applyFill="1" applyBorder="1" applyAlignment="1">
      <alignment horizontal="center" vertical="center" wrapText="1"/>
    </xf>
    <xf numFmtId="0" fontId="19" fillId="8" borderId="29" xfId="54" applyFont="1" applyFill="1" applyBorder="1" applyAlignment="1">
      <alignment horizontal="center" vertical="center" wrapText="1"/>
    </xf>
    <xf numFmtId="0" fontId="1" fillId="8" borderId="28" xfId="54" applyFill="1" applyBorder="1" applyAlignment="1">
      <alignment vertical="center"/>
    </xf>
    <xf numFmtId="0" fontId="1" fillId="8" borderId="29" xfId="54" applyFill="1" applyBorder="1" applyAlignment="1">
      <alignment vertical="center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27" xfId="28" applyFont="1" applyFill="1" applyBorder="1" applyAlignment="1">
      <alignment horizontal="center" vertical="center" wrapText="1"/>
    </xf>
    <xf numFmtId="0" fontId="19" fillId="8" borderId="12" xfId="28" applyFont="1" applyFill="1" applyBorder="1" applyAlignment="1">
      <alignment horizontal="center" vertical="center" wrapText="1"/>
    </xf>
    <xf numFmtId="0" fontId="19" fillId="8" borderId="32" xfId="28" applyFont="1" applyFill="1" applyBorder="1" applyAlignment="1">
      <alignment horizontal="center" vertical="center" wrapText="1"/>
    </xf>
    <xf numFmtId="0" fontId="19" fillId="8" borderId="16" xfId="28" applyFont="1" applyFill="1" applyBorder="1" applyAlignment="1">
      <alignment horizontal="center" vertical="center" wrapText="1"/>
    </xf>
    <xf numFmtId="0" fontId="19" fillId="8" borderId="35" xfId="28" applyFont="1" applyFill="1" applyBorder="1" applyAlignment="1">
      <alignment horizontal="center" vertical="center" wrapText="1"/>
    </xf>
    <xf numFmtId="0" fontId="19" fillId="8" borderId="30" xfId="28" applyFont="1" applyFill="1" applyBorder="1" applyAlignment="1">
      <alignment horizontal="center" vertical="center" wrapText="1"/>
    </xf>
    <xf numFmtId="0" fontId="19" fillId="8" borderId="0" xfId="28" applyFont="1" applyFill="1" applyAlignment="1">
      <alignment horizontal="right" vertical="top" wrapText="1"/>
    </xf>
    <xf numFmtId="0" fontId="1" fillId="8" borderId="0" xfId="28" applyFill="1" applyAlignment="1">
      <alignment horizontal="right" vertical="top" wrapText="1"/>
    </xf>
    <xf numFmtId="0" fontId="19" fillId="8" borderId="8" xfId="28" applyFont="1" applyFill="1" applyBorder="1" applyAlignment="1">
      <alignment horizontal="center" vertical="center" wrapText="1"/>
    </xf>
    <xf numFmtId="0" fontId="1" fillId="8" borderId="8" xfId="28" applyFill="1" applyBorder="1" applyAlignment="1">
      <alignment horizontal="center" vertical="center" wrapText="1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29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center" vertical="center" wrapText="1"/>
    </xf>
    <xf numFmtId="0" fontId="19" fillId="8" borderId="58" xfId="22" applyFont="1" applyFill="1" applyBorder="1" applyAlignment="1">
      <alignment horizontal="center" vertical="center" wrapText="1"/>
    </xf>
    <xf numFmtId="0" fontId="19" fillId="8" borderId="59" xfId="22" applyFont="1" applyFill="1" applyBorder="1" applyAlignment="1">
      <alignment horizontal="center" vertical="center" wrapText="1"/>
    </xf>
    <xf numFmtId="0" fontId="19" fillId="8" borderId="57" xfId="22" applyFont="1" applyFill="1" applyBorder="1" applyAlignment="1">
      <alignment horizontal="center" vertical="center" wrapText="1"/>
    </xf>
    <xf numFmtId="0" fontId="19" fillId="8" borderId="45" xfId="22" applyFont="1" applyFill="1" applyBorder="1" applyAlignment="1">
      <alignment horizontal="center" vertical="center" wrapText="1"/>
    </xf>
    <xf numFmtId="0" fontId="19" fillId="8" borderId="48" xfId="22" applyFont="1" applyFill="1" applyBorder="1" applyAlignment="1">
      <alignment horizontal="center" vertical="center"/>
    </xf>
    <xf numFmtId="0" fontId="19" fillId="8" borderId="49" xfId="22" applyFont="1" applyFill="1" applyBorder="1" applyAlignment="1">
      <alignment horizontal="center" vertical="center"/>
    </xf>
    <xf numFmtId="0" fontId="19" fillId="8" borderId="50" xfId="22" applyFont="1" applyFill="1" applyBorder="1" applyAlignment="1">
      <alignment horizontal="center" vertical="center"/>
    </xf>
    <xf numFmtId="0" fontId="19" fillId="8" borderId="8" xfId="22" applyFont="1" applyFill="1" applyBorder="1" applyAlignment="1">
      <alignment horizontal="center" vertical="center"/>
    </xf>
    <xf numFmtId="0" fontId="19" fillId="8" borderId="31" xfId="22" applyFont="1" applyFill="1" applyBorder="1" applyAlignment="1">
      <alignment horizontal="center" vertical="center" wrapText="1"/>
    </xf>
    <xf numFmtId="0" fontId="19" fillId="8" borderId="35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left"/>
    </xf>
    <xf numFmtId="0" fontId="19" fillId="8" borderId="39" xfId="22" applyFont="1" applyFill="1" applyBorder="1" applyAlignment="1">
      <alignment horizontal="center" vertical="center" wrapText="1"/>
    </xf>
    <xf numFmtId="0" fontId="19" fillId="8" borderId="63" xfId="22" applyFont="1" applyFill="1" applyBorder="1" applyAlignment="1">
      <alignment horizontal="center" vertical="center" wrapText="1"/>
    </xf>
    <xf numFmtId="0" fontId="19" fillId="8" borderId="62" xfId="22" applyFont="1" applyFill="1" applyBorder="1" applyAlignment="1">
      <alignment horizontal="center" vertical="center" wrapText="1"/>
    </xf>
    <xf numFmtId="3" fontId="19" fillId="8" borderId="25" xfId="22" applyNumberFormat="1" applyFont="1" applyFill="1" applyBorder="1" applyAlignment="1">
      <alignment horizontal="center" vertical="center" wrapText="1"/>
    </xf>
    <xf numFmtId="3" fontId="19" fillId="8" borderId="28" xfId="22" applyNumberFormat="1" applyFont="1" applyFill="1" applyBorder="1" applyAlignment="1">
      <alignment horizontal="center" vertical="center" wrapText="1"/>
    </xf>
    <xf numFmtId="3" fontId="19" fillId="8" borderId="48" xfId="22" applyNumberFormat="1" applyFont="1" applyFill="1" applyBorder="1" applyAlignment="1">
      <alignment horizontal="center" vertical="center" wrapText="1"/>
    </xf>
    <xf numFmtId="3" fontId="19" fillId="8" borderId="49" xfId="22" applyNumberFormat="1" applyFont="1" applyFill="1" applyBorder="1" applyAlignment="1">
      <alignment horizontal="center" vertical="center" wrapText="1"/>
    </xf>
    <xf numFmtId="3" fontId="19" fillId="8" borderId="44" xfId="22" applyNumberFormat="1" applyFont="1" applyFill="1" applyBorder="1" applyAlignment="1">
      <alignment horizontal="center" vertical="center" wrapText="1"/>
    </xf>
    <xf numFmtId="3" fontId="19" fillId="8" borderId="45" xfId="22" applyNumberFormat="1" applyFont="1" applyFill="1" applyBorder="1" applyAlignment="1">
      <alignment horizontal="center" vertical="center" wrapText="1"/>
    </xf>
    <xf numFmtId="3" fontId="19" fillId="8" borderId="31" xfId="22" applyNumberFormat="1" applyFont="1" applyFill="1" applyBorder="1" applyAlignment="1">
      <alignment horizontal="center" vertical="center" wrapText="1"/>
    </xf>
    <xf numFmtId="3" fontId="19" fillId="8" borderId="29" xfId="22" applyNumberFormat="1" applyFont="1" applyFill="1" applyBorder="1" applyAlignment="1">
      <alignment horizontal="center" vertical="center" wrapText="1"/>
    </xf>
    <xf numFmtId="3" fontId="19" fillId="8" borderId="42" xfId="22" applyNumberFormat="1" applyFont="1" applyFill="1" applyBorder="1" applyAlignment="1">
      <alignment horizontal="center" vertical="center"/>
    </xf>
    <xf numFmtId="3" fontId="19" fillId="8" borderId="32" xfId="22" applyNumberFormat="1" applyFont="1" applyFill="1" applyBorder="1" applyAlignment="1">
      <alignment horizontal="center" vertical="center"/>
    </xf>
    <xf numFmtId="3" fontId="19" fillId="8" borderId="43" xfId="22" applyNumberFormat="1" applyFont="1" applyFill="1" applyBorder="1" applyAlignment="1">
      <alignment horizontal="center" vertical="center"/>
    </xf>
    <xf numFmtId="3" fontId="19" fillId="8" borderId="60" xfId="22" applyNumberFormat="1" applyFont="1" applyFill="1" applyBorder="1" applyAlignment="1">
      <alignment horizontal="center" vertical="center" wrapText="1"/>
    </xf>
    <xf numFmtId="3" fontId="19" fillId="8" borderId="6" xfId="22" applyNumberFormat="1" applyFont="1" applyFill="1" applyBorder="1" applyAlignment="1">
      <alignment horizontal="center" vertical="center" wrapText="1"/>
    </xf>
    <xf numFmtId="3" fontId="19" fillId="8" borderId="40" xfId="22" applyNumberFormat="1" applyFont="1" applyFill="1" applyBorder="1" applyAlignment="1">
      <alignment horizontal="center" vertical="center" wrapText="1"/>
    </xf>
    <xf numFmtId="3" fontId="19" fillId="8" borderId="41" xfId="22" applyNumberFormat="1" applyFont="1" applyFill="1" applyBorder="1" applyAlignment="1">
      <alignment horizontal="center" vertical="center" wrapText="1"/>
    </xf>
    <xf numFmtId="3" fontId="19" fillId="8" borderId="30" xfId="22" applyNumberFormat="1" applyFont="1" applyFill="1" applyBorder="1" applyAlignment="1">
      <alignment horizontal="center" vertical="center" wrapText="1"/>
    </xf>
    <xf numFmtId="3" fontId="19" fillId="8" borderId="27" xfId="22" applyNumberFormat="1" applyFont="1" applyFill="1" applyBorder="1" applyAlignment="1">
      <alignment horizontal="center" vertical="center" wrapText="1"/>
    </xf>
    <xf numFmtId="0" fontId="19" fillId="8" borderId="8" xfId="22" quotePrefix="1" applyFont="1" applyFill="1" applyBorder="1" applyAlignment="1">
      <alignment horizontal="center" vertical="center" wrapText="1"/>
    </xf>
    <xf numFmtId="0" fontId="1" fillId="8" borderId="8" xfId="22" applyFill="1" applyBorder="1" applyAlignment="1">
      <alignment horizontal="center" vertical="center" wrapText="1"/>
    </xf>
    <xf numFmtId="0" fontId="1" fillId="8" borderId="6" xfId="22" applyFill="1" applyBorder="1" applyAlignment="1">
      <alignment horizontal="center" vertical="center" wrapText="1"/>
    </xf>
    <xf numFmtId="0" fontId="19" fillId="10" borderId="0" xfId="22" applyFont="1" applyFill="1" applyAlignment="1">
      <alignment horizontal="center" vertical="center"/>
    </xf>
    <xf numFmtId="165" fontId="19" fillId="10" borderId="0" xfId="22" applyNumberFormat="1" applyFont="1" applyFill="1" applyAlignment="1">
      <alignment horizontal="center" vertical="center"/>
    </xf>
    <xf numFmtId="0" fontId="19" fillId="8" borderId="28" xfId="22" quotePrefix="1" applyFont="1" applyFill="1" applyBorder="1" applyAlignment="1">
      <alignment horizontal="center" vertical="center" wrapText="1"/>
    </xf>
    <xf numFmtId="0" fontId="19" fillId="8" borderId="37" xfId="22" applyFont="1" applyFill="1" applyBorder="1" applyAlignment="1">
      <alignment horizontal="center" vertical="center" wrapText="1"/>
    </xf>
    <xf numFmtId="0" fontId="19" fillId="8" borderId="32" xfId="22" applyFont="1" applyFill="1" applyBorder="1" applyAlignment="1">
      <alignment horizontal="center" vertical="center" wrapText="1"/>
    </xf>
    <xf numFmtId="165" fontId="48" fillId="10" borderId="0" xfId="22" applyNumberFormat="1" applyFont="1" applyFill="1" applyAlignment="1">
      <alignment horizontal="center" vertical="center"/>
    </xf>
    <xf numFmtId="3" fontId="48" fillId="10" borderId="0" xfId="22" applyNumberFormat="1" applyFont="1" applyFill="1" applyAlignment="1">
      <alignment horizontal="center" vertical="center"/>
    </xf>
    <xf numFmtId="3" fontId="19" fillId="8" borderId="8" xfId="22" applyNumberFormat="1" applyFont="1" applyFill="1" applyBorder="1" applyAlignment="1">
      <alignment horizontal="center" vertical="center" wrapText="1"/>
    </xf>
    <xf numFmtId="3" fontId="48" fillId="0" borderId="0" xfId="22" quotePrefix="1" applyNumberFormat="1" applyFont="1" applyAlignment="1">
      <alignment horizontal="center"/>
    </xf>
    <xf numFmtId="0" fontId="16" fillId="0" borderId="0" xfId="56" applyFont="1" applyAlignment="1">
      <alignment horizontal="center" vertical="center" wrapText="1"/>
    </xf>
    <xf numFmtId="0" fontId="19" fillId="8" borderId="11" xfId="56" applyFont="1" applyFill="1" applyBorder="1" applyAlignment="1">
      <alignment horizontal="center" vertical="center" wrapText="1"/>
    </xf>
    <xf numFmtId="0" fontId="19" fillId="8" borderId="7" xfId="56" applyFont="1" applyFill="1" applyBorder="1" applyAlignment="1">
      <alignment horizontal="center" vertical="center" wrapText="1"/>
    </xf>
    <xf numFmtId="0" fontId="19" fillId="8" borderId="12" xfId="56" applyFont="1" applyFill="1" applyBorder="1" applyAlignment="1">
      <alignment horizontal="center" vertical="center" wrapText="1"/>
    </xf>
    <xf numFmtId="0" fontId="19" fillId="8" borderId="10" xfId="56" applyFont="1" applyFill="1" applyBorder="1" applyAlignment="1">
      <alignment horizontal="center" vertical="center" wrapText="1"/>
    </xf>
    <xf numFmtId="0" fontId="19" fillId="8" borderId="6" xfId="56" applyFont="1" applyFill="1" applyBorder="1" applyAlignment="1">
      <alignment horizontal="center" vertical="center" wrapText="1"/>
    </xf>
    <xf numFmtId="0" fontId="19" fillId="8" borderId="8" xfId="56" applyFont="1" applyFill="1" applyBorder="1" applyAlignment="1">
      <alignment horizontal="center" vertical="center" wrapText="1"/>
    </xf>
    <xf numFmtId="0" fontId="1" fillId="8" borderId="7" xfId="56" applyFill="1" applyBorder="1" applyAlignment="1">
      <alignment horizontal="center" vertical="center" wrapText="1"/>
    </xf>
    <xf numFmtId="0" fontId="1" fillId="8" borderId="10" xfId="56" applyFill="1" applyBorder="1" applyAlignment="1">
      <alignment horizontal="center" vertical="center" wrapText="1"/>
    </xf>
    <xf numFmtId="0" fontId="16" fillId="6" borderId="0" xfId="21" applyFont="1" applyFill="1" applyAlignment="1">
      <alignment horizontal="center" vertical="center" wrapText="1"/>
    </xf>
    <xf numFmtId="0" fontId="19" fillId="8" borderId="46" xfId="21" applyFont="1" applyFill="1" applyBorder="1" applyAlignment="1">
      <alignment horizontal="center" vertical="center"/>
    </xf>
    <xf numFmtId="0" fontId="19" fillId="8" borderId="46" xfId="21" applyFont="1" applyFill="1" applyBorder="1" applyAlignment="1">
      <alignment horizontal="center" vertical="center" wrapText="1"/>
    </xf>
    <xf numFmtId="0" fontId="19" fillId="8" borderId="47" xfId="21" applyFont="1" applyFill="1" applyBorder="1" applyAlignment="1">
      <alignment horizontal="center" vertical="center" wrapText="1"/>
    </xf>
    <xf numFmtId="0" fontId="9" fillId="0" borderId="0" xfId="267" applyFont="1" applyAlignment="1">
      <alignment horizontal="left" vertical="center" wrapText="1"/>
    </xf>
    <xf numFmtId="168" fontId="6" fillId="6" borderId="0" xfId="236" applyNumberFormat="1" applyFont="1" applyFill="1" applyAlignment="1">
      <alignment horizontal="center" vertical="center"/>
    </xf>
    <xf numFmtId="165" fontId="6" fillId="6" borderId="0" xfId="21" applyNumberFormat="1" applyFont="1" applyFill="1" applyAlignment="1">
      <alignment horizontal="center" vertical="center"/>
    </xf>
    <xf numFmtId="0" fontId="19" fillId="5" borderId="47" xfId="21" applyFont="1" applyFill="1" applyBorder="1" applyAlignment="1">
      <alignment horizontal="center" vertical="center"/>
    </xf>
    <xf numFmtId="0" fontId="19" fillId="5" borderId="55" xfId="21" applyFont="1" applyFill="1" applyBorder="1" applyAlignment="1">
      <alignment horizontal="center" vertical="center"/>
    </xf>
    <xf numFmtId="0" fontId="19" fillId="5" borderId="47" xfId="21" applyFont="1" applyFill="1" applyBorder="1" applyAlignment="1">
      <alignment horizontal="center" vertical="center" wrapText="1"/>
    </xf>
    <xf numFmtId="0" fontId="19" fillId="5" borderId="55" xfId="21" applyFont="1" applyFill="1" applyBorder="1" applyAlignment="1">
      <alignment horizontal="center" vertical="center" wrapText="1"/>
    </xf>
    <xf numFmtId="0" fontId="19" fillId="5" borderId="56" xfId="21" applyFont="1" applyFill="1" applyBorder="1" applyAlignment="1">
      <alignment horizontal="center" vertical="center" wrapText="1"/>
    </xf>
    <xf numFmtId="0" fontId="19" fillId="5" borderId="46" xfId="21" applyFont="1" applyFill="1" applyBorder="1" applyAlignment="1">
      <alignment horizontal="center" vertical="center"/>
    </xf>
    <xf numFmtId="0" fontId="19" fillId="5" borderId="46" xfId="21" applyFont="1" applyFill="1" applyBorder="1" applyAlignment="1">
      <alignment horizontal="center" vertical="center" wrapText="1"/>
    </xf>
    <xf numFmtId="3" fontId="6" fillId="6" borderId="0" xfId="236" applyNumberFormat="1" applyFont="1" applyFill="1" applyAlignment="1">
      <alignment horizontal="center" vertical="center"/>
    </xf>
    <xf numFmtId="3" fontId="73" fillId="0" borderId="0" xfId="236" applyNumberFormat="1" applyFont="1" applyAlignment="1">
      <alignment horizontal="center" vertical="center"/>
    </xf>
    <xf numFmtId="0" fontId="16" fillId="6" borderId="0" xfId="236" applyFont="1" applyFill="1" applyAlignment="1">
      <alignment horizontal="center" vertical="center" wrapText="1"/>
    </xf>
    <xf numFmtId="3" fontId="73" fillId="6" borderId="0" xfId="236" applyNumberFormat="1" applyFont="1" applyFill="1" applyAlignment="1">
      <alignment horizontal="center" vertical="center"/>
    </xf>
    <xf numFmtId="168" fontId="19" fillId="5" borderId="46" xfId="21" applyNumberFormat="1" applyFont="1" applyFill="1" applyBorder="1" applyAlignment="1">
      <alignment horizontal="center" vertical="center"/>
    </xf>
    <xf numFmtId="169" fontId="19" fillId="5" borderId="46" xfId="21" applyNumberFormat="1" applyFont="1" applyFill="1" applyBorder="1" applyAlignment="1">
      <alignment horizontal="center" vertical="center"/>
    </xf>
    <xf numFmtId="168" fontId="19" fillId="5" borderId="46" xfId="21" applyNumberFormat="1" applyFont="1" applyFill="1" applyBorder="1" applyAlignment="1">
      <alignment horizontal="center" vertical="center" wrapText="1"/>
    </xf>
    <xf numFmtId="168" fontId="19" fillId="5" borderId="47" xfId="21" applyNumberFormat="1" applyFont="1" applyFill="1" applyBorder="1" applyAlignment="1">
      <alignment horizontal="center" vertical="center" wrapText="1"/>
    </xf>
    <xf numFmtId="0" fontId="29" fillId="0" borderId="0" xfId="55" applyFont="1"/>
    <xf numFmtId="0" fontId="96" fillId="0" borderId="0" xfId="55" applyFont="1"/>
  </cellXfs>
  <cellStyles count="279">
    <cellStyle name="%" xfId="1" xr:uid="{00000000-0005-0000-0000-000000000000}"/>
    <cellStyle name="% 2" xfId="267" xr:uid="{00000000-0005-0000-0000-000001000000}"/>
    <cellStyle name="% 3" xfId="2" xr:uid="{00000000-0005-0000-0000-000002000000}"/>
    <cellStyle name="% 3 2" xfId="3" xr:uid="{00000000-0005-0000-0000-000003000000}"/>
    <cellStyle name="CABECALHO" xfId="4" xr:uid="{00000000-0005-0000-0000-000004000000}"/>
    <cellStyle name="Comma 2" xfId="5" xr:uid="{00000000-0005-0000-0000-000005000000}"/>
    <cellStyle name="Comma 2 2" xfId="6" xr:uid="{00000000-0005-0000-0000-000006000000}"/>
    <cellStyle name="Comma 3" xfId="7" xr:uid="{00000000-0005-0000-0000-000007000000}"/>
    <cellStyle name="Comma 3 2" xfId="241" xr:uid="{00000000-0005-0000-0000-000008000000}"/>
    <cellStyle name="Currency 2" xfId="8" xr:uid="{00000000-0005-0000-0000-000009000000}"/>
    <cellStyle name="Currency 2 2" xfId="237" xr:uid="{00000000-0005-0000-0000-00000A000000}"/>
    <cellStyle name="Currency 2 2 2" xfId="274" xr:uid="{00000000-0005-0000-0000-00000B000000}"/>
    <cellStyle name="Currency 2 3" xfId="270" xr:uid="{00000000-0005-0000-0000-00000C000000}"/>
    <cellStyle name="Currency 2 3 2" xfId="277" xr:uid="{00000000-0005-0000-0000-00000D000000}"/>
    <cellStyle name="Currency 2 4" xfId="273" xr:uid="{00000000-0005-0000-0000-00000E000000}"/>
    <cellStyle name="Currency 3" xfId="269" xr:uid="{00000000-0005-0000-0000-00000F000000}"/>
    <cellStyle name="Currency 3 2" xfId="276" xr:uid="{00000000-0005-0000-0000-000010000000}"/>
    <cellStyle name="DADOS" xfId="9" xr:uid="{00000000-0005-0000-0000-000011000000}"/>
    <cellStyle name="Hyperlink" xfId="239" builtinId="8"/>
    <cellStyle name="Hyperlink 2" xfId="10" xr:uid="{00000000-0005-0000-0000-000013000000}"/>
    <cellStyle name="Hyperlink 2 2" xfId="11" xr:uid="{00000000-0005-0000-0000-000014000000}"/>
    <cellStyle name="Hyperlink 3" xfId="12" xr:uid="{00000000-0005-0000-0000-000015000000}"/>
    <cellStyle name="Normal" xfId="0" builtinId="0"/>
    <cellStyle name="Normal - Style1" xfId="13" xr:uid="{00000000-0005-0000-0000-000017000000}"/>
    <cellStyle name="Normal - Style2" xfId="14" xr:uid="{00000000-0005-0000-0000-000018000000}"/>
    <cellStyle name="Normal - Style3" xfId="15" xr:uid="{00000000-0005-0000-0000-000019000000}"/>
    <cellStyle name="Normal - Style4" xfId="16" xr:uid="{00000000-0005-0000-0000-00001A000000}"/>
    <cellStyle name="Normal - Style5" xfId="17" xr:uid="{00000000-0005-0000-0000-00001B000000}"/>
    <cellStyle name="Normal - Style6" xfId="18" xr:uid="{00000000-0005-0000-0000-00001C000000}"/>
    <cellStyle name="Normal - Style7" xfId="19" xr:uid="{00000000-0005-0000-0000-00001D000000}"/>
    <cellStyle name="Normal - Style8" xfId="20" xr:uid="{00000000-0005-0000-0000-00001E000000}"/>
    <cellStyle name="Normal 10" xfId="21" xr:uid="{00000000-0005-0000-0000-00001F000000}"/>
    <cellStyle name="Normal 10 2" xfId="22" xr:uid="{00000000-0005-0000-0000-000020000000}"/>
    <cellStyle name="Normal 100" xfId="23" xr:uid="{00000000-0005-0000-0000-000021000000}"/>
    <cellStyle name="Normal 101" xfId="24" xr:uid="{00000000-0005-0000-0000-000022000000}"/>
    <cellStyle name="Normal 102" xfId="25" xr:uid="{00000000-0005-0000-0000-000023000000}"/>
    <cellStyle name="Normal 103" xfId="26" xr:uid="{00000000-0005-0000-0000-000024000000}"/>
    <cellStyle name="Normal 104" xfId="27" xr:uid="{00000000-0005-0000-0000-000025000000}"/>
    <cellStyle name="Normal 104 2" xfId="28" xr:uid="{00000000-0005-0000-0000-000026000000}"/>
    <cellStyle name="Normal 105" xfId="29" xr:uid="{00000000-0005-0000-0000-000027000000}"/>
    <cellStyle name="Normal 106" xfId="30" xr:uid="{00000000-0005-0000-0000-000028000000}"/>
    <cellStyle name="Normal 107" xfId="31" xr:uid="{00000000-0005-0000-0000-000029000000}"/>
    <cellStyle name="Normal 108" xfId="32" xr:uid="{00000000-0005-0000-0000-00002A000000}"/>
    <cellStyle name="Normal 109" xfId="33" xr:uid="{00000000-0005-0000-0000-00002B000000}"/>
    <cellStyle name="Normal 11" xfId="34" xr:uid="{00000000-0005-0000-0000-00002C000000}"/>
    <cellStyle name="Normal 11 2" xfId="35" xr:uid="{00000000-0005-0000-0000-00002D000000}"/>
    <cellStyle name="Normal 11 2 2" xfId="242" xr:uid="{00000000-0005-0000-0000-00002E000000}"/>
    <cellStyle name="Normal 110" xfId="36" xr:uid="{00000000-0005-0000-0000-00002F000000}"/>
    <cellStyle name="Normal 110 2" xfId="234" xr:uid="{00000000-0005-0000-0000-000030000000}"/>
    <cellStyle name="Normal 111" xfId="268" xr:uid="{00000000-0005-0000-0000-000031000000}"/>
    <cellStyle name="Normal 111 2" xfId="275" xr:uid="{00000000-0005-0000-0000-000032000000}"/>
    <cellStyle name="Normal 112" xfId="271" xr:uid="{00000000-0005-0000-0000-000033000000}"/>
    <cellStyle name="Normal 112 2" xfId="278" xr:uid="{00000000-0005-0000-0000-000034000000}"/>
    <cellStyle name="Normal 12" xfId="37" xr:uid="{00000000-0005-0000-0000-000035000000}"/>
    <cellStyle name="Normal 12 2" xfId="38" xr:uid="{00000000-0005-0000-0000-000036000000}"/>
    <cellStyle name="Normal 13" xfId="39" xr:uid="{00000000-0005-0000-0000-000037000000}"/>
    <cellStyle name="Normal 13 2" xfId="40" xr:uid="{00000000-0005-0000-0000-000038000000}"/>
    <cellStyle name="Normal 14" xfId="41" xr:uid="{00000000-0005-0000-0000-000039000000}"/>
    <cellStyle name="Normal 14 2" xfId="42" xr:uid="{00000000-0005-0000-0000-00003A000000}"/>
    <cellStyle name="Normal 14 2 2" xfId="243" xr:uid="{00000000-0005-0000-0000-00003B000000}"/>
    <cellStyle name="Normal 15" xfId="43" xr:uid="{00000000-0005-0000-0000-00003C000000}"/>
    <cellStyle name="Normal 15 2" xfId="44" xr:uid="{00000000-0005-0000-0000-00003D000000}"/>
    <cellStyle name="Normal 16" xfId="45" xr:uid="{00000000-0005-0000-0000-00003E000000}"/>
    <cellStyle name="Normal 16 2" xfId="46" xr:uid="{00000000-0005-0000-0000-00003F000000}"/>
    <cellStyle name="Normal 17" xfId="47" xr:uid="{00000000-0005-0000-0000-000040000000}"/>
    <cellStyle name="Normal 17 2" xfId="48" xr:uid="{00000000-0005-0000-0000-000041000000}"/>
    <cellStyle name="Normal 18" xfId="49" xr:uid="{00000000-0005-0000-0000-000042000000}"/>
    <cellStyle name="Normal 18 2" xfId="50" xr:uid="{00000000-0005-0000-0000-000043000000}"/>
    <cellStyle name="Normal 19" xfId="51" xr:uid="{00000000-0005-0000-0000-000044000000}"/>
    <cellStyle name="Normal 19 2" xfId="52" xr:uid="{00000000-0005-0000-0000-000045000000}"/>
    <cellStyle name="Normal 2" xfId="53" xr:uid="{00000000-0005-0000-0000-000046000000}"/>
    <cellStyle name="Normal 2 2" xfId="54" xr:uid="{00000000-0005-0000-0000-000047000000}"/>
    <cellStyle name="Normal 2 2 2" xfId="55" xr:uid="{00000000-0005-0000-0000-000048000000}"/>
    <cellStyle name="Normal 2 2 2 2" xfId="56" xr:uid="{00000000-0005-0000-0000-000049000000}"/>
    <cellStyle name="Normal 2 2 3" xfId="235" xr:uid="{00000000-0005-0000-0000-00004A000000}"/>
    <cellStyle name="Normal 2 3" xfId="236" xr:uid="{00000000-0005-0000-0000-00004B000000}"/>
    <cellStyle name="Normal 20" xfId="57" xr:uid="{00000000-0005-0000-0000-00004C000000}"/>
    <cellStyle name="Normal 20 2" xfId="58" xr:uid="{00000000-0005-0000-0000-00004D000000}"/>
    <cellStyle name="Normal 21" xfId="59" xr:uid="{00000000-0005-0000-0000-00004E000000}"/>
    <cellStyle name="Normal 21 2" xfId="60" xr:uid="{00000000-0005-0000-0000-00004F000000}"/>
    <cellStyle name="Normal 22" xfId="61" xr:uid="{00000000-0005-0000-0000-000050000000}"/>
    <cellStyle name="Normal 22 2" xfId="62" xr:uid="{00000000-0005-0000-0000-000051000000}"/>
    <cellStyle name="Normal 23" xfId="63" xr:uid="{00000000-0005-0000-0000-000052000000}"/>
    <cellStyle name="Normal 23 2" xfId="64" xr:uid="{00000000-0005-0000-0000-000053000000}"/>
    <cellStyle name="Normal 24" xfId="65" xr:uid="{00000000-0005-0000-0000-000054000000}"/>
    <cellStyle name="Normal 24 2" xfId="66" xr:uid="{00000000-0005-0000-0000-000055000000}"/>
    <cellStyle name="Normal 25" xfId="67" xr:uid="{00000000-0005-0000-0000-000056000000}"/>
    <cellStyle name="Normal 25 2" xfId="68" xr:uid="{00000000-0005-0000-0000-000057000000}"/>
    <cellStyle name="Normal 26" xfId="69" xr:uid="{00000000-0005-0000-0000-000058000000}"/>
    <cellStyle name="Normal 26 2" xfId="70" xr:uid="{00000000-0005-0000-0000-000059000000}"/>
    <cellStyle name="Normal 27" xfId="71" xr:uid="{00000000-0005-0000-0000-00005A000000}"/>
    <cellStyle name="Normal 27 2" xfId="72" xr:uid="{00000000-0005-0000-0000-00005B000000}"/>
    <cellStyle name="Normal 28" xfId="73" xr:uid="{00000000-0005-0000-0000-00005C000000}"/>
    <cellStyle name="Normal 28 2" xfId="74" xr:uid="{00000000-0005-0000-0000-00005D000000}"/>
    <cellStyle name="Normal 29" xfId="75" xr:uid="{00000000-0005-0000-0000-00005E000000}"/>
    <cellStyle name="Normal 29 2" xfId="76" xr:uid="{00000000-0005-0000-0000-00005F000000}"/>
    <cellStyle name="Normal 3" xfId="77" xr:uid="{00000000-0005-0000-0000-000060000000}"/>
    <cellStyle name="Normal 3 2" xfId="78" xr:uid="{00000000-0005-0000-0000-000061000000}"/>
    <cellStyle name="Normal 3 2 2" xfId="79" xr:uid="{00000000-0005-0000-0000-000062000000}"/>
    <cellStyle name="Normal 3 3" xfId="80" xr:uid="{00000000-0005-0000-0000-000063000000}"/>
    <cellStyle name="Normal 3 4" xfId="81" xr:uid="{00000000-0005-0000-0000-000064000000}"/>
    <cellStyle name="Normal 30" xfId="82" xr:uid="{00000000-0005-0000-0000-000065000000}"/>
    <cellStyle name="Normal 30 2" xfId="83" xr:uid="{00000000-0005-0000-0000-000066000000}"/>
    <cellStyle name="Normal 31" xfId="84" xr:uid="{00000000-0005-0000-0000-000067000000}"/>
    <cellStyle name="Normal 31 2" xfId="85" xr:uid="{00000000-0005-0000-0000-000068000000}"/>
    <cellStyle name="Normal 32" xfId="86" xr:uid="{00000000-0005-0000-0000-000069000000}"/>
    <cellStyle name="Normal 32 2" xfId="87" xr:uid="{00000000-0005-0000-0000-00006A000000}"/>
    <cellStyle name="Normal 33" xfId="88" xr:uid="{00000000-0005-0000-0000-00006B000000}"/>
    <cellStyle name="Normal 33 2" xfId="89" xr:uid="{00000000-0005-0000-0000-00006C000000}"/>
    <cellStyle name="Normal 34" xfId="90" xr:uid="{00000000-0005-0000-0000-00006D000000}"/>
    <cellStyle name="Normal 34 2" xfId="91" xr:uid="{00000000-0005-0000-0000-00006E000000}"/>
    <cellStyle name="Normal 35" xfId="92" xr:uid="{00000000-0005-0000-0000-00006F000000}"/>
    <cellStyle name="Normal 35 2" xfId="93" xr:uid="{00000000-0005-0000-0000-000070000000}"/>
    <cellStyle name="Normal 36" xfId="94" xr:uid="{00000000-0005-0000-0000-000071000000}"/>
    <cellStyle name="Normal 36 2" xfId="95" xr:uid="{00000000-0005-0000-0000-000072000000}"/>
    <cellStyle name="Normal 37" xfId="96" xr:uid="{00000000-0005-0000-0000-000073000000}"/>
    <cellStyle name="Normal 37 2" xfId="97" xr:uid="{00000000-0005-0000-0000-000074000000}"/>
    <cellStyle name="Normal 38" xfId="98" xr:uid="{00000000-0005-0000-0000-000075000000}"/>
    <cellStyle name="Normal 38 2" xfId="99" xr:uid="{00000000-0005-0000-0000-000076000000}"/>
    <cellStyle name="Normal 39" xfId="100" xr:uid="{00000000-0005-0000-0000-000077000000}"/>
    <cellStyle name="Normal 39 2" xfId="101" xr:uid="{00000000-0005-0000-0000-000078000000}"/>
    <cellStyle name="Normal 4" xfId="102" xr:uid="{00000000-0005-0000-0000-000079000000}"/>
    <cellStyle name="Normal 4 2" xfId="244" xr:uid="{00000000-0005-0000-0000-00007A000000}"/>
    <cellStyle name="Normal 4 3" xfId="245" xr:uid="{00000000-0005-0000-0000-00007B000000}"/>
    <cellStyle name="Normal 40" xfId="103" xr:uid="{00000000-0005-0000-0000-00007C000000}"/>
    <cellStyle name="Normal 40 2" xfId="104" xr:uid="{00000000-0005-0000-0000-00007D000000}"/>
    <cellStyle name="Normal 41" xfId="105" xr:uid="{00000000-0005-0000-0000-00007E000000}"/>
    <cellStyle name="Normal 41 2" xfId="106" xr:uid="{00000000-0005-0000-0000-00007F000000}"/>
    <cellStyle name="Normal 42" xfId="107" xr:uid="{00000000-0005-0000-0000-000080000000}"/>
    <cellStyle name="Normal 42 2" xfId="108" xr:uid="{00000000-0005-0000-0000-000081000000}"/>
    <cellStyle name="Normal 43" xfId="109" xr:uid="{00000000-0005-0000-0000-000082000000}"/>
    <cellStyle name="Normal 43 2" xfId="110" xr:uid="{00000000-0005-0000-0000-000083000000}"/>
    <cellStyle name="Normal 44" xfId="111" xr:uid="{00000000-0005-0000-0000-000084000000}"/>
    <cellStyle name="Normal 44 2" xfId="112" xr:uid="{00000000-0005-0000-0000-000085000000}"/>
    <cellStyle name="Normal 45" xfId="113" xr:uid="{00000000-0005-0000-0000-000086000000}"/>
    <cellStyle name="Normal 45 2" xfId="114" xr:uid="{00000000-0005-0000-0000-000087000000}"/>
    <cellStyle name="Normal 46" xfId="115" xr:uid="{00000000-0005-0000-0000-000088000000}"/>
    <cellStyle name="Normal 46 2" xfId="116" xr:uid="{00000000-0005-0000-0000-000089000000}"/>
    <cellStyle name="Normal 47" xfId="117" xr:uid="{00000000-0005-0000-0000-00008A000000}"/>
    <cellStyle name="Normal 47 2" xfId="118" xr:uid="{00000000-0005-0000-0000-00008B000000}"/>
    <cellStyle name="Normal 48" xfId="119" xr:uid="{00000000-0005-0000-0000-00008C000000}"/>
    <cellStyle name="Normal 48 2" xfId="120" xr:uid="{00000000-0005-0000-0000-00008D000000}"/>
    <cellStyle name="Normal 49" xfId="121" xr:uid="{00000000-0005-0000-0000-00008E000000}"/>
    <cellStyle name="Normal 49 2" xfId="122" xr:uid="{00000000-0005-0000-0000-00008F000000}"/>
    <cellStyle name="Normal 5" xfId="123" xr:uid="{00000000-0005-0000-0000-000090000000}"/>
    <cellStyle name="Normal 5 2" xfId="124" xr:uid="{00000000-0005-0000-0000-000091000000}"/>
    <cellStyle name="Normal 5 2 2" xfId="246" xr:uid="{00000000-0005-0000-0000-000092000000}"/>
    <cellStyle name="Normal 5 2 2 2" xfId="247" xr:uid="{00000000-0005-0000-0000-000093000000}"/>
    <cellStyle name="Normal 5 2 2 2 2" xfId="248" xr:uid="{00000000-0005-0000-0000-000094000000}"/>
    <cellStyle name="Normal 5 2 2 2 3" xfId="249" xr:uid="{00000000-0005-0000-0000-000095000000}"/>
    <cellStyle name="Normal 5 2 3" xfId="250" xr:uid="{00000000-0005-0000-0000-000096000000}"/>
    <cellStyle name="Normal 5 2 4" xfId="251" xr:uid="{00000000-0005-0000-0000-000097000000}"/>
    <cellStyle name="Normal 5 3" xfId="252" xr:uid="{00000000-0005-0000-0000-000098000000}"/>
    <cellStyle name="Normal 5 3 2" xfId="253" xr:uid="{00000000-0005-0000-0000-000099000000}"/>
    <cellStyle name="Normal 5 3 3" xfId="254" xr:uid="{00000000-0005-0000-0000-00009A000000}"/>
    <cellStyle name="Normal 5 4" xfId="255" xr:uid="{00000000-0005-0000-0000-00009B000000}"/>
    <cellStyle name="Normal 5 5" xfId="256" xr:uid="{00000000-0005-0000-0000-00009C000000}"/>
    <cellStyle name="Normal 50" xfId="125" xr:uid="{00000000-0005-0000-0000-00009D000000}"/>
    <cellStyle name="Normal 50 2" xfId="126" xr:uid="{00000000-0005-0000-0000-00009E000000}"/>
    <cellStyle name="Normal 51" xfId="127" xr:uid="{00000000-0005-0000-0000-00009F000000}"/>
    <cellStyle name="Normal 51 2" xfId="128" xr:uid="{00000000-0005-0000-0000-0000A0000000}"/>
    <cellStyle name="Normal 52" xfId="129" xr:uid="{00000000-0005-0000-0000-0000A1000000}"/>
    <cellStyle name="Normal 52 2" xfId="130" xr:uid="{00000000-0005-0000-0000-0000A2000000}"/>
    <cellStyle name="Normal 53" xfId="131" xr:uid="{00000000-0005-0000-0000-0000A3000000}"/>
    <cellStyle name="Normal 53 2" xfId="132" xr:uid="{00000000-0005-0000-0000-0000A4000000}"/>
    <cellStyle name="Normal 54" xfId="133" xr:uid="{00000000-0005-0000-0000-0000A5000000}"/>
    <cellStyle name="Normal 54 2" xfId="134" xr:uid="{00000000-0005-0000-0000-0000A6000000}"/>
    <cellStyle name="Normal 55" xfId="135" xr:uid="{00000000-0005-0000-0000-0000A7000000}"/>
    <cellStyle name="Normal 55 2" xfId="136" xr:uid="{00000000-0005-0000-0000-0000A8000000}"/>
    <cellStyle name="Normal 56" xfId="137" xr:uid="{00000000-0005-0000-0000-0000A9000000}"/>
    <cellStyle name="Normal 56 2" xfId="138" xr:uid="{00000000-0005-0000-0000-0000AA000000}"/>
    <cellStyle name="Normal 57" xfId="139" xr:uid="{00000000-0005-0000-0000-0000AB000000}"/>
    <cellStyle name="Normal 57 2" xfId="140" xr:uid="{00000000-0005-0000-0000-0000AC000000}"/>
    <cellStyle name="Normal 58" xfId="141" xr:uid="{00000000-0005-0000-0000-0000AD000000}"/>
    <cellStyle name="Normal 58 2" xfId="142" xr:uid="{00000000-0005-0000-0000-0000AE000000}"/>
    <cellStyle name="Normal 59" xfId="143" xr:uid="{00000000-0005-0000-0000-0000AF000000}"/>
    <cellStyle name="Normal 59 2" xfId="144" xr:uid="{00000000-0005-0000-0000-0000B0000000}"/>
    <cellStyle name="Normal 6" xfId="145" xr:uid="{00000000-0005-0000-0000-0000B1000000}"/>
    <cellStyle name="Normal 6 2" xfId="146" xr:uid="{00000000-0005-0000-0000-0000B2000000}"/>
    <cellStyle name="Normal 6 3" xfId="147" xr:uid="{00000000-0005-0000-0000-0000B3000000}"/>
    <cellStyle name="Normal 60" xfId="148" xr:uid="{00000000-0005-0000-0000-0000B4000000}"/>
    <cellStyle name="Normal 60 2" xfId="149" xr:uid="{00000000-0005-0000-0000-0000B5000000}"/>
    <cellStyle name="Normal 61" xfId="150" xr:uid="{00000000-0005-0000-0000-0000B6000000}"/>
    <cellStyle name="Normal 61 2" xfId="151" xr:uid="{00000000-0005-0000-0000-0000B7000000}"/>
    <cellStyle name="Normal 62" xfId="152" xr:uid="{00000000-0005-0000-0000-0000B8000000}"/>
    <cellStyle name="Normal 62 2" xfId="153" xr:uid="{00000000-0005-0000-0000-0000B9000000}"/>
    <cellStyle name="Normal 63" xfId="154" xr:uid="{00000000-0005-0000-0000-0000BA000000}"/>
    <cellStyle name="Normal 63 2" xfId="155" xr:uid="{00000000-0005-0000-0000-0000BB000000}"/>
    <cellStyle name="Normal 64" xfId="156" xr:uid="{00000000-0005-0000-0000-0000BC000000}"/>
    <cellStyle name="Normal 64 2" xfId="157" xr:uid="{00000000-0005-0000-0000-0000BD000000}"/>
    <cellStyle name="Normal 65" xfId="158" xr:uid="{00000000-0005-0000-0000-0000BE000000}"/>
    <cellStyle name="Normal 65 2" xfId="159" xr:uid="{00000000-0005-0000-0000-0000BF000000}"/>
    <cellStyle name="Normal 66" xfId="160" xr:uid="{00000000-0005-0000-0000-0000C0000000}"/>
    <cellStyle name="Normal 66 2" xfId="161" xr:uid="{00000000-0005-0000-0000-0000C1000000}"/>
    <cellStyle name="Normal 67" xfId="162" xr:uid="{00000000-0005-0000-0000-0000C2000000}"/>
    <cellStyle name="Normal 67 2" xfId="163" xr:uid="{00000000-0005-0000-0000-0000C3000000}"/>
    <cellStyle name="Normal 68" xfId="164" xr:uid="{00000000-0005-0000-0000-0000C4000000}"/>
    <cellStyle name="Normal 68 2" xfId="165" xr:uid="{00000000-0005-0000-0000-0000C5000000}"/>
    <cellStyle name="Normal 69" xfId="166" xr:uid="{00000000-0005-0000-0000-0000C6000000}"/>
    <cellStyle name="Normal 69 2" xfId="167" xr:uid="{00000000-0005-0000-0000-0000C7000000}"/>
    <cellStyle name="Normal 7" xfId="168" xr:uid="{00000000-0005-0000-0000-0000C8000000}"/>
    <cellStyle name="Normal 7 2" xfId="169" xr:uid="{00000000-0005-0000-0000-0000C9000000}"/>
    <cellStyle name="Normal 70" xfId="170" xr:uid="{00000000-0005-0000-0000-0000CA000000}"/>
    <cellStyle name="Normal 70 2" xfId="171" xr:uid="{00000000-0005-0000-0000-0000CB000000}"/>
    <cellStyle name="Normal 71" xfId="172" xr:uid="{00000000-0005-0000-0000-0000CC000000}"/>
    <cellStyle name="Normal 71 2" xfId="173" xr:uid="{00000000-0005-0000-0000-0000CD000000}"/>
    <cellStyle name="Normal 72" xfId="174" xr:uid="{00000000-0005-0000-0000-0000CE000000}"/>
    <cellStyle name="Normal 72 2" xfId="175" xr:uid="{00000000-0005-0000-0000-0000CF000000}"/>
    <cellStyle name="Normal 73" xfId="176" xr:uid="{00000000-0005-0000-0000-0000D0000000}"/>
    <cellStyle name="Normal 73 2" xfId="177" xr:uid="{00000000-0005-0000-0000-0000D1000000}"/>
    <cellStyle name="Normal 74" xfId="178" xr:uid="{00000000-0005-0000-0000-0000D2000000}"/>
    <cellStyle name="Normal 74 2" xfId="179" xr:uid="{00000000-0005-0000-0000-0000D3000000}"/>
    <cellStyle name="Normal 75" xfId="180" xr:uid="{00000000-0005-0000-0000-0000D4000000}"/>
    <cellStyle name="Normal 75 2" xfId="181" xr:uid="{00000000-0005-0000-0000-0000D5000000}"/>
    <cellStyle name="Normal 76" xfId="182" xr:uid="{00000000-0005-0000-0000-0000D6000000}"/>
    <cellStyle name="Normal 76 2" xfId="183" xr:uid="{00000000-0005-0000-0000-0000D7000000}"/>
    <cellStyle name="Normal 77" xfId="184" xr:uid="{00000000-0005-0000-0000-0000D8000000}"/>
    <cellStyle name="Normal 77 2" xfId="185" xr:uid="{00000000-0005-0000-0000-0000D9000000}"/>
    <cellStyle name="Normal 78" xfId="186" xr:uid="{00000000-0005-0000-0000-0000DA000000}"/>
    <cellStyle name="Normal 78 2" xfId="187" xr:uid="{00000000-0005-0000-0000-0000DB000000}"/>
    <cellStyle name="Normal 79" xfId="188" xr:uid="{00000000-0005-0000-0000-0000DC000000}"/>
    <cellStyle name="Normal 79 2" xfId="189" xr:uid="{00000000-0005-0000-0000-0000DD000000}"/>
    <cellStyle name="Normal 8" xfId="190" xr:uid="{00000000-0005-0000-0000-0000DE000000}"/>
    <cellStyle name="Normal 8 2" xfId="191" xr:uid="{00000000-0005-0000-0000-0000DF000000}"/>
    <cellStyle name="Normal 80" xfId="192" xr:uid="{00000000-0005-0000-0000-0000E0000000}"/>
    <cellStyle name="Normal 80 2" xfId="193" xr:uid="{00000000-0005-0000-0000-0000E1000000}"/>
    <cellStyle name="Normal 81" xfId="194" xr:uid="{00000000-0005-0000-0000-0000E2000000}"/>
    <cellStyle name="Normal 81 2" xfId="195" xr:uid="{00000000-0005-0000-0000-0000E3000000}"/>
    <cellStyle name="Normal 82" xfId="196" xr:uid="{00000000-0005-0000-0000-0000E4000000}"/>
    <cellStyle name="Normal 82 2" xfId="197" xr:uid="{00000000-0005-0000-0000-0000E5000000}"/>
    <cellStyle name="Normal 83" xfId="198" xr:uid="{00000000-0005-0000-0000-0000E6000000}"/>
    <cellStyle name="Normal 83 2" xfId="199" xr:uid="{00000000-0005-0000-0000-0000E7000000}"/>
    <cellStyle name="Normal 84" xfId="200" xr:uid="{00000000-0005-0000-0000-0000E8000000}"/>
    <cellStyle name="Normal 84 2" xfId="201" xr:uid="{00000000-0005-0000-0000-0000E9000000}"/>
    <cellStyle name="Normal 85" xfId="202" xr:uid="{00000000-0005-0000-0000-0000EA000000}"/>
    <cellStyle name="Normal 85 2" xfId="203" xr:uid="{00000000-0005-0000-0000-0000EB000000}"/>
    <cellStyle name="Normal 86" xfId="204" xr:uid="{00000000-0005-0000-0000-0000EC000000}"/>
    <cellStyle name="Normal 86 2" xfId="205" xr:uid="{00000000-0005-0000-0000-0000ED000000}"/>
    <cellStyle name="Normal 87" xfId="206" xr:uid="{00000000-0005-0000-0000-0000EE000000}"/>
    <cellStyle name="Normal 87 2" xfId="207" xr:uid="{00000000-0005-0000-0000-0000EF000000}"/>
    <cellStyle name="Normal 88" xfId="208" xr:uid="{00000000-0005-0000-0000-0000F0000000}"/>
    <cellStyle name="Normal 88 2" xfId="209" xr:uid="{00000000-0005-0000-0000-0000F1000000}"/>
    <cellStyle name="Normal 89" xfId="210" xr:uid="{00000000-0005-0000-0000-0000F2000000}"/>
    <cellStyle name="Normal 89 2" xfId="211" xr:uid="{00000000-0005-0000-0000-0000F3000000}"/>
    <cellStyle name="Normal 89 3" xfId="257" xr:uid="{00000000-0005-0000-0000-0000F4000000}"/>
    <cellStyle name="Normal 89 4" xfId="258" xr:uid="{00000000-0005-0000-0000-0000F5000000}"/>
    <cellStyle name="Normal 9" xfId="212" xr:uid="{00000000-0005-0000-0000-0000F6000000}"/>
    <cellStyle name="Normal 9 2" xfId="213" xr:uid="{00000000-0005-0000-0000-0000F7000000}"/>
    <cellStyle name="Normal 90" xfId="214" xr:uid="{00000000-0005-0000-0000-0000F8000000}"/>
    <cellStyle name="Normal 90 2" xfId="215" xr:uid="{00000000-0005-0000-0000-0000F9000000}"/>
    <cellStyle name="Normal 90 3" xfId="272" xr:uid="{00000000-0005-0000-0000-0000FA000000}"/>
    <cellStyle name="Normal 91" xfId="216" xr:uid="{00000000-0005-0000-0000-0000FB000000}"/>
    <cellStyle name="Normal 92" xfId="217" xr:uid="{00000000-0005-0000-0000-0000FC000000}"/>
    <cellStyle name="Normal 93" xfId="218" xr:uid="{00000000-0005-0000-0000-0000FD000000}"/>
    <cellStyle name="Normal 94" xfId="219" xr:uid="{00000000-0005-0000-0000-0000FE000000}"/>
    <cellStyle name="Normal 95" xfId="220" xr:uid="{00000000-0005-0000-0000-0000FF000000}"/>
    <cellStyle name="Normal 96" xfId="221" xr:uid="{00000000-0005-0000-0000-000000010000}"/>
    <cellStyle name="Normal 97" xfId="222" xr:uid="{00000000-0005-0000-0000-000001010000}"/>
    <cellStyle name="Normal 98" xfId="223" xr:uid="{00000000-0005-0000-0000-000002010000}"/>
    <cellStyle name="Normal 99" xfId="224" xr:uid="{00000000-0005-0000-0000-000003010000}"/>
    <cellStyle name="Normal_Sheet1 2" xfId="225" xr:uid="{00000000-0005-0000-0000-000004010000}"/>
    <cellStyle name="NUMLINHA" xfId="226" xr:uid="{00000000-0005-0000-0000-000005010000}"/>
    <cellStyle name="NUMLINHA 2" xfId="259" xr:uid="{00000000-0005-0000-0000-000006010000}"/>
    <cellStyle name="Percent" xfId="227" builtinId="5"/>
    <cellStyle name="Percent 2" xfId="228" xr:uid="{00000000-0005-0000-0000-000008010000}"/>
    <cellStyle name="Percent 2 2" xfId="229" xr:uid="{00000000-0005-0000-0000-000009010000}"/>
    <cellStyle name="Percent 2 2 2" xfId="260" xr:uid="{00000000-0005-0000-0000-00000A010000}"/>
    <cellStyle name="Percent 2 2 2 2" xfId="240" xr:uid="{00000000-0005-0000-0000-00000B010000}"/>
    <cellStyle name="Percent 3" xfId="230" xr:uid="{00000000-0005-0000-0000-00000C010000}"/>
    <cellStyle name="Percent 3 2" xfId="238" xr:uid="{00000000-0005-0000-0000-00000D010000}"/>
    <cellStyle name="Percent 3 2 2" xfId="261" xr:uid="{00000000-0005-0000-0000-00000E010000}"/>
    <cellStyle name="Percent 4" xfId="231" xr:uid="{00000000-0005-0000-0000-00000F010000}"/>
    <cellStyle name="Percent 4 2" xfId="262" xr:uid="{00000000-0005-0000-0000-000010010000}"/>
    <cellStyle name="Percent 5" xfId="263" xr:uid="{00000000-0005-0000-0000-000011010000}"/>
    <cellStyle name="Percent 6" xfId="264" xr:uid="{00000000-0005-0000-0000-000012010000}"/>
    <cellStyle name="Percentagem 2" xfId="265" xr:uid="{00000000-0005-0000-0000-000013010000}"/>
    <cellStyle name="QDTITULO" xfId="232" xr:uid="{00000000-0005-0000-0000-000014010000}"/>
    <cellStyle name="TITCOLUNA" xfId="233" xr:uid="{00000000-0005-0000-0000-000015010000}"/>
    <cellStyle name="TITCOLUNA 2" xfId="266" xr:uid="{00000000-0005-0000-0000-000016010000}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00FF00"/>
      <color rgb="FFF7D1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calcChain" Target="calcChain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theme" Target="theme/theme1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styles" Target="style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7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2247900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796" name="Line 2">
          <a:extLst>
            <a:ext uri="{FF2B5EF4-FFF2-40B4-BE49-F238E27FC236}">
              <a16:creationId xmlns:a16="http://schemas.microsoft.com/office/drawing/2014/main" id="{00000000-0008-0000-8E00-0000741E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17" name="Line 1">
          <a:extLst>
            <a:ext uri="{FF2B5EF4-FFF2-40B4-BE49-F238E27FC236}">
              <a16:creationId xmlns:a16="http://schemas.microsoft.com/office/drawing/2014/main" id="{00000000-0008-0000-1A00-000001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8" name="Line 2">
          <a:extLst>
            <a:ext uri="{FF2B5EF4-FFF2-40B4-BE49-F238E27FC236}">
              <a16:creationId xmlns:a16="http://schemas.microsoft.com/office/drawing/2014/main" id="{00000000-0008-0000-1A00-000002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9" name="Line 2">
          <a:extLst>
            <a:ext uri="{FF2B5EF4-FFF2-40B4-BE49-F238E27FC236}">
              <a16:creationId xmlns:a16="http://schemas.microsoft.com/office/drawing/2014/main" id="{00000000-0008-0000-1A00-000003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20" name="Line 1">
          <a:extLst>
            <a:ext uri="{FF2B5EF4-FFF2-40B4-BE49-F238E27FC236}">
              <a16:creationId xmlns:a16="http://schemas.microsoft.com/office/drawing/2014/main" id="{00000000-0008-0000-1A00-000004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1" name="Line 1">
          <a:extLst>
            <a:ext uri="{FF2B5EF4-FFF2-40B4-BE49-F238E27FC236}">
              <a16:creationId xmlns:a16="http://schemas.microsoft.com/office/drawing/2014/main" id="{00000000-0008-0000-1B00-000001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5842" name="Line 2">
          <a:extLst>
            <a:ext uri="{FF2B5EF4-FFF2-40B4-BE49-F238E27FC236}">
              <a16:creationId xmlns:a16="http://schemas.microsoft.com/office/drawing/2014/main" id="{00000000-0008-0000-1B00-000002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17</xdr:row>
      <xdr:rowOff>0</xdr:rowOff>
    </xdr:from>
    <xdr:to>
      <xdr:col>0</xdr:col>
      <xdr:colOff>28575</xdr:colOff>
      <xdr:row>17</xdr:row>
      <xdr:rowOff>0</xdr:rowOff>
    </xdr:to>
    <xdr:sp macro="" textlink="">
      <xdr:nvSpPr>
        <xdr:cNvPr id="35843" name="Line 2">
          <a:extLst>
            <a:ext uri="{FF2B5EF4-FFF2-40B4-BE49-F238E27FC236}">
              <a16:creationId xmlns:a16="http://schemas.microsoft.com/office/drawing/2014/main" id="{00000000-0008-0000-1B00-000003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5844" name="Line 2">
          <a:extLst>
            <a:ext uri="{FF2B5EF4-FFF2-40B4-BE49-F238E27FC236}">
              <a16:creationId xmlns:a16="http://schemas.microsoft.com/office/drawing/2014/main" id="{00000000-0008-0000-1B00-000004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17</xdr:row>
      <xdr:rowOff>0</xdr:rowOff>
    </xdr:from>
    <xdr:to>
      <xdr:col>0</xdr:col>
      <xdr:colOff>28575</xdr:colOff>
      <xdr:row>17</xdr:row>
      <xdr:rowOff>0</xdr:rowOff>
    </xdr:to>
    <xdr:sp macro="" textlink="">
      <xdr:nvSpPr>
        <xdr:cNvPr id="35845" name="Line 2">
          <a:extLst>
            <a:ext uri="{FF2B5EF4-FFF2-40B4-BE49-F238E27FC236}">
              <a16:creationId xmlns:a16="http://schemas.microsoft.com/office/drawing/2014/main" id="{00000000-0008-0000-1B00-000005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6" name="Line 1">
          <a:extLst>
            <a:ext uri="{FF2B5EF4-FFF2-40B4-BE49-F238E27FC236}">
              <a16:creationId xmlns:a16="http://schemas.microsoft.com/office/drawing/2014/main" id="{00000000-0008-0000-1B00-000006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5847" name="Line 2">
          <a:extLst>
            <a:ext uri="{FF2B5EF4-FFF2-40B4-BE49-F238E27FC236}">
              <a16:creationId xmlns:a16="http://schemas.microsoft.com/office/drawing/2014/main" id="{00000000-0008-0000-1B00-000007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5848" name="Line 2">
          <a:extLst>
            <a:ext uri="{FF2B5EF4-FFF2-40B4-BE49-F238E27FC236}">
              <a16:creationId xmlns:a16="http://schemas.microsoft.com/office/drawing/2014/main" id="{00000000-0008-0000-1B00-000008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6865" name="Line 1">
          <a:extLst>
            <a:ext uri="{FF2B5EF4-FFF2-40B4-BE49-F238E27FC236}">
              <a16:creationId xmlns:a16="http://schemas.microsoft.com/office/drawing/2014/main" id="{00000000-0008-0000-1C00-000001900000}"/>
            </a:ext>
          </a:extLst>
        </xdr:cNvPr>
        <xdr:cNvSpPr>
          <a:spLocks noChangeShapeType="1"/>
        </xdr:cNvSpPr>
      </xdr:nvSpPr>
      <xdr:spPr bwMode="auto">
        <a:xfrm>
          <a:off x="28575" y="438150"/>
          <a:ext cx="276225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9526</xdr:rowOff>
    </xdr:from>
    <xdr:to>
      <xdr:col>0</xdr:col>
      <xdr:colOff>1628775</xdr:colOff>
      <xdr:row>3</xdr:row>
      <xdr:rowOff>142876</xdr:rowOff>
    </xdr:to>
    <xdr:sp macro="" textlink="">
      <xdr:nvSpPr>
        <xdr:cNvPr id="37889" name="Line 1">
          <a:extLst>
            <a:ext uri="{FF2B5EF4-FFF2-40B4-BE49-F238E27FC236}">
              <a16:creationId xmlns:a16="http://schemas.microsoft.com/office/drawing/2014/main" id="{00000000-0008-0000-1D00-000001940000}"/>
            </a:ext>
          </a:extLst>
        </xdr:cNvPr>
        <xdr:cNvSpPr>
          <a:spLocks noChangeShapeType="1"/>
        </xdr:cNvSpPr>
      </xdr:nvSpPr>
      <xdr:spPr bwMode="auto">
        <a:xfrm>
          <a:off x="9525" y="514351"/>
          <a:ext cx="1619250" cy="419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3593</xdr:rowOff>
    </xdr:from>
    <xdr:to>
      <xdr:col>0</xdr:col>
      <xdr:colOff>977660</xdr:colOff>
      <xdr:row>4</xdr:row>
      <xdr:rowOff>122207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>
          <a:spLocks noChangeShapeType="1"/>
        </xdr:cNvSpPr>
      </xdr:nvSpPr>
      <xdr:spPr bwMode="auto">
        <a:xfrm>
          <a:off x="0" y="535555"/>
          <a:ext cx="977660" cy="36302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152400</xdr:rowOff>
        </xdr:from>
        <xdr:to>
          <xdr:col>0</xdr:col>
          <xdr:colOff>114300</xdr:colOff>
          <xdr:row>20</xdr:row>
          <xdr:rowOff>95250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1E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152400</xdr:rowOff>
        </xdr:from>
        <xdr:to>
          <xdr:col>0</xdr:col>
          <xdr:colOff>114300</xdr:colOff>
          <xdr:row>20</xdr:row>
          <xdr:rowOff>95250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1E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152400</xdr:rowOff>
        </xdr:from>
        <xdr:to>
          <xdr:col>0</xdr:col>
          <xdr:colOff>114300</xdr:colOff>
          <xdr:row>20</xdr:row>
          <xdr:rowOff>95250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1E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152400</xdr:rowOff>
        </xdr:from>
        <xdr:to>
          <xdr:col>0</xdr:col>
          <xdr:colOff>114300</xdr:colOff>
          <xdr:row>20</xdr:row>
          <xdr:rowOff>95250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1E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123825</xdr:rowOff>
        </xdr:from>
        <xdr:to>
          <xdr:col>0</xdr:col>
          <xdr:colOff>114300</xdr:colOff>
          <xdr:row>23</xdr:row>
          <xdr:rowOff>66675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1F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123825</xdr:rowOff>
        </xdr:from>
        <xdr:to>
          <xdr:col>0</xdr:col>
          <xdr:colOff>114300</xdr:colOff>
          <xdr:row>23</xdr:row>
          <xdr:rowOff>66675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1F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123825</xdr:rowOff>
        </xdr:from>
        <xdr:to>
          <xdr:col>0</xdr:col>
          <xdr:colOff>114300</xdr:colOff>
          <xdr:row>23</xdr:row>
          <xdr:rowOff>66675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1F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123825</xdr:rowOff>
        </xdr:from>
        <xdr:to>
          <xdr:col>0</xdr:col>
          <xdr:colOff>114300</xdr:colOff>
          <xdr:row>23</xdr:row>
          <xdr:rowOff>66675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1F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142875</xdr:rowOff>
        </xdr:from>
        <xdr:to>
          <xdr:col>0</xdr:col>
          <xdr:colOff>114300</xdr:colOff>
          <xdr:row>16</xdr:row>
          <xdr:rowOff>85725</xdr:rowOff>
        </xdr:to>
        <xdr:sp macro="" textlink="">
          <xdr:nvSpPr>
            <xdr:cNvPr id="4097" name="Control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2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142875</xdr:rowOff>
        </xdr:from>
        <xdr:to>
          <xdr:col>0</xdr:col>
          <xdr:colOff>114300</xdr:colOff>
          <xdr:row>16</xdr:row>
          <xdr:rowOff>85725</xdr:rowOff>
        </xdr:to>
        <xdr:sp macro="" textlink="">
          <xdr:nvSpPr>
            <xdr:cNvPr id="4098" name="Control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2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142875</xdr:rowOff>
        </xdr:from>
        <xdr:to>
          <xdr:col>0</xdr:col>
          <xdr:colOff>114300</xdr:colOff>
          <xdr:row>16</xdr:row>
          <xdr:rowOff>85725</xdr:rowOff>
        </xdr:to>
        <xdr:sp macro="" textlink="">
          <xdr:nvSpPr>
            <xdr:cNvPr id="4099" name="Control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2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142875</xdr:rowOff>
        </xdr:from>
        <xdr:to>
          <xdr:col>0</xdr:col>
          <xdr:colOff>114300</xdr:colOff>
          <xdr:row>16</xdr:row>
          <xdr:rowOff>85725</xdr:rowOff>
        </xdr:to>
        <xdr:sp macro="" textlink="">
          <xdr:nvSpPr>
            <xdr:cNvPr id="4100" name="Control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2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1256</xdr:rowOff>
    </xdr:from>
    <xdr:to>
      <xdr:col>1</xdr:col>
      <xdr:colOff>0</xdr:colOff>
      <xdr:row>4</xdr:row>
      <xdr:rowOff>118612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>
          <a:spLocks noChangeShapeType="1"/>
        </xdr:cNvSpPr>
      </xdr:nvSpPr>
      <xdr:spPr bwMode="auto">
        <a:xfrm>
          <a:off x="0" y="572756"/>
          <a:ext cx="1143000" cy="361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133350</xdr:rowOff>
        </xdr:from>
        <xdr:to>
          <xdr:col>0</xdr:col>
          <xdr:colOff>114300</xdr:colOff>
          <xdr:row>22</xdr:row>
          <xdr:rowOff>76200</xdr:rowOff>
        </xdr:to>
        <xdr:sp macro="" textlink="">
          <xdr:nvSpPr>
            <xdr:cNvPr id="5121" name="Control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2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133350</xdr:rowOff>
        </xdr:from>
        <xdr:to>
          <xdr:col>0</xdr:col>
          <xdr:colOff>114300</xdr:colOff>
          <xdr:row>22</xdr:row>
          <xdr:rowOff>76200</xdr:rowOff>
        </xdr:to>
        <xdr:sp macro="" textlink="">
          <xdr:nvSpPr>
            <xdr:cNvPr id="5122" name="Control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2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133350</xdr:rowOff>
        </xdr:from>
        <xdr:to>
          <xdr:col>0</xdr:col>
          <xdr:colOff>114300</xdr:colOff>
          <xdr:row>22</xdr:row>
          <xdr:rowOff>76200</xdr:rowOff>
        </xdr:to>
        <xdr:sp macro="" textlink="">
          <xdr:nvSpPr>
            <xdr:cNvPr id="5123" name="Control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2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133350</xdr:rowOff>
        </xdr:from>
        <xdr:to>
          <xdr:col>0</xdr:col>
          <xdr:colOff>114300</xdr:colOff>
          <xdr:row>22</xdr:row>
          <xdr:rowOff>76200</xdr:rowOff>
        </xdr:to>
        <xdr:sp macro="" textlink="">
          <xdr:nvSpPr>
            <xdr:cNvPr id="5124" name="Control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2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18586</xdr:rowOff>
    </xdr:from>
    <xdr:to>
      <xdr:col>1</xdr:col>
      <xdr:colOff>4648</xdr:colOff>
      <xdr:row>4</xdr:row>
      <xdr:rowOff>120806</xdr:rowOff>
    </xdr:to>
    <xdr:sp macro="" textlink="">
      <xdr:nvSpPr>
        <xdr:cNvPr id="73729" name="Line 1">
          <a:extLst>
            <a:ext uri="{FF2B5EF4-FFF2-40B4-BE49-F238E27FC236}">
              <a16:creationId xmlns:a16="http://schemas.microsoft.com/office/drawing/2014/main" id="{00000000-0008-0000-2300-000001200100}"/>
            </a:ext>
          </a:extLst>
        </xdr:cNvPr>
        <xdr:cNvSpPr>
          <a:spLocks noChangeShapeType="1"/>
        </xdr:cNvSpPr>
      </xdr:nvSpPr>
      <xdr:spPr bwMode="auto">
        <a:xfrm>
          <a:off x="1" y="371708"/>
          <a:ext cx="1463598" cy="353122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19050</xdr:rowOff>
    </xdr:from>
    <xdr:to>
      <xdr:col>1</xdr:col>
      <xdr:colOff>19050</xdr:colOff>
      <xdr:row>4</xdr:row>
      <xdr:rowOff>9525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28575" y="571500"/>
          <a:ext cx="240982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5" name="Line 1">
          <a:extLst>
            <a:ext uri="{FF2B5EF4-FFF2-40B4-BE49-F238E27FC236}">
              <a16:creationId xmlns:a16="http://schemas.microsoft.com/office/drawing/2014/main" id="{00000000-0008-0000-2E00-00000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6" name="Line 2">
          <a:extLst>
            <a:ext uri="{FF2B5EF4-FFF2-40B4-BE49-F238E27FC236}">
              <a16:creationId xmlns:a16="http://schemas.microsoft.com/office/drawing/2014/main" id="{00000000-0008-0000-2E00-00000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7" name="Line 3">
          <a:extLst>
            <a:ext uri="{FF2B5EF4-FFF2-40B4-BE49-F238E27FC236}">
              <a16:creationId xmlns:a16="http://schemas.microsoft.com/office/drawing/2014/main" id="{00000000-0008-0000-2E00-00000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8" name="Line 4">
          <a:extLst>
            <a:ext uri="{FF2B5EF4-FFF2-40B4-BE49-F238E27FC236}">
              <a16:creationId xmlns:a16="http://schemas.microsoft.com/office/drawing/2014/main" id="{00000000-0008-0000-2E00-00000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9" name="Line 5">
          <a:extLst>
            <a:ext uri="{FF2B5EF4-FFF2-40B4-BE49-F238E27FC236}">
              <a16:creationId xmlns:a16="http://schemas.microsoft.com/office/drawing/2014/main" id="{00000000-0008-0000-2E00-00000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0" name="Line 6">
          <a:extLst>
            <a:ext uri="{FF2B5EF4-FFF2-40B4-BE49-F238E27FC236}">
              <a16:creationId xmlns:a16="http://schemas.microsoft.com/office/drawing/2014/main" id="{00000000-0008-0000-2E00-00000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1" name="Line 7">
          <a:extLst>
            <a:ext uri="{FF2B5EF4-FFF2-40B4-BE49-F238E27FC236}">
              <a16:creationId xmlns:a16="http://schemas.microsoft.com/office/drawing/2014/main" id="{00000000-0008-0000-2E00-00000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2" name="Line 8">
          <a:extLst>
            <a:ext uri="{FF2B5EF4-FFF2-40B4-BE49-F238E27FC236}">
              <a16:creationId xmlns:a16="http://schemas.microsoft.com/office/drawing/2014/main" id="{00000000-0008-0000-2E00-00000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3" name="Line 9">
          <a:extLst>
            <a:ext uri="{FF2B5EF4-FFF2-40B4-BE49-F238E27FC236}">
              <a16:creationId xmlns:a16="http://schemas.microsoft.com/office/drawing/2014/main" id="{00000000-0008-0000-2E00-00000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4" name="Line 10">
          <a:extLst>
            <a:ext uri="{FF2B5EF4-FFF2-40B4-BE49-F238E27FC236}">
              <a16:creationId xmlns:a16="http://schemas.microsoft.com/office/drawing/2014/main" id="{00000000-0008-0000-2E00-00000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5" name="Line 11">
          <a:extLst>
            <a:ext uri="{FF2B5EF4-FFF2-40B4-BE49-F238E27FC236}">
              <a16:creationId xmlns:a16="http://schemas.microsoft.com/office/drawing/2014/main" id="{00000000-0008-0000-2E00-00000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6" name="Line 12">
          <a:extLst>
            <a:ext uri="{FF2B5EF4-FFF2-40B4-BE49-F238E27FC236}">
              <a16:creationId xmlns:a16="http://schemas.microsoft.com/office/drawing/2014/main" id="{00000000-0008-0000-2E00-00000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7" name="Line 13">
          <a:extLst>
            <a:ext uri="{FF2B5EF4-FFF2-40B4-BE49-F238E27FC236}">
              <a16:creationId xmlns:a16="http://schemas.microsoft.com/office/drawing/2014/main" id="{00000000-0008-0000-2E00-00000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8" name="Line 14">
          <a:extLst>
            <a:ext uri="{FF2B5EF4-FFF2-40B4-BE49-F238E27FC236}">
              <a16:creationId xmlns:a16="http://schemas.microsoft.com/office/drawing/2014/main" id="{00000000-0008-0000-2E00-00000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9" name="Line 15">
          <a:extLst>
            <a:ext uri="{FF2B5EF4-FFF2-40B4-BE49-F238E27FC236}">
              <a16:creationId xmlns:a16="http://schemas.microsoft.com/office/drawing/2014/main" id="{00000000-0008-0000-2E00-00000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0" name="Line 16">
          <a:extLst>
            <a:ext uri="{FF2B5EF4-FFF2-40B4-BE49-F238E27FC236}">
              <a16:creationId xmlns:a16="http://schemas.microsoft.com/office/drawing/2014/main" id="{00000000-0008-0000-2E00-00001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1" name="Line 17">
          <a:extLst>
            <a:ext uri="{FF2B5EF4-FFF2-40B4-BE49-F238E27FC236}">
              <a16:creationId xmlns:a16="http://schemas.microsoft.com/office/drawing/2014/main" id="{00000000-0008-0000-2E00-00001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2" name="Line 18">
          <a:extLst>
            <a:ext uri="{FF2B5EF4-FFF2-40B4-BE49-F238E27FC236}">
              <a16:creationId xmlns:a16="http://schemas.microsoft.com/office/drawing/2014/main" id="{00000000-0008-0000-2E00-00001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3" name="Line 19">
          <a:extLst>
            <a:ext uri="{FF2B5EF4-FFF2-40B4-BE49-F238E27FC236}">
              <a16:creationId xmlns:a16="http://schemas.microsoft.com/office/drawing/2014/main" id="{00000000-0008-0000-2E00-00001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4" name="Line 20">
          <a:extLst>
            <a:ext uri="{FF2B5EF4-FFF2-40B4-BE49-F238E27FC236}">
              <a16:creationId xmlns:a16="http://schemas.microsoft.com/office/drawing/2014/main" id="{00000000-0008-0000-2E00-00001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5" name="Line 21">
          <a:extLst>
            <a:ext uri="{FF2B5EF4-FFF2-40B4-BE49-F238E27FC236}">
              <a16:creationId xmlns:a16="http://schemas.microsoft.com/office/drawing/2014/main" id="{00000000-0008-0000-2E00-00001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6" name="Line 22">
          <a:extLst>
            <a:ext uri="{FF2B5EF4-FFF2-40B4-BE49-F238E27FC236}">
              <a16:creationId xmlns:a16="http://schemas.microsoft.com/office/drawing/2014/main" id="{00000000-0008-0000-2E00-00001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7" name="Line 23">
          <a:extLst>
            <a:ext uri="{FF2B5EF4-FFF2-40B4-BE49-F238E27FC236}">
              <a16:creationId xmlns:a16="http://schemas.microsoft.com/office/drawing/2014/main" id="{00000000-0008-0000-2E00-00001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8" name="Line 24">
          <a:extLst>
            <a:ext uri="{FF2B5EF4-FFF2-40B4-BE49-F238E27FC236}">
              <a16:creationId xmlns:a16="http://schemas.microsoft.com/office/drawing/2014/main" id="{00000000-0008-0000-2E00-00001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9" name="Line 25">
          <a:extLst>
            <a:ext uri="{FF2B5EF4-FFF2-40B4-BE49-F238E27FC236}">
              <a16:creationId xmlns:a16="http://schemas.microsoft.com/office/drawing/2014/main" id="{00000000-0008-0000-2E00-00001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0" name="Line 26">
          <a:extLst>
            <a:ext uri="{FF2B5EF4-FFF2-40B4-BE49-F238E27FC236}">
              <a16:creationId xmlns:a16="http://schemas.microsoft.com/office/drawing/2014/main" id="{00000000-0008-0000-2E00-00001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1" name="Line 27">
          <a:extLst>
            <a:ext uri="{FF2B5EF4-FFF2-40B4-BE49-F238E27FC236}">
              <a16:creationId xmlns:a16="http://schemas.microsoft.com/office/drawing/2014/main" id="{00000000-0008-0000-2E00-00001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2" name="Line 28">
          <a:extLst>
            <a:ext uri="{FF2B5EF4-FFF2-40B4-BE49-F238E27FC236}">
              <a16:creationId xmlns:a16="http://schemas.microsoft.com/office/drawing/2014/main" id="{00000000-0008-0000-2E00-00001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3" name="Line 29">
          <a:extLst>
            <a:ext uri="{FF2B5EF4-FFF2-40B4-BE49-F238E27FC236}">
              <a16:creationId xmlns:a16="http://schemas.microsoft.com/office/drawing/2014/main" id="{00000000-0008-0000-2E00-00001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4" name="Line 30">
          <a:extLst>
            <a:ext uri="{FF2B5EF4-FFF2-40B4-BE49-F238E27FC236}">
              <a16:creationId xmlns:a16="http://schemas.microsoft.com/office/drawing/2014/main" id="{00000000-0008-0000-2E00-00001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5" name="Line 31">
          <a:extLst>
            <a:ext uri="{FF2B5EF4-FFF2-40B4-BE49-F238E27FC236}">
              <a16:creationId xmlns:a16="http://schemas.microsoft.com/office/drawing/2014/main" id="{00000000-0008-0000-2E00-00001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6" name="Line 32">
          <a:extLst>
            <a:ext uri="{FF2B5EF4-FFF2-40B4-BE49-F238E27FC236}">
              <a16:creationId xmlns:a16="http://schemas.microsoft.com/office/drawing/2014/main" id="{00000000-0008-0000-2E00-00002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7" name="Line 33">
          <a:extLst>
            <a:ext uri="{FF2B5EF4-FFF2-40B4-BE49-F238E27FC236}">
              <a16:creationId xmlns:a16="http://schemas.microsoft.com/office/drawing/2014/main" id="{00000000-0008-0000-2E00-00002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8" name="Line 34">
          <a:extLst>
            <a:ext uri="{FF2B5EF4-FFF2-40B4-BE49-F238E27FC236}">
              <a16:creationId xmlns:a16="http://schemas.microsoft.com/office/drawing/2014/main" id="{00000000-0008-0000-2E00-00002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9" name="Line 35">
          <a:extLst>
            <a:ext uri="{FF2B5EF4-FFF2-40B4-BE49-F238E27FC236}">
              <a16:creationId xmlns:a16="http://schemas.microsoft.com/office/drawing/2014/main" id="{00000000-0008-0000-2E00-00002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0" name="Line 36">
          <a:extLst>
            <a:ext uri="{FF2B5EF4-FFF2-40B4-BE49-F238E27FC236}">
              <a16:creationId xmlns:a16="http://schemas.microsoft.com/office/drawing/2014/main" id="{00000000-0008-0000-2E00-00002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1" name="Line 37">
          <a:extLst>
            <a:ext uri="{FF2B5EF4-FFF2-40B4-BE49-F238E27FC236}">
              <a16:creationId xmlns:a16="http://schemas.microsoft.com/office/drawing/2014/main" id="{00000000-0008-0000-2E00-00002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2" name="Line 38">
          <a:extLst>
            <a:ext uri="{FF2B5EF4-FFF2-40B4-BE49-F238E27FC236}">
              <a16:creationId xmlns:a16="http://schemas.microsoft.com/office/drawing/2014/main" id="{00000000-0008-0000-2E00-00002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3" name="Line 39">
          <a:extLst>
            <a:ext uri="{FF2B5EF4-FFF2-40B4-BE49-F238E27FC236}">
              <a16:creationId xmlns:a16="http://schemas.microsoft.com/office/drawing/2014/main" id="{00000000-0008-0000-2E00-00002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4" name="Line 40">
          <a:extLst>
            <a:ext uri="{FF2B5EF4-FFF2-40B4-BE49-F238E27FC236}">
              <a16:creationId xmlns:a16="http://schemas.microsoft.com/office/drawing/2014/main" id="{00000000-0008-0000-2E00-00002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5" name="Line 41">
          <a:extLst>
            <a:ext uri="{FF2B5EF4-FFF2-40B4-BE49-F238E27FC236}">
              <a16:creationId xmlns:a16="http://schemas.microsoft.com/office/drawing/2014/main" id="{00000000-0008-0000-2E00-00002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6" name="Line 42">
          <a:extLst>
            <a:ext uri="{FF2B5EF4-FFF2-40B4-BE49-F238E27FC236}">
              <a16:creationId xmlns:a16="http://schemas.microsoft.com/office/drawing/2014/main" id="{00000000-0008-0000-2E00-00002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7" name="Line 43">
          <a:extLst>
            <a:ext uri="{FF2B5EF4-FFF2-40B4-BE49-F238E27FC236}">
              <a16:creationId xmlns:a16="http://schemas.microsoft.com/office/drawing/2014/main" id="{00000000-0008-0000-2E00-00002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8" name="Line 44">
          <a:extLst>
            <a:ext uri="{FF2B5EF4-FFF2-40B4-BE49-F238E27FC236}">
              <a16:creationId xmlns:a16="http://schemas.microsoft.com/office/drawing/2014/main" id="{00000000-0008-0000-2E00-00002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9" name="Line 45">
          <a:extLst>
            <a:ext uri="{FF2B5EF4-FFF2-40B4-BE49-F238E27FC236}">
              <a16:creationId xmlns:a16="http://schemas.microsoft.com/office/drawing/2014/main" id="{00000000-0008-0000-2E00-00002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0" name="Line 46">
          <a:extLst>
            <a:ext uri="{FF2B5EF4-FFF2-40B4-BE49-F238E27FC236}">
              <a16:creationId xmlns:a16="http://schemas.microsoft.com/office/drawing/2014/main" id="{00000000-0008-0000-2E00-00002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1" name="Line 47">
          <a:extLst>
            <a:ext uri="{FF2B5EF4-FFF2-40B4-BE49-F238E27FC236}">
              <a16:creationId xmlns:a16="http://schemas.microsoft.com/office/drawing/2014/main" id="{00000000-0008-0000-2E00-00002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2" name="Line 48">
          <a:extLst>
            <a:ext uri="{FF2B5EF4-FFF2-40B4-BE49-F238E27FC236}">
              <a16:creationId xmlns:a16="http://schemas.microsoft.com/office/drawing/2014/main" id="{00000000-0008-0000-2E00-00003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3" name="Line 49">
          <a:extLst>
            <a:ext uri="{FF2B5EF4-FFF2-40B4-BE49-F238E27FC236}">
              <a16:creationId xmlns:a16="http://schemas.microsoft.com/office/drawing/2014/main" id="{00000000-0008-0000-2E00-00003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4" name="Line 50">
          <a:extLst>
            <a:ext uri="{FF2B5EF4-FFF2-40B4-BE49-F238E27FC236}">
              <a16:creationId xmlns:a16="http://schemas.microsoft.com/office/drawing/2014/main" id="{00000000-0008-0000-2E00-00003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5" name="Line 51">
          <a:extLst>
            <a:ext uri="{FF2B5EF4-FFF2-40B4-BE49-F238E27FC236}">
              <a16:creationId xmlns:a16="http://schemas.microsoft.com/office/drawing/2014/main" id="{00000000-0008-0000-2E00-00003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6" name="Line 52">
          <a:extLst>
            <a:ext uri="{FF2B5EF4-FFF2-40B4-BE49-F238E27FC236}">
              <a16:creationId xmlns:a16="http://schemas.microsoft.com/office/drawing/2014/main" id="{00000000-0008-0000-2E00-00003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7" name="Line 53">
          <a:extLst>
            <a:ext uri="{FF2B5EF4-FFF2-40B4-BE49-F238E27FC236}">
              <a16:creationId xmlns:a16="http://schemas.microsoft.com/office/drawing/2014/main" id="{00000000-0008-0000-2E00-00003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8" name="Line 54">
          <a:extLst>
            <a:ext uri="{FF2B5EF4-FFF2-40B4-BE49-F238E27FC236}">
              <a16:creationId xmlns:a16="http://schemas.microsoft.com/office/drawing/2014/main" id="{00000000-0008-0000-2E00-00003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9" name="Line 55">
          <a:extLst>
            <a:ext uri="{FF2B5EF4-FFF2-40B4-BE49-F238E27FC236}">
              <a16:creationId xmlns:a16="http://schemas.microsoft.com/office/drawing/2014/main" id="{00000000-0008-0000-2E00-00003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0" name="Line 56">
          <a:extLst>
            <a:ext uri="{FF2B5EF4-FFF2-40B4-BE49-F238E27FC236}">
              <a16:creationId xmlns:a16="http://schemas.microsoft.com/office/drawing/2014/main" id="{00000000-0008-0000-2E00-00003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1" name="Line 57">
          <a:extLst>
            <a:ext uri="{FF2B5EF4-FFF2-40B4-BE49-F238E27FC236}">
              <a16:creationId xmlns:a16="http://schemas.microsoft.com/office/drawing/2014/main" id="{00000000-0008-0000-2E00-00003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2" name="Line 58">
          <a:extLst>
            <a:ext uri="{FF2B5EF4-FFF2-40B4-BE49-F238E27FC236}">
              <a16:creationId xmlns:a16="http://schemas.microsoft.com/office/drawing/2014/main" id="{00000000-0008-0000-2E00-00003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3" name="Line 59">
          <a:extLst>
            <a:ext uri="{FF2B5EF4-FFF2-40B4-BE49-F238E27FC236}">
              <a16:creationId xmlns:a16="http://schemas.microsoft.com/office/drawing/2014/main" id="{00000000-0008-0000-2E00-00003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4" name="Line 60">
          <a:extLst>
            <a:ext uri="{FF2B5EF4-FFF2-40B4-BE49-F238E27FC236}">
              <a16:creationId xmlns:a16="http://schemas.microsoft.com/office/drawing/2014/main" id="{00000000-0008-0000-2E00-00003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5" name="Line 61">
          <a:extLst>
            <a:ext uri="{FF2B5EF4-FFF2-40B4-BE49-F238E27FC236}">
              <a16:creationId xmlns:a16="http://schemas.microsoft.com/office/drawing/2014/main" id="{00000000-0008-0000-2E00-00003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6" name="Line 62">
          <a:extLst>
            <a:ext uri="{FF2B5EF4-FFF2-40B4-BE49-F238E27FC236}">
              <a16:creationId xmlns:a16="http://schemas.microsoft.com/office/drawing/2014/main" id="{00000000-0008-0000-2E00-00003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7" name="Line 63">
          <a:extLst>
            <a:ext uri="{FF2B5EF4-FFF2-40B4-BE49-F238E27FC236}">
              <a16:creationId xmlns:a16="http://schemas.microsoft.com/office/drawing/2014/main" id="{00000000-0008-0000-2E00-00003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8" name="Line 64">
          <a:extLst>
            <a:ext uri="{FF2B5EF4-FFF2-40B4-BE49-F238E27FC236}">
              <a16:creationId xmlns:a16="http://schemas.microsoft.com/office/drawing/2014/main" id="{00000000-0008-0000-2E00-00004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9" name="Line 65">
          <a:extLst>
            <a:ext uri="{FF2B5EF4-FFF2-40B4-BE49-F238E27FC236}">
              <a16:creationId xmlns:a16="http://schemas.microsoft.com/office/drawing/2014/main" id="{00000000-0008-0000-2E00-00004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0" name="Line 66">
          <a:extLst>
            <a:ext uri="{FF2B5EF4-FFF2-40B4-BE49-F238E27FC236}">
              <a16:creationId xmlns:a16="http://schemas.microsoft.com/office/drawing/2014/main" id="{00000000-0008-0000-2E00-00004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1" name="Line 67">
          <a:extLst>
            <a:ext uri="{FF2B5EF4-FFF2-40B4-BE49-F238E27FC236}">
              <a16:creationId xmlns:a16="http://schemas.microsoft.com/office/drawing/2014/main" id="{00000000-0008-0000-2E00-00004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2" name="Line 68">
          <a:extLst>
            <a:ext uri="{FF2B5EF4-FFF2-40B4-BE49-F238E27FC236}">
              <a16:creationId xmlns:a16="http://schemas.microsoft.com/office/drawing/2014/main" id="{00000000-0008-0000-2E00-00004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3" name="Line 69">
          <a:extLst>
            <a:ext uri="{FF2B5EF4-FFF2-40B4-BE49-F238E27FC236}">
              <a16:creationId xmlns:a16="http://schemas.microsoft.com/office/drawing/2014/main" id="{00000000-0008-0000-2E00-00004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4" name="Line 70">
          <a:extLst>
            <a:ext uri="{FF2B5EF4-FFF2-40B4-BE49-F238E27FC236}">
              <a16:creationId xmlns:a16="http://schemas.microsoft.com/office/drawing/2014/main" id="{00000000-0008-0000-2E00-00004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5" name="Line 71">
          <a:extLst>
            <a:ext uri="{FF2B5EF4-FFF2-40B4-BE49-F238E27FC236}">
              <a16:creationId xmlns:a16="http://schemas.microsoft.com/office/drawing/2014/main" id="{00000000-0008-0000-2E00-00004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6" name="Line 72">
          <a:extLst>
            <a:ext uri="{FF2B5EF4-FFF2-40B4-BE49-F238E27FC236}">
              <a16:creationId xmlns:a16="http://schemas.microsoft.com/office/drawing/2014/main" id="{00000000-0008-0000-2E00-00004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7" name="Line 73">
          <a:extLst>
            <a:ext uri="{FF2B5EF4-FFF2-40B4-BE49-F238E27FC236}">
              <a16:creationId xmlns:a16="http://schemas.microsoft.com/office/drawing/2014/main" id="{00000000-0008-0000-2E00-00004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8" name="Line 74">
          <a:extLst>
            <a:ext uri="{FF2B5EF4-FFF2-40B4-BE49-F238E27FC236}">
              <a16:creationId xmlns:a16="http://schemas.microsoft.com/office/drawing/2014/main" id="{00000000-0008-0000-2E00-00004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9" name="Line 75">
          <a:extLst>
            <a:ext uri="{FF2B5EF4-FFF2-40B4-BE49-F238E27FC236}">
              <a16:creationId xmlns:a16="http://schemas.microsoft.com/office/drawing/2014/main" id="{00000000-0008-0000-2E00-00004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0" name="Line 76">
          <a:extLst>
            <a:ext uri="{FF2B5EF4-FFF2-40B4-BE49-F238E27FC236}">
              <a16:creationId xmlns:a16="http://schemas.microsoft.com/office/drawing/2014/main" id="{00000000-0008-0000-2E00-00004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1" name="Line 77">
          <a:extLst>
            <a:ext uri="{FF2B5EF4-FFF2-40B4-BE49-F238E27FC236}">
              <a16:creationId xmlns:a16="http://schemas.microsoft.com/office/drawing/2014/main" id="{00000000-0008-0000-2E00-00004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2" name="Line 78">
          <a:extLst>
            <a:ext uri="{FF2B5EF4-FFF2-40B4-BE49-F238E27FC236}">
              <a16:creationId xmlns:a16="http://schemas.microsoft.com/office/drawing/2014/main" id="{00000000-0008-0000-2E00-00004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3" name="Line 79">
          <a:extLst>
            <a:ext uri="{FF2B5EF4-FFF2-40B4-BE49-F238E27FC236}">
              <a16:creationId xmlns:a16="http://schemas.microsoft.com/office/drawing/2014/main" id="{00000000-0008-0000-2E00-00004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4" name="Line 80">
          <a:extLst>
            <a:ext uri="{FF2B5EF4-FFF2-40B4-BE49-F238E27FC236}">
              <a16:creationId xmlns:a16="http://schemas.microsoft.com/office/drawing/2014/main" id="{00000000-0008-0000-2E00-00005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5" name="Line 81">
          <a:extLst>
            <a:ext uri="{FF2B5EF4-FFF2-40B4-BE49-F238E27FC236}">
              <a16:creationId xmlns:a16="http://schemas.microsoft.com/office/drawing/2014/main" id="{00000000-0008-0000-2E00-00005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6" name="Line 82">
          <a:extLst>
            <a:ext uri="{FF2B5EF4-FFF2-40B4-BE49-F238E27FC236}">
              <a16:creationId xmlns:a16="http://schemas.microsoft.com/office/drawing/2014/main" id="{00000000-0008-0000-2E00-00005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7" name="Line 83">
          <a:extLst>
            <a:ext uri="{FF2B5EF4-FFF2-40B4-BE49-F238E27FC236}">
              <a16:creationId xmlns:a16="http://schemas.microsoft.com/office/drawing/2014/main" id="{00000000-0008-0000-2E00-00005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8" name="Line 84">
          <a:extLst>
            <a:ext uri="{FF2B5EF4-FFF2-40B4-BE49-F238E27FC236}">
              <a16:creationId xmlns:a16="http://schemas.microsoft.com/office/drawing/2014/main" id="{00000000-0008-0000-2E00-00005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9" name="Line 85">
          <a:extLst>
            <a:ext uri="{FF2B5EF4-FFF2-40B4-BE49-F238E27FC236}">
              <a16:creationId xmlns:a16="http://schemas.microsoft.com/office/drawing/2014/main" id="{00000000-0008-0000-2E00-00005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0" name="Line 86">
          <a:extLst>
            <a:ext uri="{FF2B5EF4-FFF2-40B4-BE49-F238E27FC236}">
              <a16:creationId xmlns:a16="http://schemas.microsoft.com/office/drawing/2014/main" id="{00000000-0008-0000-2E00-00005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1" name="Line 87">
          <a:extLst>
            <a:ext uri="{FF2B5EF4-FFF2-40B4-BE49-F238E27FC236}">
              <a16:creationId xmlns:a16="http://schemas.microsoft.com/office/drawing/2014/main" id="{00000000-0008-0000-2E00-00005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2" name="Line 88">
          <a:extLst>
            <a:ext uri="{FF2B5EF4-FFF2-40B4-BE49-F238E27FC236}">
              <a16:creationId xmlns:a16="http://schemas.microsoft.com/office/drawing/2014/main" id="{00000000-0008-0000-2E00-00005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3" name="Line 89">
          <a:extLst>
            <a:ext uri="{FF2B5EF4-FFF2-40B4-BE49-F238E27FC236}">
              <a16:creationId xmlns:a16="http://schemas.microsoft.com/office/drawing/2014/main" id="{00000000-0008-0000-2E00-00005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4" name="Line 90">
          <a:extLst>
            <a:ext uri="{FF2B5EF4-FFF2-40B4-BE49-F238E27FC236}">
              <a16:creationId xmlns:a16="http://schemas.microsoft.com/office/drawing/2014/main" id="{00000000-0008-0000-2E00-00005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5" name="Line 91">
          <a:extLst>
            <a:ext uri="{FF2B5EF4-FFF2-40B4-BE49-F238E27FC236}">
              <a16:creationId xmlns:a16="http://schemas.microsoft.com/office/drawing/2014/main" id="{00000000-0008-0000-2E00-00005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6" name="Line 92">
          <a:extLst>
            <a:ext uri="{FF2B5EF4-FFF2-40B4-BE49-F238E27FC236}">
              <a16:creationId xmlns:a16="http://schemas.microsoft.com/office/drawing/2014/main" id="{00000000-0008-0000-2E00-00005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7" name="Line 93">
          <a:extLst>
            <a:ext uri="{FF2B5EF4-FFF2-40B4-BE49-F238E27FC236}">
              <a16:creationId xmlns:a16="http://schemas.microsoft.com/office/drawing/2014/main" id="{00000000-0008-0000-2E00-00005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8" name="Line 94">
          <a:extLst>
            <a:ext uri="{FF2B5EF4-FFF2-40B4-BE49-F238E27FC236}">
              <a16:creationId xmlns:a16="http://schemas.microsoft.com/office/drawing/2014/main" id="{00000000-0008-0000-2E00-00005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9" name="Line 95">
          <a:extLst>
            <a:ext uri="{FF2B5EF4-FFF2-40B4-BE49-F238E27FC236}">
              <a16:creationId xmlns:a16="http://schemas.microsoft.com/office/drawing/2014/main" id="{00000000-0008-0000-2E00-00005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0" name="Line 96">
          <a:extLst>
            <a:ext uri="{FF2B5EF4-FFF2-40B4-BE49-F238E27FC236}">
              <a16:creationId xmlns:a16="http://schemas.microsoft.com/office/drawing/2014/main" id="{00000000-0008-0000-2E00-00006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1" name="Line 97">
          <a:extLst>
            <a:ext uri="{FF2B5EF4-FFF2-40B4-BE49-F238E27FC236}">
              <a16:creationId xmlns:a16="http://schemas.microsoft.com/office/drawing/2014/main" id="{00000000-0008-0000-2E00-00006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2" name="Line 98">
          <a:extLst>
            <a:ext uri="{FF2B5EF4-FFF2-40B4-BE49-F238E27FC236}">
              <a16:creationId xmlns:a16="http://schemas.microsoft.com/office/drawing/2014/main" id="{00000000-0008-0000-2E00-00006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3" name="Line 99">
          <a:extLst>
            <a:ext uri="{FF2B5EF4-FFF2-40B4-BE49-F238E27FC236}">
              <a16:creationId xmlns:a16="http://schemas.microsoft.com/office/drawing/2014/main" id="{00000000-0008-0000-2E00-00006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4" name="Line 100">
          <a:extLst>
            <a:ext uri="{FF2B5EF4-FFF2-40B4-BE49-F238E27FC236}">
              <a16:creationId xmlns:a16="http://schemas.microsoft.com/office/drawing/2014/main" id="{00000000-0008-0000-2E00-00006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5" name="Line 101">
          <a:extLst>
            <a:ext uri="{FF2B5EF4-FFF2-40B4-BE49-F238E27FC236}">
              <a16:creationId xmlns:a16="http://schemas.microsoft.com/office/drawing/2014/main" id="{00000000-0008-0000-2E00-00006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6" name="Line 102">
          <a:extLst>
            <a:ext uri="{FF2B5EF4-FFF2-40B4-BE49-F238E27FC236}">
              <a16:creationId xmlns:a16="http://schemas.microsoft.com/office/drawing/2014/main" id="{00000000-0008-0000-2E00-00006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7" name="Line 103">
          <a:extLst>
            <a:ext uri="{FF2B5EF4-FFF2-40B4-BE49-F238E27FC236}">
              <a16:creationId xmlns:a16="http://schemas.microsoft.com/office/drawing/2014/main" id="{00000000-0008-0000-2E00-00006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8" name="Line 104">
          <a:extLst>
            <a:ext uri="{FF2B5EF4-FFF2-40B4-BE49-F238E27FC236}">
              <a16:creationId xmlns:a16="http://schemas.microsoft.com/office/drawing/2014/main" id="{00000000-0008-0000-2E00-00006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9" name="Line 105">
          <a:extLst>
            <a:ext uri="{FF2B5EF4-FFF2-40B4-BE49-F238E27FC236}">
              <a16:creationId xmlns:a16="http://schemas.microsoft.com/office/drawing/2014/main" id="{00000000-0008-0000-2E00-00006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0" name="Line 106">
          <a:extLst>
            <a:ext uri="{FF2B5EF4-FFF2-40B4-BE49-F238E27FC236}">
              <a16:creationId xmlns:a16="http://schemas.microsoft.com/office/drawing/2014/main" id="{00000000-0008-0000-2E00-00006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1" name="Line 107">
          <a:extLst>
            <a:ext uri="{FF2B5EF4-FFF2-40B4-BE49-F238E27FC236}">
              <a16:creationId xmlns:a16="http://schemas.microsoft.com/office/drawing/2014/main" id="{00000000-0008-0000-2E00-00006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2" name="Line 108">
          <a:extLst>
            <a:ext uri="{FF2B5EF4-FFF2-40B4-BE49-F238E27FC236}">
              <a16:creationId xmlns:a16="http://schemas.microsoft.com/office/drawing/2014/main" id="{00000000-0008-0000-2E00-00006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3" name="Line 109">
          <a:extLst>
            <a:ext uri="{FF2B5EF4-FFF2-40B4-BE49-F238E27FC236}">
              <a16:creationId xmlns:a16="http://schemas.microsoft.com/office/drawing/2014/main" id="{00000000-0008-0000-2E00-00006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4" name="Line 110">
          <a:extLst>
            <a:ext uri="{FF2B5EF4-FFF2-40B4-BE49-F238E27FC236}">
              <a16:creationId xmlns:a16="http://schemas.microsoft.com/office/drawing/2014/main" id="{00000000-0008-0000-2E00-00006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5" name="Line 111">
          <a:extLst>
            <a:ext uri="{FF2B5EF4-FFF2-40B4-BE49-F238E27FC236}">
              <a16:creationId xmlns:a16="http://schemas.microsoft.com/office/drawing/2014/main" id="{00000000-0008-0000-2E00-00006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6" name="Line 112">
          <a:extLst>
            <a:ext uri="{FF2B5EF4-FFF2-40B4-BE49-F238E27FC236}">
              <a16:creationId xmlns:a16="http://schemas.microsoft.com/office/drawing/2014/main" id="{00000000-0008-0000-2E00-00007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7" name="Line 113">
          <a:extLst>
            <a:ext uri="{FF2B5EF4-FFF2-40B4-BE49-F238E27FC236}">
              <a16:creationId xmlns:a16="http://schemas.microsoft.com/office/drawing/2014/main" id="{00000000-0008-0000-2E00-00007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8" name="Line 114">
          <a:extLst>
            <a:ext uri="{FF2B5EF4-FFF2-40B4-BE49-F238E27FC236}">
              <a16:creationId xmlns:a16="http://schemas.microsoft.com/office/drawing/2014/main" id="{00000000-0008-0000-2E00-00007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9" name="Line 115">
          <a:extLst>
            <a:ext uri="{FF2B5EF4-FFF2-40B4-BE49-F238E27FC236}">
              <a16:creationId xmlns:a16="http://schemas.microsoft.com/office/drawing/2014/main" id="{00000000-0008-0000-2E00-00007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0" name="Line 116">
          <a:extLst>
            <a:ext uri="{FF2B5EF4-FFF2-40B4-BE49-F238E27FC236}">
              <a16:creationId xmlns:a16="http://schemas.microsoft.com/office/drawing/2014/main" id="{00000000-0008-0000-2E00-00007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1" name="Line 117">
          <a:extLst>
            <a:ext uri="{FF2B5EF4-FFF2-40B4-BE49-F238E27FC236}">
              <a16:creationId xmlns:a16="http://schemas.microsoft.com/office/drawing/2014/main" id="{00000000-0008-0000-2E00-00007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2" name="Line 118">
          <a:extLst>
            <a:ext uri="{FF2B5EF4-FFF2-40B4-BE49-F238E27FC236}">
              <a16:creationId xmlns:a16="http://schemas.microsoft.com/office/drawing/2014/main" id="{00000000-0008-0000-2E00-00007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3" name="Line 119">
          <a:extLst>
            <a:ext uri="{FF2B5EF4-FFF2-40B4-BE49-F238E27FC236}">
              <a16:creationId xmlns:a16="http://schemas.microsoft.com/office/drawing/2014/main" id="{00000000-0008-0000-2E00-00007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4" name="Line 120">
          <a:extLst>
            <a:ext uri="{FF2B5EF4-FFF2-40B4-BE49-F238E27FC236}">
              <a16:creationId xmlns:a16="http://schemas.microsoft.com/office/drawing/2014/main" id="{00000000-0008-0000-2E00-00007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5" name="Line 121">
          <a:extLst>
            <a:ext uri="{FF2B5EF4-FFF2-40B4-BE49-F238E27FC236}">
              <a16:creationId xmlns:a16="http://schemas.microsoft.com/office/drawing/2014/main" id="{00000000-0008-0000-2E00-00007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6" name="Line 122">
          <a:extLst>
            <a:ext uri="{FF2B5EF4-FFF2-40B4-BE49-F238E27FC236}">
              <a16:creationId xmlns:a16="http://schemas.microsoft.com/office/drawing/2014/main" id="{00000000-0008-0000-2E00-00007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7" name="Line 123">
          <a:extLst>
            <a:ext uri="{FF2B5EF4-FFF2-40B4-BE49-F238E27FC236}">
              <a16:creationId xmlns:a16="http://schemas.microsoft.com/office/drawing/2014/main" id="{00000000-0008-0000-2E00-00007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8" name="Line 124">
          <a:extLst>
            <a:ext uri="{FF2B5EF4-FFF2-40B4-BE49-F238E27FC236}">
              <a16:creationId xmlns:a16="http://schemas.microsoft.com/office/drawing/2014/main" id="{00000000-0008-0000-2E00-00007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9" name="Line 125">
          <a:extLst>
            <a:ext uri="{FF2B5EF4-FFF2-40B4-BE49-F238E27FC236}">
              <a16:creationId xmlns:a16="http://schemas.microsoft.com/office/drawing/2014/main" id="{00000000-0008-0000-2E00-00007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0" name="Line 126">
          <a:extLst>
            <a:ext uri="{FF2B5EF4-FFF2-40B4-BE49-F238E27FC236}">
              <a16:creationId xmlns:a16="http://schemas.microsoft.com/office/drawing/2014/main" id="{00000000-0008-0000-2E00-00007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1" name="Line 127">
          <a:extLst>
            <a:ext uri="{FF2B5EF4-FFF2-40B4-BE49-F238E27FC236}">
              <a16:creationId xmlns:a16="http://schemas.microsoft.com/office/drawing/2014/main" id="{00000000-0008-0000-2E00-00007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2" name="Line 128">
          <a:extLst>
            <a:ext uri="{FF2B5EF4-FFF2-40B4-BE49-F238E27FC236}">
              <a16:creationId xmlns:a16="http://schemas.microsoft.com/office/drawing/2014/main" id="{00000000-0008-0000-2E00-00008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3" name="Line 129">
          <a:extLst>
            <a:ext uri="{FF2B5EF4-FFF2-40B4-BE49-F238E27FC236}">
              <a16:creationId xmlns:a16="http://schemas.microsoft.com/office/drawing/2014/main" id="{00000000-0008-0000-2E00-00008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4" name="Line 130">
          <a:extLst>
            <a:ext uri="{FF2B5EF4-FFF2-40B4-BE49-F238E27FC236}">
              <a16:creationId xmlns:a16="http://schemas.microsoft.com/office/drawing/2014/main" id="{00000000-0008-0000-2E00-00008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5" name="Line 131">
          <a:extLst>
            <a:ext uri="{FF2B5EF4-FFF2-40B4-BE49-F238E27FC236}">
              <a16:creationId xmlns:a16="http://schemas.microsoft.com/office/drawing/2014/main" id="{00000000-0008-0000-2E00-00008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6" name="Line 132">
          <a:extLst>
            <a:ext uri="{FF2B5EF4-FFF2-40B4-BE49-F238E27FC236}">
              <a16:creationId xmlns:a16="http://schemas.microsoft.com/office/drawing/2014/main" id="{00000000-0008-0000-2E00-00008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7" name="Line 133">
          <a:extLst>
            <a:ext uri="{FF2B5EF4-FFF2-40B4-BE49-F238E27FC236}">
              <a16:creationId xmlns:a16="http://schemas.microsoft.com/office/drawing/2014/main" id="{00000000-0008-0000-2E00-00008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8" name="Line 134">
          <a:extLst>
            <a:ext uri="{FF2B5EF4-FFF2-40B4-BE49-F238E27FC236}">
              <a16:creationId xmlns:a16="http://schemas.microsoft.com/office/drawing/2014/main" id="{00000000-0008-0000-2E00-00008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9" name="Line 135">
          <a:extLst>
            <a:ext uri="{FF2B5EF4-FFF2-40B4-BE49-F238E27FC236}">
              <a16:creationId xmlns:a16="http://schemas.microsoft.com/office/drawing/2014/main" id="{00000000-0008-0000-2E00-00008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0" name="Line 136">
          <a:extLst>
            <a:ext uri="{FF2B5EF4-FFF2-40B4-BE49-F238E27FC236}">
              <a16:creationId xmlns:a16="http://schemas.microsoft.com/office/drawing/2014/main" id="{00000000-0008-0000-2E00-00008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1" name="Line 137">
          <a:extLst>
            <a:ext uri="{FF2B5EF4-FFF2-40B4-BE49-F238E27FC236}">
              <a16:creationId xmlns:a16="http://schemas.microsoft.com/office/drawing/2014/main" id="{00000000-0008-0000-2E00-00008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2" name="Line 138">
          <a:extLst>
            <a:ext uri="{FF2B5EF4-FFF2-40B4-BE49-F238E27FC236}">
              <a16:creationId xmlns:a16="http://schemas.microsoft.com/office/drawing/2014/main" id="{00000000-0008-0000-2E00-00008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3" name="Line 139">
          <a:extLst>
            <a:ext uri="{FF2B5EF4-FFF2-40B4-BE49-F238E27FC236}">
              <a16:creationId xmlns:a16="http://schemas.microsoft.com/office/drawing/2014/main" id="{00000000-0008-0000-2E00-00008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4" name="Line 140">
          <a:extLst>
            <a:ext uri="{FF2B5EF4-FFF2-40B4-BE49-F238E27FC236}">
              <a16:creationId xmlns:a16="http://schemas.microsoft.com/office/drawing/2014/main" id="{00000000-0008-0000-2E00-00008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5" name="Line 141">
          <a:extLst>
            <a:ext uri="{FF2B5EF4-FFF2-40B4-BE49-F238E27FC236}">
              <a16:creationId xmlns:a16="http://schemas.microsoft.com/office/drawing/2014/main" id="{00000000-0008-0000-2E00-00008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6" name="Line 142">
          <a:extLst>
            <a:ext uri="{FF2B5EF4-FFF2-40B4-BE49-F238E27FC236}">
              <a16:creationId xmlns:a16="http://schemas.microsoft.com/office/drawing/2014/main" id="{00000000-0008-0000-2E00-00008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7" name="Line 143">
          <a:extLst>
            <a:ext uri="{FF2B5EF4-FFF2-40B4-BE49-F238E27FC236}">
              <a16:creationId xmlns:a16="http://schemas.microsoft.com/office/drawing/2014/main" id="{00000000-0008-0000-2E00-00008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8" name="Line 144">
          <a:extLst>
            <a:ext uri="{FF2B5EF4-FFF2-40B4-BE49-F238E27FC236}">
              <a16:creationId xmlns:a16="http://schemas.microsoft.com/office/drawing/2014/main" id="{00000000-0008-0000-2E00-00009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9" name="Line 145">
          <a:extLst>
            <a:ext uri="{FF2B5EF4-FFF2-40B4-BE49-F238E27FC236}">
              <a16:creationId xmlns:a16="http://schemas.microsoft.com/office/drawing/2014/main" id="{00000000-0008-0000-2E00-00009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0" name="Line 146">
          <a:extLst>
            <a:ext uri="{FF2B5EF4-FFF2-40B4-BE49-F238E27FC236}">
              <a16:creationId xmlns:a16="http://schemas.microsoft.com/office/drawing/2014/main" id="{00000000-0008-0000-2E00-00009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1" name="Line 147">
          <a:extLst>
            <a:ext uri="{FF2B5EF4-FFF2-40B4-BE49-F238E27FC236}">
              <a16:creationId xmlns:a16="http://schemas.microsoft.com/office/drawing/2014/main" id="{00000000-0008-0000-2E00-00009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2" name="Line 148">
          <a:extLst>
            <a:ext uri="{FF2B5EF4-FFF2-40B4-BE49-F238E27FC236}">
              <a16:creationId xmlns:a16="http://schemas.microsoft.com/office/drawing/2014/main" id="{00000000-0008-0000-2E00-00009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3" name="Line 149">
          <a:extLst>
            <a:ext uri="{FF2B5EF4-FFF2-40B4-BE49-F238E27FC236}">
              <a16:creationId xmlns:a16="http://schemas.microsoft.com/office/drawing/2014/main" id="{00000000-0008-0000-2E00-00009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4" name="Line 150">
          <a:extLst>
            <a:ext uri="{FF2B5EF4-FFF2-40B4-BE49-F238E27FC236}">
              <a16:creationId xmlns:a16="http://schemas.microsoft.com/office/drawing/2014/main" id="{00000000-0008-0000-2E00-00009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5" name="Line 151">
          <a:extLst>
            <a:ext uri="{FF2B5EF4-FFF2-40B4-BE49-F238E27FC236}">
              <a16:creationId xmlns:a16="http://schemas.microsoft.com/office/drawing/2014/main" id="{00000000-0008-0000-2E00-00009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6" name="Line 152">
          <a:extLst>
            <a:ext uri="{FF2B5EF4-FFF2-40B4-BE49-F238E27FC236}">
              <a16:creationId xmlns:a16="http://schemas.microsoft.com/office/drawing/2014/main" id="{00000000-0008-0000-2E00-00009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7" name="Line 153">
          <a:extLst>
            <a:ext uri="{FF2B5EF4-FFF2-40B4-BE49-F238E27FC236}">
              <a16:creationId xmlns:a16="http://schemas.microsoft.com/office/drawing/2014/main" id="{00000000-0008-0000-2E00-00009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8" name="Line 154">
          <a:extLst>
            <a:ext uri="{FF2B5EF4-FFF2-40B4-BE49-F238E27FC236}">
              <a16:creationId xmlns:a16="http://schemas.microsoft.com/office/drawing/2014/main" id="{00000000-0008-0000-2E00-00009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9" name="Line 155">
          <a:extLst>
            <a:ext uri="{FF2B5EF4-FFF2-40B4-BE49-F238E27FC236}">
              <a16:creationId xmlns:a16="http://schemas.microsoft.com/office/drawing/2014/main" id="{00000000-0008-0000-2E00-00009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0" name="Line 156">
          <a:extLst>
            <a:ext uri="{FF2B5EF4-FFF2-40B4-BE49-F238E27FC236}">
              <a16:creationId xmlns:a16="http://schemas.microsoft.com/office/drawing/2014/main" id="{00000000-0008-0000-2E00-00009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1" name="Line 157">
          <a:extLst>
            <a:ext uri="{FF2B5EF4-FFF2-40B4-BE49-F238E27FC236}">
              <a16:creationId xmlns:a16="http://schemas.microsoft.com/office/drawing/2014/main" id="{00000000-0008-0000-2E00-00009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2" name="Line 158">
          <a:extLst>
            <a:ext uri="{FF2B5EF4-FFF2-40B4-BE49-F238E27FC236}">
              <a16:creationId xmlns:a16="http://schemas.microsoft.com/office/drawing/2014/main" id="{00000000-0008-0000-2E00-00009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3" name="Line 159">
          <a:extLst>
            <a:ext uri="{FF2B5EF4-FFF2-40B4-BE49-F238E27FC236}">
              <a16:creationId xmlns:a16="http://schemas.microsoft.com/office/drawing/2014/main" id="{00000000-0008-0000-2E00-00009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4" name="Line 160">
          <a:extLst>
            <a:ext uri="{FF2B5EF4-FFF2-40B4-BE49-F238E27FC236}">
              <a16:creationId xmlns:a16="http://schemas.microsoft.com/office/drawing/2014/main" id="{00000000-0008-0000-2E00-0000A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5" name="Line 161">
          <a:extLst>
            <a:ext uri="{FF2B5EF4-FFF2-40B4-BE49-F238E27FC236}">
              <a16:creationId xmlns:a16="http://schemas.microsoft.com/office/drawing/2014/main" id="{00000000-0008-0000-2E00-0000A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6" name="Line 162">
          <a:extLst>
            <a:ext uri="{FF2B5EF4-FFF2-40B4-BE49-F238E27FC236}">
              <a16:creationId xmlns:a16="http://schemas.microsoft.com/office/drawing/2014/main" id="{00000000-0008-0000-2E00-0000A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7" name="Line 163">
          <a:extLst>
            <a:ext uri="{FF2B5EF4-FFF2-40B4-BE49-F238E27FC236}">
              <a16:creationId xmlns:a16="http://schemas.microsoft.com/office/drawing/2014/main" id="{00000000-0008-0000-2E00-0000A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8" name="Line 164">
          <a:extLst>
            <a:ext uri="{FF2B5EF4-FFF2-40B4-BE49-F238E27FC236}">
              <a16:creationId xmlns:a16="http://schemas.microsoft.com/office/drawing/2014/main" id="{00000000-0008-0000-2E00-0000A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9" name="Line 165">
          <a:extLst>
            <a:ext uri="{FF2B5EF4-FFF2-40B4-BE49-F238E27FC236}">
              <a16:creationId xmlns:a16="http://schemas.microsoft.com/office/drawing/2014/main" id="{00000000-0008-0000-2E00-0000A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0" name="Line 166">
          <a:extLst>
            <a:ext uri="{FF2B5EF4-FFF2-40B4-BE49-F238E27FC236}">
              <a16:creationId xmlns:a16="http://schemas.microsoft.com/office/drawing/2014/main" id="{00000000-0008-0000-2E00-0000A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1" name="Line 167">
          <a:extLst>
            <a:ext uri="{FF2B5EF4-FFF2-40B4-BE49-F238E27FC236}">
              <a16:creationId xmlns:a16="http://schemas.microsoft.com/office/drawing/2014/main" id="{00000000-0008-0000-2E00-0000A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2" name="Line 168">
          <a:extLst>
            <a:ext uri="{FF2B5EF4-FFF2-40B4-BE49-F238E27FC236}">
              <a16:creationId xmlns:a16="http://schemas.microsoft.com/office/drawing/2014/main" id="{00000000-0008-0000-2E00-0000A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3" name="Line 169">
          <a:extLst>
            <a:ext uri="{FF2B5EF4-FFF2-40B4-BE49-F238E27FC236}">
              <a16:creationId xmlns:a16="http://schemas.microsoft.com/office/drawing/2014/main" id="{00000000-0008-0000-2E00-0000A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4" name="Line 170">
          <a:extLst>
            <a:ext uri="{FF2B5EF4-FFF2-40B4-BE49-F238E27FC236}">
              <a16:creationId xmlns:a16="http://schemas.microsoft.com/office/drawing/2014/main" id="{00000000-0008-0000-2E00-0000A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5" name="Line 171">
          <a:extLst>
            <a:ext uri="{FF2B5EF4-FFF2-40B4-BE49-F238E27FC236}">
              <a16:creationId xmlns:a16="http://schemas.microsoft.com/office/drawing/2014/main" id="{00000000-0008-0000-2E00-0000A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6" name="Line 172">
          <a:extLst>
            <a:ext uri="{FF2B5EF4-FFF2-40B4-BE49-F238E27FC236}">
              <a16:creationId xmlns:a16="http://schemas.microsoft.com/office/drawing/2014/main" id="{00000000-0008-0000-2E00-0000A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7" name="Line 173">
          <a:extLst>
            <a:ext uri="{FF2B5EF4-FFF2-40B4-BE49-F238E27FC236}">
              <a16:creationId xmlns:a16="http://schemas.microsoft.com/office/drawing/2014/main" id="{00000000-0008-0000-2E00-0000A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8" name="Line 174">
          <a:extLst>
            <a:ext uri="{FF2B5EF4-FFF2-40B4-BE49-F238E27FC236}">
              <a16:creationId xmlns:a16="http://schemas.microsoft.com/office/drawing/2014/main" id="{00000000-0008-0000-2E00-0000A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9" name="Line 175">
          <a:extLst>
            <a:ext uri="{FF2B5EF4-FFF2-40B4-BE49-F238E27FC236}">
              <a16:creationId xmlns:a16="http://schemas.microsoft.com/office/drawing/2014/main" id="{00000000-0008-0000-2E00-0000A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0" name="Line 176">
          <a:extLst>
            <a:ext uri="{FF2B5EF4-FFF2-40B4-BE49-F238E27FC236}">
              <a16:creationId xmlns:a16="http://schemas.microsoft.com/office/drawing/2014/main" id="{00000000-0008-0000-2E00-0000B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1" name="Line 177">
          <a:extLst>
            <a:ext uri="{FF2B5EF4-FFF2-40B4-BE49-F238E27FC236}">
              <a16:creationId xmlns:a16="http://schemas.microsoft.com/office/drawing/2014/main" id="{00000000-0008-0000-2E00-0000B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2" name="Line 178">
          <a:extLst>
            <a:ext uri="{FF2B5EF4-FFF2-40B4-BE49-F238E27FC236}">
              <a16:creationId xmlns:a16="http://schemas.microsoft.com/office/drawing/2014/main" id="{00000000-0008-0000-2E00-0000B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3" name="Line 179">
          <a:extLst>
            <a:ext uri="{FF2B5EF4-FFF2-40B4-BE49-F238E27FC236}">
              <a16:creationId xmlns:a16="http://schemas.microsoft.com/office/drawing/2014/main" id="{00000000-0008-0000-2E00-0000B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4" name="Line 180">
          <a:extLst>
            <a:ext uri="{FF2B5EF4-FFF2-40B4-BE49-F238E27FC236}">
              <a16:creationId xmlns:a16="http://schemas.microsoft.com/office/drawing/2014/main" id="{00000000-0008-0000-2E00-0000B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5" name="Line 181">
          <a:extLst>
            <a:ext uri="{FF2B5EF4-FFF2-40B4-BE49-F238E27FC236}">
              <a16:creationId xmlns:a16="http://schemas.microsoft.com/office/drawing/2014/main" id="{00000000-0008-0000-2E00-0000B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6" name="Line 182">
          <a:extLst>
            <a:ext uri="{FF2B5EF4-FFF2-40B4-BE49-F238E27FC236}">
              <a16:creationId xmlns:a16="http://schemas.microsoft.com/office/drawing/2014/main" id="{00000000-0008-0000-2E00-0000B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7" name="Line 183">
          <a:extLst>
            <a:ext uri="{FF2B5EF4-FFF2-40B4-BE49-F238E27FC236}">
              <a16:creationId xmlns:a16="http://schemas.microsoft.com/office/drawing/2014/main" id="{00000000-0008-0000-2E00-0000B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8" name="Line 184">
          <a:extLst>
            <a:ext uri="{FF2B5EF4-FFF2-40B4-BE49-F238E27FC236}">
              <a16:creationId xmlns:a16="http://schemas.microsoft.com/office/drawing/2014/main" id="{00000000-0008-0000-2E00-0000B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9" name="Line 185">
          <a:extLst>
            <a:ext uri="{FF2B5EF4-FFF2-40B4-BE49-F238E27FC236}">
              <a16:creationId xmlns:a16="http://schemas.microsoft.com/office/drawing/2014/main" id="{00000000-0008-0000-2E00-0000B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0" name="Line 186">
          <a:extLst>
            <a:ext uri="{FF2B5EF4-FFF2-40B4-BE49-F238E27FC236}">
              <a16:creationId xmlns:a16="http://schemas.microsoft.com/office/drawing/2014/main" id="{00000000-0008-0000-2E00-0000B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1" name="Line 187">
          <a:extLst>
            <a:ext uri="{FF2B5EF4-FFF2-40B4-BE49-F238E27FC236}">
              <a16:creationId xmlns:a16="http://schemas.microsoft.com/office/drawing/2014/main" id="{00000000-0008-0000-2E00-0000B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2" name="Line 188">
          <a:extLst>
            <a:ext uri="{FF2B5EF4-FFF2-40B4-BE49-F238E27FC236}">
              <a16:creationId xmlns:a16="http://schemas.microsoft.com/office/drawing/2014/main" id="{00000000-0008-0000-2E00-0000B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3" name="Line 189">
          <a:extLst>
            <a:ext uri="{FF2B5EF4-FFF2-40B4-BE49-F238E27FC236}">
              <a16:creationId xmlns:a16="http://schemas.microsoft.com/office/drawing/2014/main" id="{00000000-0008-0000-2E00-0000B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4" name="Line 190">
          <a:extLst>
            <a:ext uri="{FF2B5EF4-FFF2-40B4-BE49-F238E27FC236}">
              <a16:creationId xmlns:a16="http://schemas.microsoft.com/office/drawing/2014/main" id="{00000000-0008-0000-2E00-0000B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5" name="Line 191">
          <a:extLst>
            <a:ext uri="{FF2B5EF4-FFF2-40B4-BE49-F238E27FC236}">
              <a16:creationId xmlns:a16="http://schemas.microsoft.com/office/drawing/2014/main" id="{00000000-0008-0000-2E00-0000B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6" name="Line 192">
          <a:extLst>
            <a:ext uri="{FF2B5EF4-FFF2-40B4-BE49-F238E27FC236}">
              <a16:creationId xmlns:a16="http://schemas.microsoft.com/office/drawing/2014/main" id="{00000000-0008-0000-2E00-0000C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7" name="Line 193">
          <a:extLst>
            <a:ext uri="{FF2B5EF4-FFF2-40B4-BE49-F238E27FC236}">
              <a16:creationId xmlns:a16="http://schemas.microsoft.com/office/drawing/2014/main" id="{00000000-0008-0000-2E00-0000C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8" name="Line 194">
          <a:extLst>
            <a:ext uri="{FF2B5EF4-FFF2-40B4-BE49-F238E27FC236}">
              <a16:creationId xmlns:a16="http://schemas.microsoft.com/office/drawing/2014/main" id="{00000000-0008-0000-2E00-0000C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9" name="Line 195">
          <a:extLst>
            <a:ext uri="{FF2B5EF4-FFF2-40B4-BE49-F238E27FC236}">
              <a16:creationId xmlns:a16="http://schemas.microsoft.com/office/drawing/2014/main" id="{00000000-0008-0000-2E00-0000C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0" name="Line 196">
          <a:extLst>
            <a:ext uri="{FF2B5EF4-FFF2-40B4-BE49-F238E27FC236}">
              <a16:creationId xmlns:a16="http://schemas.microsoft.com/office/drawing/2014/main" id="{00000000-0008-0000-2E00-0000C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1" name="Line 197">
          <a:extLst>
            <a:ext uri="{FF2B5EF4-FFF2-40B4-BE49-F238E27FC236}">
              <a16:creationId xmlns:a16="http://schemas.microsoft.com/office/drawing/2014/main" id="{00000000-0008-0000-2E00-0000C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2" name="Line 198">
          <a:extLst>
            <a:ext uri="{FF2B5EF4-FFF2-40B4-BE49-F238E27FC236}">
              <a16:creationId xmlns:a16="http://schemas.microsoft.com/office/drawing/2014/main" id="{00000000-0008-0000-2E00-0000C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3" name="Line 199">
          <a:extLst>
            <a:ext uri="{FF2B5EF4-FFF2-40B4-BE49-F238E27FC236}">
              <a16:creationId xmlns:a16="http://schemas.microsoft.com/office/drawing/2014/main" id="{00000000-0008-0000-2E00-0000C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4" name="Line 200">
          <a:extLst>
            <a:ext uri="{FF2B5EF4-FFF2-40B4-BE49-F238E27FC236}">
              <a16:creationId xmlns:a16="http://schemas.microsoft.com/office/drawing/2014/main" id="{00000000-0008-0000-2E00-0000C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5" name="Line 201">
          <a:extLst>
            <a:ext uri="{FF2B5EF4-FFF2-40B4-BE49-F238E27FC236}">
              <a16:creationId xmlns:a16="http://schemas.microsoft.com/office/drawing/2014/main" id="{00000000-0008-0000-2E00-0000C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6" name="Line 202">
          <a:extLst>
            <a:ext uri="{FF2B5EF4-FFF2-40B4-BE49-F238E27FC236}">
              <a16:creationId xmlns:a16="http://schemas.microsoft.com/office/drawing/2014/main" id="{00000000-0008-0000-2E00-0000C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7" name="Line 203">
          <a:extLst>
            <a:ext uri="{FF2B5EF4-FFF2-40B4-BE49-F238E27FC236}">
              <a16:creationId xmlns:a16="http://schemas.microsoft.com/office/drawing/2014/main" id="{00000000-0008-0000-2E00-0000C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8" name="Line 204">
          <a:extLst>
            <a:ext uri="{FF2B5EF4-FFF2-40B4-BE49-F238E27FC236}">
              <a16:creationId xmlns:a16="http://schemas.microsoft.com/office/drawing/2014/main" id="{00000000-0008-0000-2E00-0000C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9" name="Line 205">
          <a:extLst>
            <a:ext uri="{FF2B5EF4-FFF2-40B4-BE49-F238E27FC236}">
              <a16:creationId xmlns:a16="http://schemas.microsoft.com/office/drawing/2014/main" id="{00000000-0008-0000-2E00-0000C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0" name="Line 206">
          <a:extLst>
            <a:ext uri="{FF2B5EF4-FFF2-40B4-BE49-F238E27FC236}">
              <a16:creationId xmlns:a16="http://schemas.microsoft.com/office/drawing/2014/main" id="{00000000-0008-0000-2E00-0000C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1" name="Line 207">
          <a:extLst>
            <a:ext uri="{FF2B5EF4-FFF2-40B4-BE49-F238E27FC236}">
              <a16:creationId xmlns:a16="http://schemas.microsoft.com/office/drawing/2014/main" id="{00000000-0008-0000-2E00-0000C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2" name="Line 208">
          <a:extLst>
            <a:ext uri="{FF2B5EF4-FFF2-40B4-BE49-F238E27FC236}">
              <a16:creationId xmlns:a16="http://schemas.microsoft.com/office/drawing/2014/main" id="{00000000-0008-0000-2E00-0000D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3" name="Line 209">
          <a:extLst>
            <a:ext uri="{FF2B5EF4-FFF2-40B4-BE49-F238E27FC236}">
              <a16:creationId xmlns:a16="http://schemas.microsoft.com/office/drawing/2014/main" id="{00000000-0008-0000-2E00-0000D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4" name="Line 210">
          <a:extLst>
            <a:ext uri="{FF2B5EF4-FFF2-40B4-BE49-F238E27FC236}">
              <a16:creationId xmlns:a16="http://schemas.microsoft.com/office/drawing/2014/main" id="{00000000-0008-0000-2E00-0000D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5" name="Line 211">
          <a:extLst>
            <a:ext uri="{FF2B5EF4-FFF2-40B4-BE49-F238E27FC236}">
              <a16:creationId xmlns:a16="http://schemas.microsoft.com/office/drawing/2014/main" id="{00000000-0008-0000-2E00-0000D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6" name="Line 212">
          <a:extLst>
            <a:ext uri="{FF2B5EF4-FFF2-40B4-BE49-F238E27FC236}">
              <a16:creationId xmlns:a16="http://schemas.microsoft.com/office/drawing/2014/main" id="{00000000-0008-0000-2E00-0000D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7" name="Line 213">
          <a:extLst>
            <a:ext uri="{FF2B5EF4-FFF2-40B4-BE49-F238E27FC236}">
              <a16:creationId xmlns:a16="http://schemas.microsoft.com/office/drawing/2014/main" id="{00000000-0008-0000-2E00-0000D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8" name="Line 214">
          <a:extLst>
            <a:ext uri="{FF2B5EF4-FFF2-40B4-BE49-F238E27FC236}">
              <a16:creationId xmlns:a16="http://schemas.microsoft.com/office/drawing/2014/main" id="{00000000-0008-0000-2E00-0000D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9" name="Line 215">
          <a:extLst>
            <a:ext uri="{FF2B5EF4-FFF2-40B4-BE49-F238E27FC236}">
              <a16:creationId xmlns:a16="http://schemas.microsoft.com/office/drawing/2014/main" id="{00000000-0008-0000-2E00-0000D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0" name="Line 216">
          <a:extLst>
            <a:ext uri="{FF2B5EF4-FFF2-40B4-BE49-F238E27FC236}">
              <a16:creationId xmlns:a16="http://schemas.microsoft.com/office/drawing/2014/main" id="{00000000-0008-0000-2E00-0000D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1" name="Line 217">
          <a:extLst>
            <a:ext uri="{FF2B5EF4-FFF2-40B4-BE49-F238E27FC236}">
              <a16:creationId xmlns:a16="http://schemas.microsoft.com/office/drawing/2014/main" id="{00000000-0008-0000-2E00-0000D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2" name="Line 218">
          <a:extLst>
            <a:ext uri="{FF2B5EF4-FFF2-40B4-BE49-F238E27FC236}">
              <a16:creationId xmlns:a16="http://schemas.microsoft.com/office/drawing/2014/main" id="{00000000-0008-0000-2E00-0000D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3" name="Line 219">
          <a:extLst>
            <a:ext uri="{FF2B5EF4-FFF2-40B4-BE49-F238E27FC236}">
              <a16:creationId xmlns:a16="http://schemas.microsoft.com/office/drawing/2014/main" id="{00000000-0008-0000-2E00-0000D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4" name="Line 220">
          <a:extLst>
            <a:ext uri="{FF2B5EF4-FFF2-40B4-BE49-F238E27FC236}">
              <a16:creationId xmlns:a16="http://schemas.microsoft.com/office/drawing/2014/main" id="{00000000-0008-0000-2E00-0000D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5" name="Line 221">
          <a:extLst>
            <a:ext uri="{FF2B5EF4-FFF2-40B4-BE49-F238E27FC236}">
              <a16:creationId xmlns:a16="http://schemas.microsoft.com/office/drawing/2014/main" id="{00000000-0008-0000-2E00-0000D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6" name="Line 222">
          <a:extLst>
            <a:ext uri="{FF2B5EF4-FFF2-40B4-BE49-F238E27FC236}">
              <a16:creationId xmlns:a16="http://schemas.microsoft.com/office/drawing/2014/main" id="{00000000-0008-0000-2E00-0000D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7" name="Line 223">
          <a:extLst>
            <a:ext uri="{FF2B5EF4-FFF2-40B4-BE49-F238E27FC236}">
              <a16:creationId xmlns:a16="http://schemas.microsoft.com/office/drawing/2014/main" id="{00000000-0008-0000-2E00-0000D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8" name="Line 224">
          <a:extLst>
            <a:ext uri="{FF2B5EF4-FFF2-40B4-BE49-F238E27FC236}">
              <a16:creationId xmlns:a16="http://schemas.microsoft.com/office/drawing/2014/main" id="{00000000-0008-0000-2E00-0000E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9" name="Line 225">
          <a:extLst>
            <a:ext uri="{FF2B5EF4-FFF2-40B4-BE49-F238E27FC236}">
              <a16:creationId xmlns:a16="http://schemas.microsoft.com/office/drawing/2014/main" id="{00000000-0008-0000-2E00-0000E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0" name="Line 226">
          <a:extLst>
            <a:ext uri="{FF2B5EF4-FFF2-40B4-BE49-F238E27FC236}">
              <a16:creationId xmlns:a16="http://schemas.microsoft.com/office/drawing/2014/main" id="{00000000-0008-0000-2E00-0000E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1" name="Line 227">
          <a:extLst>
            <a:ext uri="{FF2B5EF4-FFF2-40B4-BE49-F238E27FC236}">
              <a16:creationId xmlns:a16="http://schemas.microsoft.com/office/drawing/2014/main" id="{00000000-0008-0000-2E00-0000E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2" name="Line 228">
          <a:extLst>
            <a:ext uri="{FF2B5EF4-FFF2-40B4-BE49-F238E27FC236}">
              <a16:creationId xmlns:a16="http://schemas.microsoft.com/office/drawing/2014/main" id="{00000000-0008-0000-2E00-0000E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3" name="Line 229">
          <a:extLst>
            <a:ext uri="{FF2B5EF4-FFF2-40B4-BE49-F238E27FC236}">
              <a16:creationId xmlns:a16="http://schemas.microsoft.com/office/drawing/2014/main" id="{00000000-0008-0000-2E00-0000E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4" name="Line 230">
          <a:extLst>
            <a:ext uri="{FF2B5EF4-FFF2-40B4-BE49-F238E27FC236}">
              <a16:creationId xmlns:a16="http://schemas.microsoft.com/office/drawing/2014/main" id="{00000000-0008-0000-2E00-0000E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5" name="Line 231">
          <a:extLst>
            <a:ext uri="{FF2B5EF4-FFF2-40B4-BE49-F238E27FC236}">
              <a16:creationId xmlns:a16="http://schemas.microsoft.com/office/drawing/2014/main" id="{00000000-0008-0000-2E00-0000E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6" name="Line 232">
          <a:extLst>
            <a:ext uri="{FF2B5EF4-FFF2-40B4-BE49-F238E27FC236}">
              <a16:creationId xmlns:a16="http://schemas.microsoft.com/office/drawing/2014/main" id="{00000000-0008-0000-2E00-0000E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7" name="Line 233">
          <a:extLst>
            <a:ext uri="{FF2B5EF4-FFF2-40B4-BE49-F238E27FC236}">
              <a16:creationId xmlns:a16="http://schemas.microsoft.com/office/drawing/2014/main" id="{00000000-0008-0000-2E00-0000E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8" name="Line 234">
          <a:extLst>
            <a:ext uri="{FF2B5EF4-FFF2-40B4-BE49-F238E27FC236}">
              <a16:creationId xmlns:a16="http://schemas.microsoft.com/office/drawing/2014/main" id="{00000000-0008-0000-2E00-0000E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9" name="Line 235">
          <a:extLst>
            <a:ext uri="{FF2B5EF4-FFF2-40B4-BE49-F238E27FC236}">
              <a16:creationId xmlns:a16="http://schemas.microsoft.com/office/drawing/2014/main" id="{00000000-0008-0000-2E00-0000E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0" name="Line 236">
          <a:extLst>
            <a:ext uri="{FF2B5EF4-FFF2-40B4-BE49-F238E27FC236}">
              <a16:creationId xmlns:a16="http://schemas.microsoft.com/office/drawing/2014/main" id="{00000000-0008-0000-2E00-0000E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1" name="Line 237">
          <a:extLst>
            <a:ext uri="{FF2B5EF4-FFF2-40B4-BE49-F238E27FC236}">
              <a16:creationId xmlns:a16="http://schemas.microsoft.com/office/drawing/2014/main" id="{00000000-0008-0000-2E00-0000E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2" name="Line 238">
          <a:extLst>
            <a:ext uri="{FF2B5EF4-FFF2-40B4-BE49-F238E27FC236}">
              <a16:creationId xmlns:a16="http://schemas.microsoft.com/office/drawing/2014/main" id="{00000000-0008-0000-2E00-0000E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3" name="Line 239">
          <a:extLst>
            <a:ext uri="{FF2B5EF4-FFF2-40B4-BE49-F238E27FC236}">
              <a16:creationId xmlns:a16="http://schemas.microsoft.com/office/drawing/2014/main" id="{00000000-0008-0000-2E00-0000E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4" name="Line 240">
          <a:extLst>
            <a:ext uri="{FF2B5EF4-FFF2-40B4-BE49-F238E27FC236}">
              <a16:creationId xmlns:a16="http://schemas.microsoft.com/office/drawing/2014/main" id="{00000000-0008-0000-2E00-0000F0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5" name="Line 241">
          <a:extLst>
            <a:ext uri="{FF2B5EF4-FFF2-40B4-BE49-F238E27FC236}">
              <a16:creationId xmlns:a16="http://schemas.microsoft.com/office/drawing/2014/main" id="{00000000-0008-0000-2E00-0000F1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6" name="Line 242">
          <a:extLst>
            <a:ext uri="{FF2B5EF4-FFF2-40B4-BE49-F238E27FC236}">
              <a16:creationId xmlns:a16="http://schemas.microsoft.com/office/drawing/2014/main" id="{00000000-0008-0000-2E00-0000F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7" name="Line 243">
          <a:extLst>
            <a:ext uri="{FF2B5EF4-FFF2-40B4-BE49-F238E27FC236}">
              <a16:creationId xmlns:a16="http://schemas.microsoft.com/office/drawing/2014/main" id="{00000000-0008-0000-2E00-0000F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8" name="Line 244">
          <a:extLst>
            <a:ext uri="{FF2B5EF4-FFF2-40B4-BE49-F238E27FC236}">
              <a16:creationId xmlns:a16="http://schemas.microsoft.com/office/drawing/2014/main" id="{00000000-0008-0000-2E00-0000F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9" name="Line 245">
          <a:extLst>
            <a:ext uri="{FF2B5EF4-FFF2-40B4-BE49-F238E27FC236}">
              <a16:creationId xmlns:a16="http://schemas.microsoft.com/office/drawing/2014/main" id="{00000000-0008-0000-2E00-0000F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0" name="Line 246">
          <a:extLst>
            <a:ext uri="{FF2B5EF4-FFF2-40B4-BE49-F238E27FC236}">
              <a16:creationId xmlns:a16="http://schemas.microsoft.com/office/drawing/2014/main" id="{00000000-0008-0000-2E00-0000F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1" name="Line 247">
          <a:extLst>
            <a:ext uri="{FF2B5EF4-FFF2-40B4-BE49-F238E27FC236}">
              <a16:creationId xmlns:a16="http://schemas.microsoft.com/office/drawing/2014/main" id="{00000000-0008-0000-2E00-0000F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2" name="Line 248">
          <a:extLst>
            <a:ext uri="{FF2B5EF4-FFF2-40B4-BE49-F238E27FC236}">
              <a16:creationId xmlns:a16="http://schemas.microsoft.com/office/drawing/2014/main" id="{00000000-0008-0000-2E00-0000F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3" name="Line 249">
          <a:extLst>
            <a:ext uri="{FF2B5EF4-FFF2-40B4-BE49-F238E27FC236}">
              <a16:creationId xmlns:a16="http://schemas.microsoft.com/office/drawing/2014/main" id="{00000000-0008-0000-2E00-0000F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4" name="Line 250">
          <a:extLst>
            <a:ext uri="{FF2B5EF4-FFF2-40B4-BE49-F238E27FC236}">
              <a16:creationId xmlns:a16="http://schemas.microsoft.com/office/drawing/2014/main" id="{00000000-0008-0000-2E00-0000F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5" name="Line 251">
          <a:extLst>
            <a:ext uri="{FF2B5EF4-FFF2-40B4-BE49-F238E27FC236}">
              <a16:creationId xmlns:a16="http://schemas.microsoft.com/office/drawing/2014/main" id="{00000000-0008-0000-2E00-0000F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6" name="Line 252">
          <a:extLst>
            <a:ext uri="{FF2B5EF4-FFF2-40B4-BE49-F238E27FC236}">
              <a16:creationId xmlns:a16="http://schemas.microsoft.com/office/drawing/2014/main" id="{00000000-0008-0000-2E00-0000F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7" name="Line 253">
          <a:extLst>
            <a:ext uri="{FF2B5EF4-FFF2-40B4-BE49-F238E27FC236}">
              <a16:creationId xmlns:a16="http://schemas.microsoft.com/office/drawing/2014/main" id="{00000000-0008-0000-2E00-0000F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8" name="Line 254">
          <a:extLst>
            <a:ext uri="{FF2B5EF4-FFF2-40B4-BE49-F238E27FC236}">
              <a16:creationId xmlns:a16="http://schemas.microsoft.com/office/drawing/2014/main" id="{00000000-0008-0000-2E00-0000F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9" name="Line 255">
          <a:extLst>
            <a:ext uri="{FF2B5EF4-FFF2-40B4-BE49-F238E27FC236}">
              <a16:creationId xmlns:a16="http://schemas.microsoft.com/office/drawing/2014/main" id="{00000000-0008-0000-2E00-0000F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0" name="Line 256">
          <a:extLst>
            <a:ext uri="{FF2B5EF4-FFF2-40B4-BE49-F238E27FC236}">
              <a16:creationId xmlns:a16="http://schemas.microsoft.com/office/drawing/2014/main" id="{00000000-0008-0000-2E00-00000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1" name="Line 257">
          <a:extLst>
            <a:ext uri="{FF2B5EF4-FFF2-40B4-BE49-F238E27FC236}">
              <a16:creationId xmlns:a16="http://schemas.microsoft.com/office/drawing/2014/main" id="{00000000-0008-0000-2E00-00000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2" name="Line 258">
          <a:extLst>
            <a:ext uri="{FF2B5EF4-FFF2-40B4-BE49-F238E27FC236}">
              <a16:creationId xmlns:a16="http://schemas.microsoft.com/office/drawing/2014/main" id="{00000000-0008-0000-2E00-00000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3" name="Line 259">
          <a:extLst>
            <a:ext uri="{FF2B5EF4-FFF2-40B4-BE49-F238E27FC236}">
              <a16:creationId xmlns:a16="http://schemas.microsoft.com/office/drawing/2014/main" id="{00000000-0008-0000-2E00-00000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4" name="Line 260">
          <a:extLst>
            <a:ext uri="{FF2B5EF4-FFF2-40B4-BE49-F238E27FC236}">
              <a16:creationId xmlns:a16="http://schemas.microsoft.com/office/drawing/2014/main" id="{00000000-0008-0000-2E00-00000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5" name="Line 226">
          <a:extLst>
            <a:ext uri="{FF2B5EF4-FFF2-40B4-BE49-F238E27FC236}">
              <a16:creationId xmlns:a16="http://schemas.microsoft.com/office/drawing/2014/main" id="{00000000-0008-0000-2E00-00000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6" name="Line 227">
          <a:extLst>
            <a:ext uri="{FF2B5EF4-FFF2-40B4-BE49-F238E27FC236}">
              <a16:creationId xmlns:a16="http://schemas.microsoft.com/office/drawing/2014/main" id="{00000000-0008-0000-2E00-00000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7" name="Line 228">
          <a:extLst>
            <a:ext uri="{FF2B5EF4-FFF2-40B4-BE49-F238E27FC236}">
              <a16:creationId xmlns:a16="http://schemas.microsoft.com/office/drawing/2014/main" id="{00000000-0008-0000-2E00-00000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8" name="Line 229">
          <a:extLst>
            <a:ext uri="{FF2B5EF4-FFF2-40B4-BE49-F238E27FC236}">
              <a16:creationId xmlns:a16="http://schemas.microsoft.com/office/drawing/2014/main" id="{00000000-0008-0000-2E00-00000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9" name="Line 230">
          <a:extLst>
            <a:ext uri="{FF2B5EF4-FFF2-40B4-BE49-F238E27FC236}">
              <a16:creationId xmlns:a16="http://schemas.microsoft.com/office/drawing/2014/main" id="{00000000-0008-0000-2E00-00000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0" name="Line 231">
          <a:extLst>
            <a:ext uri="{FF2B5EF4-FFF2-40B4-BE49-F238E27FC236}">
              <a16:creationId xmlns:a16="http://schemas.microsoft.com/office/drawing/2014/main" id="{00000000-0008-0000-2E00-00000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1" name="Line 232">
          <a:extLst>
            <a:ext uri="{FF2B5EF4-FFF2-40B4-BE49-F238E27FC236}">
              <a16:creationId xmlns:a16="http://schemas.microsoft.com/office/drawing/2014/main" id="{00000000-0008-0000-2E00-00000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2" name="Line 233">
          <a:extLst>
            <a:ext uri="{FF2B5EF4-FFF2-40B4-BE49-F238E27FC236}">
              <a16:creationId xmlns:a16="http://schemas.microsoft.com/office/drawing/2014/main" id="{00000000-0008-0000-2E00-00000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3" name="Line 234">
          <a:extLst>
            <a:ext uri="{FF2B5EF4-FFF2-40B4-BE49-F238E27FC236}">
              <a16:creationId xmlns:a16="http://schemas.microsoft.com/office/drawing/2014/main" id="{00000000-0008-0000-2E00-00000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4" name="Line 235">
          <a:extLst>
            <a:ext uri="{FF2B5EF4-FFF2-40B4-BE49-F238E27FC236}">
              <a16:creationId xmlns:a16="http://schemas.microsoft.com/office/drawing/2014/main" id="{00000000-0008-0000-2E00-00000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5" name="Line 236">
          <a:extLst>
            <a:ext uri="{FF2B5EF4-FFF2-40B4-BE49-F238E27FC236}">
              <a16:creationId xmlns:a16="http://schemas.microsoft.com/office/drawing/2014/main" id="{00000000-0008-0000-2E00-00000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6" name="Line 237">
          <a:extLst>
            <a:ext uri="{FF2B5EF4-FFF2-40B4-BE49-F238E27FC236}">
              <a16:creationId xmlns:a16="http://schemas.microsoft.com/office/drawing/2014/main" id="{00000000-0008-0000-2E00-00001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7" name="Line 238">
          <a:extLst>
            <a:ext uri="{FF2B5EF4-FFF2-40B4-BE49-F238E27FC236}">
              <a16:creationId xmlns:a16="http://schemas.microsoft.com/office/drawing/2014/main" id="{00000000-0008-0000-2E00-00001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8" name="Line 239">
          <a:extLst>
            <a:ext uri="{FF2B5EF4-FFF2-40B4-BE49-F238E27FC236}">
              <a16:creationId xmlns:a16="http://schemas.microsoft.com/office/drawing/2014/main" id="{00000000-0008-0000-2E00-00001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9" name="Line 240">
          <a:extLst>
            <a:ext uri="{FF2B5EF4-FFF2-40B4-BE49-F238E27FC236}">
              <a16:creationId xmlns:a16="http://schemas.microsoft.com/office/drawing/2014/main" id="{00000000-0008-0000-2E00-00001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0" name="Line 241">
          <a:extLst>
            <a:ext uri="{FF2B5EF4-FFF2-40B4-BE49-F238E27FC236}">
              <a16:creationId xmlns:a16="http://schemas.microsoft.com/office/drawing/2014/main" id="{00000000-0008-0000-2E00-00001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1" name="Line 242">
          <a:extLst>
            <a:ext uri="{FF2B5EF4-FFF2-40B4-BE49-F238E27FC236}">
              <a16:creationId xmlns:a16="http://schemas.microsoft.com/office/drawing/2014/main" id="{00000000-0008-0000-2E00-00001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2" name="Line 243">
          <a:extLst>
            <a:ext uri="{FF2B5EF4-FFF2-40B4-BE49-F238E27FC236}">
              <a16:creationId xmlns:a16="http://schemas.microsoft.com/office/drawing/2014/main" id="{00000000-0008-0000-2E00-00001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3" name="Line 244">
          <a:extLst>
            <a:ext uri="{FF2B5EF4-FFF2-40B4-BE49-F238E27FC236}">
              <a16:creationId xmlns:a16="http://schemas.microsoft.com/office/drawing/2014/main" id="{00000000-0008-0000-2E00-00001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4" name="Line 245">
          <a:extLst>
            <a:ext uri="{FF2B5EF4-FFF2-40B4-BE49-F238E27FC236}">
              <a16:creationId xmlns:a16="http://schemas.microsoft.com/office/drawing/2014/main" id="{00000000-0008-0000-2E00-00001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5" name="Line 246">
          <a:extLst>
            <a:ext uri="{FF2B5EF4-FFF2-40B4-BE49-F238E27FC236}">
              <a16:creationId xmlns:a16="http://schemas.microsoft.com/office/drawing/2014/main" id="{00000000-0008-0000-2E00-00001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6" name="Line 247">
          <a:extLst>
            <a:ext uri="{FF2B5EF4-FFF2-40B4-BE49-F238E27FC236}">
              <a16:creationId xmlns:a16="http://schemas.microsoft.com/office/drawing/2014/main" id="{00000000-0008-0000-2E00-00001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7" name="Line 248">
          <a:extLst>
            <a:ext uri="{FF2B5EF4-FFF2-40B4-BE49-F238E27FC236}">
              <a16:creationId xmlns:a16="http://schemas.microsoft.com/office/drawing/2014/main" id="{00000000-0008-0000-2E00-00001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8" name="Line 249">
          <a:extLst>
            <a:ext uri="{FF2B5EF4-FFF2-40B4-BE49-F238E27FC236}">
              <a16:creationId xmlns:a16="http://schemas.microsoft.com/office/drawing/2014/main" id="{00000000-0008-0000-2E00-00001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9" name="Line 250">
          <a:extLst>
            <a:ext uri="{FF2B5EF4-FFF2-40B4-BE49-F238E27FC236}">
              <a16:creationId xmlns:a16="http://schemas.microsoft.com/office/drawing/2014/main" id="{00000000-0008-0000-2E00-00001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0" name="Line 251">
          <a:extLst>
            <a:ext uri="{FF2B5EF4-FFF2-40B4-BE49-F238E27FC236}">
              <a16:creationId xmlns:a16="http://schemas.microsoft.com/office/drawing/2014/main" id="{00000000-0008-0000-2E00-00001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1" name="Line 252">
          <a:extLst>
            <a:ext uri="{FF2B5EF4-FFF2-40B4-BE49-F238E27FC236}">
              <a16:creationId xmlns:a16="http://schemas.microsoft.com/office/drawing/2014/main" id="{00000000-0008-0000-2E00-00001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2" name="Line 253">
          <a:extLst>
            <a:ext uri="{FF2B5EF4-FFF2-40B4-BE49-F238E27FC236}">
              <a16:creationId xmlns:a16="http://schemas.microsoft.com/office/drawing/2014/main" id="{00000000-0008-0000-2E00-00002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3" name="Line 254">
          <a:extLst>
            <a:ext uri="{FF2B5EF4-FFF2-40B4-BE49-F238E27FC236}">
              <a16:creationId xmlns:a16="http://schemas.microsoft.com/office/drawing/2014/main" id="{00000000-0008-0000-2E00-00002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4" name="Line 255">
          <a:extLst>
            <a:ext uri="{FF2B5EF4-FFF2-40B4-BE49-F238E27FC236}">
              <a16:creationId xmlns:a16="http://schemas.microsoft.com/office/drawing/2014/main" id="{00000000-0008-0000-2E00-00002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5" name="Line 256">
          <a:extLst>
            <a:ext uri="{FF2B5EF4-FFF2-40B4-BE49-F238E27FC236}">
              <a16:creationId xmlns:a16="http://schemas.microsoft.com/office/drawing/2014/main" id="{00000000-0008-0000-2E00-00002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6" name="Line 257">
          <a:extLst>
            <a:ext uri="{FF2B5EF4-FFF2-40B4-BE49-F238E27FC236}">
              <a16:creationId xmlns:a16="http://schemas.microsoft.com/office/drawing/2014/main" id="{00000000-0008-0000-2E00-00002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7" name="Line 258">
          <a:extLst>
            <a:ext uri="{FF2B5EF4-FFF2-40B4-BE49-F238E27FC236}">
              <a16:creationId xmlns:a16="http://schemas.microsoft.com/office/drawing/2014/main" id="{00000000-0008-0000-2E00-00002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8" name="Line 259">
          <a:extLst>
            <a:ext uri="{FF2B5EF4-FFF2-40B4-BE49-F238E27FC236}">
              <a16:creationId xmlns:a16="http://schemas.microsoft.com/office/drawing/2014/main" id="{00000000-0008-0000-2E00-00002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9" name="Line 260">
          <a:extLst>
            <a:ext uri="{FF2B5EF4-FFF2-40B4-BE49-F238E27FC236}">
              <a16:creationId xmlns:a16="http://schemas.microsoft.com/office/drawing/2014/main" id="{00000000-0008-0000-2E00-00002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0" name="Line 226">
          <a:extLst>
            <a:ext uri="{FF2B5EF4-FFF2-40B4-BE49-F238E27FC236}">
              <a16:creationId xmlns:a16="http://schemas.microsoft.com/office/drawing/2014/main" id="{00000000-0008-0000-2E00-00002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1" name="Line 227">
          <a:extLst>
            <a:ext uri="{FF2B5EF4-FFF2-40B4-BE49-F238E27FC236}">
              <a16:creationId xmlns:a16="http://schemas.microsoft.com/office/drawing/2014/main" id="{00000000-0008-0000-2E00-00002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2" name="Line 228">
          <a:extLst>
            <a:ext uri="{FF2B5EF4-FFF2-40B4-BE49-F238E27FC236}">
              <a16:creationId xmlns:a16="http://schemas.microsoft.com/office/drawing/2014/main" id="{00000000-0008-0000-2E00-00002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3" name="Line 229">
          <a:extLst>
            <a:ext uri="{FF2B5EF4-FFF2-40B4-BE49-F238E27FC236}">
              <a16:creationId xmlns:a16="http://schemas.microsoft.com/office/drawing/2014/main" id="{00000000-0008-0000-2E00-00002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4" name="Line 230">
          <a:extLst>
            <a:ext uri="{FF2B5EF4-FFF2-40B4-BE49-F238E27FC236}">
              <a16:creationId xmlns:a16="http://schemas.microsoft.com/office/drawing/2014/main" id="{00000000-0008-0000-2E00-00002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5" name="Line 231">
          <a:extLst>
            <a:ext uri="{FF2B5EF4-FFF2-40B4-BE49-F238E27FC236}">
              <a16:creationId xmlns:a16="http://schemas.microsoft.com/office/drawing/2014/main" id="{00000000-0008-0000-2E00-00002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6" name="Line 232">
          <a:extLst>
            <a:ext uri="{FF2B5EF4-FFF2-40B4-BE49-F238E27FC236}">
              <a16:creationId xmlns:a16="http://schemas.microsoft.com/office/drawing/2014/main" id="{00000000-0008-0000-2E00-00002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7" name="Line 233">
          <a:extLst>
            <a:ext uri="{FF2B5EF4-FFF2-40B4-BE49-F238E27FC236}">
              <a16:creationId xmlns:a16="http://schemas.microsoft.com/office/drawing/2014/main" id="{00000000-0008-0000-2E00-00002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8" name="Line 234">
          <a:extLst>
            <a:ext uri="{FF2B5EF4-FFF2-40B4-BE49-F238E27FC236}">
              <a16:creationId xmlns:a16="http://schemas.microsoft.com/office/drawing/2014/main" id="{00000000-0008-0000-2E00-00003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9" name="Line 235">
          <a:extLst>
            <a:ext uri="{FF2B5EF4-FFF2-40B4-BE49-F238E27FC236}">
              <a16:creationId xmlns:a16="http://schemas.microsoft.com/office/drawing/2014/main" id="{00000000-0008-0000-2E00-00003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0" name="Line 236">
          <a:extLst>
            <a:ext uri="{FF2B5EF4-FFF2-40B4-BE49-F238E27FC236}">
              <a16:creationId xmlns:a16="http://schemas.microsoft.com/office/drawing/2014/main" id="{00000000-0008-0000-2E00-00003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1" name="Line 237">
          <a:extLst>
            <a:ext uri="{FF2B5EF4-FFF2-40B4-BE49-F238E27FC236}">
              <a16:creationId xmlns:a16="http://schemas.microsoft.com/office/drawing/2014/main" id="{00000000-0008-0000-2E00-00003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2" name="Line 238">
          <a:extLst>
            <a:ext uri="{FF2B5EF4-FFF2-40B4-BE49-F238E27FC236}">
              <a16:creationId xmlns:a16="http://schemas.microsoft.com/office/drawing/2014/main" id="{00000000-0008-0000-2E00-00003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3" name="Line 239">
          <a:extLst>
            <a:ext uri="{FF2B5EF4-FFF2-40B4-BE49-F238E27FC236}">
              <a16:creationId xmlns:a16="http://schemas.microsoft.com/office/drawing/2014/main" id="{00000000-0008-0000-2E00-00003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4" name="Line 240">
          <a:extLst>
            <a:ext uri="{FF2B5EF4-FFF2-40B4-BE49-F238E27FC236}">
              <a16:creationId xmlns:a16="http://schemas.microsoft.com/office/drawing/2014/main" id="{00000000-0008-0000-2E00-00003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5" name="Line 241">
          <a:extLst>
            <a:ext uri="{FF2B5EF4-FFF2-40B4-BE49-F238E27FC236}">
              <a16:creationId xmlns:a16="http://schemas.microsoft.com/office/drawing/2014/main" id="{00000000-0008-0000-2E00-00003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6" name="Line 242">
          <a:extLst>
            <a:ext uri="{FF2B5EF4-FFF2-40B4-BE49-F238E27FC236}">
              <a16:creationId xmlns:a16="http://schemas.microsoft.com/office/drawing/2014/main" id="{00000000-0008-0000-2E00-00003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7" name="Line 243">
          <a:extLst>
            <a:ext uri="{FF2B5EF4-FFF2-40B4-BE49-F238E27FC236}">
              <a16:creationId xmlns:a16="http://schemas.microsoft.com/office/drawing/2014/main" id="{00000000-0008-0000-2E00-00003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8" name="Line 244">
          <a:extLst>
            <a:ext uri="{FF2B5EF4-FFF2-40B4-BE49-F238E27FC236}">
              <a16:creationId xmlns:a16="http://schemas.microsoft.com/office/drawing/2014/main" id="{00000000-0008-0000-2E00-00003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9" name="Line 245">
          <a:extLst>
            <a:ext uri="{FF2B5EF4-FFF2-40B4-BE49-F238E27FC236}">
              <a16:creationId xmlns:a16="http://schemas.microsoft.com/office/drawing/2014/main" id="{00000000-0008-0000-2E00-00003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0" name="Line 246">
          <a:extLst>
            <a:ext uri="{FF2B5EF4-FFF2-40B4-BE49-F238E27FC236}">
              <a16:creationId xmlns:a16="http://schemas.microsoft.com/office/drawing/2014/main" id="{00000000-0008-0000-2E00-00003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1" name="Line 247">
          <a:extLst>
            <a:ext uri="{FF2B5EF4-FFF2-40B4-BE49-F238E27FC236}">
              <a16:creationId xmlns:a16="http://schemas.microsoft.com/office/drawing/2014/main" id="{00000000-0008-0000-2E00-00003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2" name="Line 248">
          <a:extLst>
            <a:ext uri="{FF2B5EF4-FFF2-40B4-BE49-F238E27FC236}">
              <a16:creationId xmlns:a16="http://schemas.microsoft.com/office/drawing/2014/main" id="{00000000-0008-0000-2E00-00003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3" name="Line 249">
          <a:extLst>
            <a:ext uri="{FF2B5EF4-FFF2-40B4-BE49-F238E27FC236}">
              <a16:creationId xmlns:a16="http://schemas.microsoft.com/office/drawing/2014/main" id="{00000000-0008-0000-2E00-00003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4" name="Line 250">
          <a:extLst>
            <a:ext uri="{FF2B5EF4-FFF2-40B4-BE49-F238E27FC236}">
              <a16:creationId xmlns:a16="http://schemas.microsoft.com/office/drawing/2014/main" id="{00000000-0008-0000-2E00-00004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5" name="Line 251">
          <a:extLst>
            <a:ext uri="{FF2B5EF4-FFF2-40B4-BE49-F238E27FC236}">
              <a16:creationId xmlns:a16="http://schemas.microsoft.com/office/drawing/2014/main" id="{00000000-0008-0000-2E00-00004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6" name="Line 252">
          <a:extLst>
            <a:ext uri="{FF2B5EF4-FFF2-40B4-BE49-F238E27FC236}">
              <a16:creationId xmlns:a16="http://schemas.microsoft.com/office/drawing/2014/main" id="{00000000-0008-0000-2E00-00004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7" name="Line 253">
          <a:extLst>
            <a:ext uri="{FF2B5EF4-FFF2-40B4-BE49-F238E27FC236}">
              <a16:creationId xmlns:a16="http://schemas.microsoft.com/office/drawing/2014/main" id="{00000000-0008-0000-2E00-00004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8" name="Line 254">
          <a:extLst>
            <a:ext uri="{FF2B5EF4-FFF2-40B4-BE49-F238E27FC236}">
              <a16:creationId xmlns:a16="http://schemas.microsoft.com/office/drawing/2014/main" id="{00000000-0008-0000-2E00-00004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9" name="Line 255">
          <a:extLst>
            <a:ext uri="{FF2B5EF4-FFF2-40B4-BE49-F238E27FC236}">
              <a16:creationId xmlns:a16="http://schemas.microsoft.com/office/drawing/2014/main" id="{00000000-0008-0000-2E00-00004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0" name="Line 256">
          <a:extLst>
            <a:ext uri="{FF2B5EF4-FFF2-40B4-BE49-F238E27FC236}">
              <a16:creationId xmlns:a16="http://schemas.microsoft.com/office/drawing/2014/main" id="{00000000-0008-0000-2E00-00004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1" name="Line 257">
          <a:extLst>
            <a:ext uri="{FF2B5EF4-FFF2-40B4-BE49-F238E27FC236}">
              <a16:creationId xmlns:a16="http://schemas.microsoft.com/office/drawing/2014/main" id="{00000000-0008-0000-2E00-00004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2" name="Line 258">
          <a:extLst>
            <a:ext uri="{FF2B5EF4-FFF2-40B4-BE49-F238E27FC236}">
              <a16:creationId xmlns:a16="http://schemas.microsoft.com/office/drawing/2014/main" id="{00000000-0008-0000-2E00-00004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3" name="Line 259">
          <a:extLst>
            <a:ext uri="{FF2B5EF4-FFF2-40B4-BE49-F238E27FC236}">
              <a16:creationId xmlns:a16="http://schemas.microsoft.com/office/drawing/2014/main" id="{00000000-0008-0000-2E00-00004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4" name="Line 260">
          <a:extLst>
            <a:ext uri="{FF2B5EF4-FFF2-40B4-BE49-F238E27FC236}">
              <a16:creationId xmlns:a16="http://schemas.microsoft.com/office/drawing/2014/main" id="{00000000-0008-0000-2E00-00004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5" name="Line 226">
          <a:extLst>
            <a:ext uri="{FF2B5EF4-FFF2-40B4-BE49-F238E27FC236}">
              <a16:creationId xmlns:a16="http://schemas.microsoft.com/office/drawing/2014/main" id="{00000000-0008-0000-2E00-00004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6" name="Line 227">
          <a:extLst>
            <a:ext uri="{FF2B5EF4-FFF2-40B4-BE49-F238E27FC236}">
              <a16:creationId xmlns:a16="http://schemas.microsoft.com/office/drawing/2014/main" id="{00000000-0008-0000-2E00-00004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7" name="Line 228">
          <a:extLst>
            <a:ext uri="{FF2B5EF4-FFF2-40B4-BE49-F238E27FC236}">
              <a16:creationId xmlns:a16="http://schemas.microsoft.com/office/drawing/2014/main" id="{00000000-0008-0000-2E00-00004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8" name="Line 229">
          <a:extLst>
            <a:ext uri="{FF2B5EF4-FFF2-40B4-BE49-F238E27FC236}">
              <a16:creationId xmlns:a16="http://schemas.microsoft.com/office/drawing/2014/main" id="{00000000-0008-0000-2E00-00004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9" name="Line 230">
          <a:extLst>
            <a:ext uri="{FF2B5EF4-FFF2-40B4-BE49-F238E27FC236}">
              <a16:creationId xmlns:a16="http://schemas.microsoft.com/office/drawing/2014/main" id="{00000000-0008-0000-2E00-00004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0" name="Line 231">
          <a:extLst>
            <a:ext uri="{FF2B5EF4-FFF2-40B4-BE49-F238E27FC236}">
              <a16:creationId xmlns:a16="http://schemas.microsoft.com/office/drawing/2014/main" id="{00000000-0008-0000-2E00-00005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1" name="Line 232">
          <a:extLst>
            <a:ext uri="{FF2B5EF4-FFF2-40B4-BE49-F238E27FC236}">
              <a16:creationId xmlns:a16="http://schemas.microsoft.com/office/drawing/2014/main" id="{00000000-0008-0000-2E00-00005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2" name="Line 233">
          <a:extLst>
            <a:ext uri="{FF2B5EF4-FFF2-40B4-BE49-F238E27FC236}">
              <a16:creationId xmlns:a16="http://schemas.microsoft.com/office/drawing/2014/main" id="{00000000-0008-0000-2E00-00005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3" name="Line 234">
          <a:extLst>
            <a:ext uri="{FF2B5EF4-FFF2-40B4-BE49-F238E27FC236}">
              <a16:creationId xmlns:a16="http://schemas.microsoft.com/office/drawing/2014/main" id="{00000000-0008-0000-2E00-00005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4" name="Line 235">
          <a:extLst>
            <a:ext uri="{FF2B5EF4-FFF2-40B4-BE49-F238E27FC236}">
              <a16:creationId xmlns:a16="http://schemas.microsoft.com/office/drawing/2014/main" id="{00000000-0008-0000-2E00-00005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5" name="Line 236">
          <a:extLst>
            <a:ext uri="{FF2B5EF4-FFF2-40B4-BE49-F238E27FC236}">
              <a16:creationId xmlns:a16="http://schemas.microsoft.com/office/drawing/2014/main" id="{00000000-0008-0000-2E00-00005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6" name="Line 237">
          <a:extLst>
            <a:ext uri="{FF2B5EF4-FFF2-40B4-BE49-F238E27FC236}">
              <a16:creationId xmlns:a16="http://schemas.microsoft.com/office/drawing/2014/main" id="{00000000-0008-0000-2E00-00005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7" name="Line 238">
          <a:extLst>
            <a:ext uri="{FF2B5EF4-FFF2-40B4-BE49-F238E27FC236}">
              <a16:creationId xmlns:a16="http://schemas.microsoft.com/office/drawing/2014/main" id="{00000000-0008-0000-2E00-00005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8" name="Line 239">
          <a:extLst>
            <a:ext uri="{FF2B5EF4-FFF2-40B4-BE49-F238E27FC236}">
              <a16:creationId xmlns:a16="http://schemas.microsoft.com/office/drawing/2014/main" id="{00000000-0008-0000-2E00-00005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9" name="Line 240">
          <a:extLst>
            <a:ext uri="{FF2B5EF4-FFF2-40B4-BE49-F238E27FC236}">
              <a16:creationId xmlns:a16="http://schemas.microsoft.com/office/drawing/2014/main" id="{00000000-0008-0000-2E00-00005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0" name="Line 241">
          <a:extLst>
            <a:ext uri="{FF2B5EF4-FFF2-40B4-BE49-F238E27FC236}">
              <a16:creationId xmlns:a16="http://schemas.microsoft.com/office/drawing/2014/main" id="{00000000-0008-0000-2E00-00005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1" name="Line 242">
          <a:extLst>
            <a:ext uri="{FF2B5EF4-FFF2-40B4-BE49-F238E27FC236}">
              <a16:creationId xmlns:a16="http://schemas.microsoft.com/office/drawing/2014/main" id="{00000000-0008-0000-2E00-00005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2" name="Line 243">
          <a:extLst>
            <a:ext uri="{FF2B5EF4-FFF2-40B4-BE49-F238E27FC236}">
              <a16:creationId xmlns:a16="http://schemas.microsoft.com/office/drawing/2014/main" id="{00000000-0008-0000-2E00-00005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3" name="Line 244">
          <a:extLst>
            <a:ext uri="{FF2B5EF4-FFF2-40B4-BE49-F238E27FC236}">
              <a16:creationId xmlns:a16="http://schemas.microsoft.com/office/drawing/2014/main" id="{00000000-0008-0000-2E00-00005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4" name="Line 245">
          <a:extLst>
            <a:ext uri="{FF2B5EF4-FFF2-40B4-BE49-F238E27FC236}">
              <a16:creationId xmlns:a16="http://schemas.microsoft.com/office/drawing/2014/main" id="{00000000-0008-0000-2E00-00005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5" name="Line 246">
          <a:extLst>
            <a:ext uri="{FF2B5EF4-FFF2-40B4-BE49-F238E27FC236}">
              <a16:creationId xmlns:a16="http://schemas.microsoft.com/office/drawing/2014/main" id="{00000000-0008-0000-2E00-00005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6" name="Line 247">
          <a:extLst>
            <a:ext uri="{FF2B5EF4-FFF2-40B4-BE49-F238E27FC236}">
              <a16:creationId xmlns:a16="http://schemas.microsoft.com/office/drawing/2014/main" id="{00000000-0008-0000-2E00-00006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7" name="Line 248">
          <a:extLst>
            <a:ext uri="{FF2B5EF4-FFF2-40B4-BE49-F238E27FC236}">
              <a16:creationId xmlns:a16="http://schemas.microsoft.com/office/drawing/2014/main" id="{00000000-0008-0000-2E00-00006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8" name="Line 249">
          <a:extLst>
            <a:ext uri="{FF2B5EF4-FFF2-40B4-BE49-F238E27FC236}">
              <a16:creationId xmlns:a16="http://schemas.microsoft.com/office/drawing/2014/main" id="{00000000-0008-0000-2E00-00006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9" name="Line 250">
          <a:extLst>
            <a:ext uri="{FF2B5EF4-FFF2-40B4-BE49-F238E27FC236}">
              <a16:creationId xmlns:a16="http://schemas.microsoft.com/office/drawing/2014/main" id="{00000000-0008-0000-2E00-00006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0" name="Line 251">
          <a:extLst>
            <a:ext uri="{FF2B5EF4-FFF2-40B4-BE49-F238E27FC236}">
              <a16:creationId xmlns:a16="http://schemas.microsoft.com/office/drawing/2014/main" id="{00000000-0008-0000-2E00-00006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1" name="Line 252">
          <a:extLst>
            <a:ext uri="{FF2B5EF4-FFF2-40B4-BE49-F238E27FC236}">
              <a16:creationId xmlns:a16="http://schemas.microsoft.com/office/drawing/2014/main" id="{00000000-0008-0000-2E00-00006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2" name="Line 253">
          <a:extLst>
            <a:ext uri="{FF2B5EF4-FFF2-40B4-BE49-F238E27FC236}">
              <a16:creationId xmlns:a16="http://schemas.microsoft.com/office/drawing/2014/main" id="{00000000-0008-0000-2E00-00006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3" name="Line 254">
          <a:extLst>
            <a:ext uri="{FF2B5EF4-FFF2-40B4-BE49-F238E27FC236}">
              <a16:creationId xmlns:a16="http://schemas.microsoft.com/office/drawing/2014/main" id="{00000000-0008-0000-2E00-00006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4" name="Line 255">
          <a:extLst>
            <a:ext uri="{FF2B5EF4-FFF2-40B4-BE49-F238E27FC236}">
              <a16:creationId xmlns:a16="http://schemas.microsoft.com/office/drawing/2014/main" id="{00000000-0008-0000-2E00-00006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5" name="Line 256">
          <a:extLst>
            <a:ext uri="{FF2B5EF4-FFF2-40B4-BE49-F238E27FC236}">
              <a16:creationId xmlns:a16="http://schemas.microsoft.com/office/drawing/2014/main" id="{00000000-0008-0000-2E00-00006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6" name="Line 257">
          <a:extLst>
            <a:ext uri="{FF2B5EF4-FFF2-40B4-BE49-F238E27FC236}">
              <a16:creationId xmlns:a16="http://schemas.microsoft.com/office/drawing/2014/main" id="{00000000-0008-0000-2E00-00006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7" name="Line 258">
          <a:extLst>
            <a:ext uri="{FF2B5EF4-FFF2-40B4-BE49-F238E27FC236}">
              <a16:creationId xmlns:a16="http://schemas.microsoft.com/office/drawing/2014/main" id="{00000000-0008-0000-2E00-00006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8" name="Line 259">
          <a:extLst>
            <a:ext uri="{FF2B5EF4-FFF2-40B4-BE49-F238E27FC236}">
              <a16:creationId xmlns:a16="http://schemas.microsoft.com/office/drawing/2014/main" id="{00000000-0008-0000-2E00-00006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9" name="Line 260">
          <a:extLst>
            <a:ext uri="{FF2B5EF4-FFF2-40B4-BE49-F238E27FC236}">
              <a16:creationId xmlns:a16="http://schemas.microsoft.com/office/drawing/2014/main" id="{00000000-0008-0000-2E00-00006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49" name="Line 1">
          <a:extLst>
            <a:ext uri="{FF2B5EF4-FFF2-40B4-BE49-F238E27FC236}">
              <a16:creationId xmlns:a16="http://schemas.microsoft.com/office/drawing/2014/main" id="{00000000-0008-0000-2F00-00000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0" name="Line 2">
          <a:extLst>
            <a:ext uri="{FF2B5EF4-FFF2-40B4-BE49-F238E27FC236}">
              <a16:creationId xmlns:a16="http://schemas.microsoft.com/office/drawing/2014/main" id="{00000000-0008-0000-2F00-00000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1" name="Line 3">
          <a:extLst>
            <a:ext uri="{FF2B5EF4-FFF2-40B4-BE49-F238E27FC236}">
              <a16:creationId xmlns:a16="http://schemas.microsoft.com/office/drawing/2014/main" id="{00000000-0008-0000-2F00-00000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2" name="Line 4">
          <a:extLst>
            <a:ext uri="{FF2B5EF4-FFF2-40B4-BE49-F238E27FC236}">
              <a16:creationId xmlns:a16="http://schemas.microsoft.com/office/drawing/2014/main" id="{00000000-0008-0000-2F00-00000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3" name="Line 5">
          <a:extLst>
            <a:ext uri="{FF2B5EF4-FFF2-40B4-BE49-F238E27FC236}">
              <a16:creationId xmlns:a16="http://schemas.microsoft.com/office/drawing/2014/main" id="{00000000-0008-0000-2F00-00000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4" name="Line 6">
          <a:extLst>
            <a:ext uri="{FF2B5EF4-FFF2-40B4-BE49-F238E27FC236}">
              <a16:creationId xmlns:a16="http://schemas.microsoft.com/office/drawing/2014/main" id="{00000000-0008-0000-2F00-00000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5" name="Line 7">
          <a:extLst>
            <a:ext uri="{FF2B5EF4-FFF2-40B4-BE49-F238E27FC236}">
              <a16:creationId xmlns:a16="http://schemas.microsoft.com/office/drawing/2014/main" id="{00000000-0008-0000-2F00-00000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6" name="Line 8">
          <a:extLst>
            <a:ext uri="{FF2B5EF4-FFF2-40B4-BE49-F238E27FC236}">
              <a16:creationId xmlns:a16="http://schemas.microsoft.com/office/drawing/2014/main" id="{00000000-0008-0000-2F00-00000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7" name="Line 9">
          <a:extLst>
            <a:ext uri="{FF2B5EF4-FFF2-40B4-BE49-F238E27FC236}">
              <a16:creationId xmlns:a16="http://schemas.microsoft.com/office/drawing/2014/main" id="{00000000-0008-0000-2F00-00000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8" name="Line 10">
          <a:extLst>
            <a:ext uri="{FF2B5EF4-FFF2-40B4-BE49-F238E27FC236}">
              <a16:creationId xmlns:a16="http://schemas.microsoft.com/office/drawing/2014/main" id="{00000000-0008-0000-2F00-00000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9" name="Line 11">
          <a:extLst>
            <a:ext uri="{FF2B5EF4-FFF2-40B4-BE49-F238E27FC236}">
              <a16:creationId xmlns:a16="http://schemas.microsoft.com/office/drawing/2014/main" id="{00000000-0008-0000-2F00-00000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0" name="Line 12">
          <a:extLst>
            <a:ext uri="{FF2B5EF4-FFF2-40B4-BE49-F238E27FC236}">
              <a16:creationId xmlns:a16="http://schemas.microsoft.com/office/drawing/2014/main" id="{00000000-0008-0000-2F00-00000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1" name="Line 13">
          <a:extLst>
            <a:ext uri="{FF2B5EF4-FFF2-40B4-BE49-F238E27FC236}">
              <a16:creationId xmlns:a16="http://schemas.microsoft.com/office/drawing/2014/main" id="{00000000-0008-0000-2F00-00000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2" name="Line 14">
          <a:extLst>
            <a:ext uri="{FF2B5EF4-FFF2-40B4-BE49-F238E27FC236}">
              <a16:creationId xmlns:a16="http://schemas.microsoft.com/office/drawing/2014/main" id="{00000000-0008-0000-2F00-00000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3" name="Line 15">
          <a:extLst>
            <a:ext uri="{FF2B5EF4-FFF2-40B4-BE49-F238E27FC236}">
              <a16:creationId xmlns:a16="http://schemas.microsoft.com/office/drawing/2014/main" id="{00000000-0008-0000-2F00-00000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4" name="Line 16">
          <a:extLst>
            <a:ext uri="{FF2B5EF4-FFF2-40B4-BE49-F238E27FC236}">
              <a16:creationId xmlns:a16="http://schemas.microsoft.com/office/drawing/2014/main" id="{00000000-0008-0000-2F00-00001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5" name="Line 17">
          <a:extLst>
            <a:ext uri="{FF2B5EF4-FFF2-40B4-BE49-F238E27FC236}">
              <a16:creationId xmlns:a16="http://schemas.microsoft.com/office/drawing/2014/main" id="{00000000-0008-0000-2F00-00001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6" name="Line 18">
          <a:extLst>
            <a:ext uri="{FF2B5EF4-FFF2-40B4-BE49-F238E27FC236}">
              <a16:creationId xmlns:a16="http://schemas.microsoft.com/office/drawing/2014/main" id="{00000000-0008-0000-2F00-00001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7" name="Line 19">
          <a:extLst>
            <a:ext uri="{FF2B5EF4-FFF2-40B4-BE49-F238E27FC236}">
              <a16:creationId xmlns:a16="http://schemas.microsoft.com/office/drawing/2014/main" id="{00000000-0008-0000-2F00-00001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8" name="Line 20">
          <a:extLst>
            <a:ext uri="{FF2B5EF4-FFF2-40B4-BE49-F238E27FC236}">
              <a16:creationId xmlns:a16="http://schemas.microsoft.com/office/drawing/2014/main" id="{00000000-0008-0000-2F00-00001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9" name="Line 21">
          <a:extLst>
            <a:ext uri="{FF2B5EF4-FFF2-40B4-BE49-F238E27FC236}">
              <a16:creationId xmlns:a16="http://schemas.microsoft.com/office/drawing/2014/main" id="{00000000-0008-0000-2F00-00001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0" name="Line 22">
          <a:extLst>
            <a:ext uri="{FF2B5EF4-FFF2-40B4-BE49-F238E27FC236}">
              <a16:creationId xmlns:a16="http://schemas.microsoft.com/office/drawing/2014/main" id="{00000000-0008-0000-2F00-00001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1" name="Line 23">
          <a:extLst>
            <a:ext uri="{FF2B5EF4-FFF2-40B4-BE49-F238E27FC236}">
              <a16:creationId xmlns:a16="http://schemas.microsoft.com/office/drawing/2014/main" id="{00000000-0008-0000-2F00-00001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2" name="Line 24">
          <a:extLst>
            <a:ext uri="{FF2B5EF4-FFF2-40B4-BE49-F238E27FC236}">
              <a16:creationId xmlns:a16="http://schemas.microsoft.com/office/drawing/2014/main" id="{00000000-0008-0000-2F00-00001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3" name="Line 25">
          <a:extLst>
            <a:ext uri="{FF2B5EF4-FFF2-40B4-BE49-F238E27FC236}">
              <a16:creationId xmlns:a16="http://schemas.microsoft.com/office/drawing/2014/main" id="{00000000-0008-0000-2F00-00001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4" name="Line 26">
          <a:extLst>
            <a:ext uri="{FF2B5EF4-FFF2-40B4-BE49-F238E27FC236}">
              <a16:creationId xmlns:a16="http://schemas.microsoft.com/office/drawing/2014/main" id="{00000000-0008-0000-2F00-00001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5" name="Line 27">
          <a:extLst>
            <a:ext uri="{FF2B5EF4-FFF2-40B4-BE49-F238E27FC236}">
              <a16:creationId xmlns:a16="http://schemas.microsoft.com/office/drawing/2014/main" id="{00000000-0008-0000-2F00-00001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6" name="Line 28">
          <a:extLst>
            <a:ext uri="{FF2B5EF4-FFF2-40B4-BE49-F238E27FC236}">
              <a16:creationId xmlns:a16="http://schemas.microsoft.com/office/drawing/2014/main" id="{00000000-0008-0000-2F00-00001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7" name="Line 29">
          <a:extLst>
            <a:ext uri="{FF2B5EF4-FFF2-40B4-BE49-F238E27FC236}">
              <a16:creationId xmlns:a16="http://schemas.microsoft.com/office/drawing/2014/main" id="{00000000-0008-0000-2F00-00001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8" name="Line 30">
          <a:extLst>
            <a:ext uri="{FF2B5EF4-FFF2-40B4-BE49-F238E27FC236}">
              <a16:creationId xmlns:a16="http://schemas.microsoft.com/office/drawing/2014/main" id="{00000000-0008-0000-2F00-00001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9" name="Line 31">
          <a:extLst>
            <a:ext uri="{FF2B5EF4-FFF2-40B4-BE49-F238E27FC236}">
              <a16:creationId xmlns:a16="http://schemas.microsoft.com/office/drawing/2014/main" id="{00000000-0008-0000-2F00-00001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0" name="Line 32">
          <a:extLst>
            <a:ext uri="{FF2B5EF4-FFF2-40B4-BE49-F238E27FC236}">
              <a16:creationId xmlns:a16="http://schemas.microsoft.com/office/drawing/2014/main" id="{00000000-0008-0000-2F00-00002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1" name="Line 33">
          <a:extLst>
            <a:ext uri="{FF2B5EF4-FFF2-40B4-BE49-F238E27FC236}">
              <a16:creationId xmlns:a16="http://schemas.microsoft.com/office/drawing/2014/main" id="{00000000-0008-0000-2F00-00002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2" name="Line 34">
          <a:extLst>
            <a:ext uri="{FF2B5EF4-FFF2-40B4-BE49-F238E27FC236}">
              <a16:creationId xmlns:a16="http://schemas.microsoft.com/office/drawing/2014/main" id="{00000000-0008-0000-2F00-00002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3" name="Line 35">
          <a:extLst>
            <a:ext uri="{FF2B5EF4-FFF2-40B4-BE49-F238E27FC236}">
              <a16:creationId xmlns:a16="http://schemas.microsoft.com/office/drawing/2014/main" id="{00000000-0008-0000-2F00-00002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4" name="Line 36">
          <a:extLst>
            <a:ext uri="{FF2B5EF4-FFF2-40B4-BE49-F238E27FC236}">
              <a16:creationId xmlns:a16="http://schemas.microsoft.com/office/drawing/2014/main" id="{00000000-0008-0000-2F00-00002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5" name="Line 37">
          <a:extLst>
            <a:ext uri="{FF2B5EF4-FFF2-40B4-BE49-F238E27FC236}">
              <a16:creationId xmlns:a16="http://schemas.microsoft.com/office/drawing/2014/main" id="{00000000-0008-0000-2F00-00002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6" name="Line 38">
          <a:extLst>
            <a:ext uri="{FF2B5EF4-FFF2-40B4-BE49-F238E27FC236}">
              <a16:creationId xmlns:a16="http://schemas.microsoft.com/office/drawing/2014/main" id="{00000000-0008-0000-2F00-00002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7" name="Line 39">
          <a:extLst>
            <a:ext uri="{FF2B5EF4-FFF2-40B4-BE49-F238E27FC236}">
              <a16:creationId xmlns:a16="http://schemas.microsoft.com/office/drawing/2014/main" id="{00000000-0008-0000-2F00-00002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8" name="Line 40">
          <a:extLst>
            <a:ext uri="{FF2B5EF4-FFF2-40B4-BE49-F238E27FC236}">
              <a16:creationId xmlns:a16="http://schemas.microsoft.com/office/drawing/2014/main" id="{00000000-0008-0000-2F00-00002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9" name="Line 41">
          <a:extLst>
            <a:ext uri="{FF2B5EF4-FFF2-40B4-BE49-F238E27FC236}">
              <a16:creationId xmlns:a16="http://schemas.microsoft.com/office/drawing/2014/main" id="{00000000-0008-0000-2F00-00002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0" name="Line 42">
          <a:extLst>
            <a:ext uri="{FF2B5EF4-FFF2-40B4-BE49-F238E27FC236}">
              <a16:creationId xmlns:a16="http://schemas.microsoft.com/office/drawing/2014/main" id="{00000000-0008-0000-2F00-00002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1" name="Line 43">
          <a:extLst>
            <a:ext uri="{FF2B5EF4-FFF2-40B4-BE49-F238E27FC236}">
              <a16:creationId xmlns:a16="http://schemas.microsoft.com/office/drawing/2014/main" id="{00000000-0008-0000-2F00-00002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2" name="Line 44">
          <a:extLst>
            <a:ext uri="{FF2B5EF4-FFF2-40B4-BE49-F238E27FC236}">
              <a16:creationId xmlns:a16="http://schemas.microsoft.com/office/drawing/2014/main" id="{00000000-0008-0000-2F00-00002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3" name="Line 45">
          <a:extLst>
            <a:ext uri="{FF2B5EF4-FFF2-40B4-BE49-F238E27FC236}">
              <a16:creationId xmlns:a16="http://schemas.microsoft.com/office/drawing/2014/main" id="{00000000-0008-0000-2F00-00002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4" name="Line 46">
          <a:extLst>
            <a:ext uri="{FF2B5EF4-FFF2-40B4-BE49-F238E27FC236}">
              <a16:creationId xmlns:a16="http://schemas.microsoft.com/office/drawing/2014/main" id="{00000000-0008-0000-2F00-00002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5" name="Line 47">
          <a:extLst>
            <a:ext uri="{FF2B5EF4-FFF2-40B4-BE49-F238E27FC236}">
              <a16:creationId xmlns:a16="http://schemas.microsoft.com/office/drawing/2014/main" id="{00000000-0008-0000-2F00-00002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6" name="Line 48">
          <a:extLst>
            <a:ext uri="{FF2B5EF4-FFF2-40B4-BE49-F238E27FC236}">
              <a16:creationId xmlns:a16="http://schemas.microsoft.com/office/drawing/2014/main" id="{00000000-0008-0000-2F00-00003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7" name="Line 49">
          <a:extLst>
            <a:ext uri="{FF2B5EF4-FFF2-40B4-BE49-F238E27FC236}">
              <a16:creationId xmlns:a16="http://schemas.microsoft.com/office/drawing/2014/main" id="{00000000-0008-0000-2F00-00003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8" name="Line 50">
          <a:extLst>
            <a:ext uri="{FF2B5EF4-FFF2-40B4-BE49-F238E27FC236}">
              <a16:creationId xmlns:a16="http://schemas.microsoft.com/office/drawing/2014/main" id="{00000000-0008-0000-2F00-00003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9" name="Line 51">
          <a:extLst>
            <a:ext uri="{FF2B5EF4-FFF2-40B4-BE49-F238E27FC236}">
              <a16:creationId xmlns:a16="http://schemas.microsoft.com/office/drawing/2014/main" id="{00000000-0008-0000-2F00-00003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0" name="Line 52">
          <a:extLst>
            <a:ext uri="{FF2B5EF4-FFF2-40B4-BE49-F238E27FC236}">
              <a16:creationId xmlns:a16="http://schemas.microsoft.com/office/drawing/2014/main" id="{00000000-0008-0000-2F00-00003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1" name="Line 53">
          <a:extLst>
            <a:ext uri="{FF2B5EF4-FFF2-40B4-BE49-F238E27FC236}">
              <a16:creationId xmlns:a16="http://schemas.microsoft.com/office/drawing/2014/main" id="{00000000-0008-0000-2F00-00003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2" name="Line 54">
          <a:extLst>
            <a:ext uri="{FF2B5EF4-FFF2-40B4-BE49-F238E27FC236}">
              <a16:creationId xmlns:a16="http://schemas.microsoft.com/office/drawing/2014/main" id="{00000000-0008-0000-2F00-00003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3" name="Line 55">
          <a:extLst>
            <a:ext uri="{FF2B5EF4-FFF2-40B4-BE49-F238E27FC236}">
              <a16:creationId xmlns:a16="http://schemas.microsoft.com/office/drawing/2014/main" id="{00000000-0008-0000-2F00-00003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4" name="Line 56">
          <a:extLst>
            <a:ext uri="{FF2B5EF4-FFF2-40B4-BE49-F238E27FC236}">
              <a16:creationId xmlns:a16="http://schemas.microsoft.com/office/drawing/2014/main" id="{00000000-0008-0000-2F00-00003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5" name="Line 57">
          <a:extLst>
            <a:ext uri="{FF2B5EF4-FFF2-40B4-BE49-F238E27FC236}">
              <a16:creationId xmlns:a16="http://schemas.microsoft.com/office/drawing/2014/main" id="{00000000-0008-0000-2F00-00003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6" name="Line 58">
          <a:extLst>
            <a:ext uri="{FF2B5EF4-FFF2-40B4-BE49-F238E27FC236}">
              <a16:creationId xmlns:a16="http://schemas.microsoft.com/office/drawing/2014/main" id="{00000000-0008-0000-2F00-00003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7" name="Line 59">
          <a:extLst>
            <a:ext uri="{FF2B5EF4-FFF2-40B4-BE49-F238E27FC236}">
              <a16:creationId xmlns:a16="http://schemas.microsoft.com/office/drawing/2014/main" id="{00000000-0008-0000-2F00-00003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8" name="Line 60">
          <a:extLst>
            <a:ext uri="{FF2B5EF4-FFF2-40B4-BE49-F238E27FC236}">
              <a16:creationId xmlns:a16="http://schemas.microsoft.com/office/drawing/2014/main" id="{00000000-0008-0000-2F00-00003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9" name="Line 61">
          <a:extLst>
            <a:ext uri="{FF2B5EF4-FFF2-40B4-BE49-F238E27FC236}">
              <a16:creationId xmlns:a16="http://schemas.microsoft.com/office/drawing/2014/main" id="{00000000-0008-0000-2F00-00003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0" name="Line 62">
          <a:extLst>
            <a:ext uri="{FF2B5EF4-FFF2-40B4-BE49-F238E27FC236}">
              <a16:creationId xmlns:a16="http://schemas.microsoft.com/office/drawing/2014/main" id="{00000000-0008-0000-2F00-00003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1" name="Line 63">
          <a:extLst>
            <a:ext uri="{FF2B5EF4-FFF2-40B4-BE49-F238E27FC236}">
              <a16:creationId xmlns:a16="http://schemas.microsoft.com/office/drawing/2014/main" id="{00000000-0008-0000-2F00-00003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2" name="Line 64">
          <a:extLst>
            <a:ext uri="{FF2B5EF4-FFF2-40B4-BE49-F238E27FC236}">
              <a16:creationId xmlns:a16="http://schemas.microsoft.com/office/drawing/2014/main" id="{00000000-0008-0000-2F00-00004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3" name="Line 65">
          <a:extLst>
            <a:ext uri="{FF2B5EF4-FFF2-40B4-BE49-F238E27FC236}">
              <a16:creationId xmlns:a16="http://schemas.microsoft.com/office/drawing/2014/main" id="{00000000-0008-0000-2F00-00004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4" name="Line 66">
          <a:extLst>
            <a:ext uri="{FF2B5EF4-FFF2-40B4-BE49-F238E27FC236}">
              <a16:creationId xmlns:a16="http://schemas.microsoft.com/office/drawing/2014/main" id="{00000000-0008-0000-2F00-00004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5" name="Line 67">
          <a:extLst>
            <a:ext uri="{FF2B5EF4-FFF2-40B4-BE49-F238E27FC236}">
              <a16:creationId xmlns:a16="http://schemas.microsoft.com/office/drawing/2014/main" id="{00000000-0008-0000-2F00-00004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6" name="Line 68">
          <a:extLst>
            <a:ext uri="{FF2B5EF4-FFF2-40B4-BE49-F238E27FC236}">
              <a16:creationId xmlns:a16="http://schemas.microsoft.com/office/drawing/2014/main" id="{00000000-0008-0000-2F00-00004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7" name="Line 69">
          <a:extLst>
            <a:ext uri="{FF2B5EF4-FFF2-40B4-BE49-F238E27FC236}">
              <a16:creationId xmlns:a16="http://schemas.microsoft.com/office/drawing/2014/main" id="{00000000-0008-0000-2F00-00004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8" name="Line 70">
          <a:extLst>
            <a:ext uri="{FF2B5EF4-FFF2-40B4-BE49-F238E27FC236}">
              <a16:creationId xmlns:a16="http://schemas.microsoft.com/office/drawing/2014/main" id="{00000000-0008-0000-2F00-00004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9" name="Line 71">
          <a:extLst>
            <a:ext uri="{FF2B5EF4-FFF2-40B4-BE49-F238E27FC236}">
              <a16:creationId xmlns:a16="http://schemas.microsoft.com/office/drawing/2014/main" id="{00000000-0008-0000-2F00-00004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0" name="Line 72">
          <a:extLst>
            <a:ext uri="{FF2B5EF4-FFF2-40B4-BE49-F238E27FC236}">
              <a16:creationId xmlns:a16="http://schemas.microsoft.com/office/drawing/2014/main" id="{00000000-0008-0000-2F00-00004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1" name="Line 73">
          <a:extLst>
            <a:ext uri="{FF2B5EF4-FFF2-40B4-BE49-F238E27FC236}">
              <a16:creationId xmlns:a16="http://schemas.microsoft.com/office/drawing/2014/main" id="{00000000-0008-0000-2F00-00004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2" name="Line 74">
          <a:extLst>
            <a:ext uri="{FF2B5EF4-FFF2-40B4-BE49-F238E27FC236}">
              <a16:creationId xmlns:a16="http://schemas.microsoft.com/office/drawing/2014/main" id="{00000000-0008-0000-2F00-00004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3" name="Line 75">
          <a:extLst>
            <a:ext uri="{FF2B5EF4-FFF2-40B4-BE49-F238E27FC236}">
              <a16:creationId xmlns:a16="http://schemas.microsoft.com/office/drawing/2014/main" id="{00000000-0008-0000-2F00-00004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4" name="Line 76">
          <a:extLst>
            <a:ext uri="{FF2B5EF4-FFF2-40B4-BE49-F238E27FC236}">
              <a16:creationId xmlns:a16="http://schemas.microsoft.com/office/drawing/2014/main" id="{00000000-0008-0000-2F00-00004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5" name="Line 77">
          <a:extLst>
            <a:ext uri="{FF2B5EF4-FFF2-40B4-BE49-F238E27FC236}">
              <a16:creationId xmlns:a16="http://schemas.microsoft.com/office/drawing/2014/main" id="{00000000-0008-0000-2F00-00004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6" name="Line 78">
          <a:extLst>
            <a:ext uri="{FF2B5EF4-FFF2-40B4-BE49-F238E27FC236}">
              <a16:creationId xmlns:a16="http://schemas.microsoft.com/office/drawing/2014/main" id="{00000000-0008-0000-2F00-00004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7" name="Line 79">
          <a:extLst>
            <a:ext uri="{FF2B5EF4-FFF2-40B4-BE49-F238E27FC236}">
              <a16:creationId xmlns:a16="http://schemas.microsoft.com/office/drawing/2014/main" id="{00000000-0008-0000-2F00-00004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8" name="Line 80">
          <a:extLst>
            <a:ext uri="{FF2B5EF4-FFF2-40B4-BE49-F238E27FC236}">
              <a16:creationId xmlns:a16="http://schemas.microsoft.com/office/drawing/2014/main" id="{00000000-0008-0000-2F00-00005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9" name="Line 81">
          <a:extLst>
            <a:ext uri="{FF2B5EF4-FFF2-40B4-BE49-F238E27FC236}">
              <a16:creationId xmlns:a16="http://schemas.microsoft.com/office/drawing/2014/main" id="{00000000-0008-0000-2F00-00005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0" name="Line 82">
          <a:extLst>
            <a:ext uri="{FF2B5EF4-FFF2-40B4-BE49-F238E27FC236}">
              <a16:creationId xmlns:a16="http://schemas.microsoft.com/office/drawing/2014/main" id="{00000000-0008-0000-2F00-00005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1" name="Line 83">
          <a:extLst>
            <a:ext uri="{FF2B5EF4-FFF2-40B4-BE49-F238E27FC236}">
              <a16:creationId xmlns:a16="http://schemas.microsoft.com/office/drawing/2014/main" id="{00000000-0008-0000-2F00-00005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2" name="Line 84">
          <a:extLst>
            <a:ext uri="{FF2B5EF4-FFF2-40B4-BE49-F238E27FC236}">
              <a16:creationId xmlns:a16="http://schemas.microsoft.com/office/drawing/2014/main" id="{00000000-0008-0000-2F00-00005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3" name="Line 85">
          <a:extLst>
            <a:ext uri="{FF2B5EF4-FFF2-40B4-BE49-F238E27FC236}">
              <a16:creationId xmlns:a16="http://schemas.microsoft.com/office/drawing/2014/main" id="{00000000-0008-0000-2F00-00005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4" name="Line 86">
          <a:extLst>
            <a:ext uri="{FF2B5EF4-FFF2-40B4-BE49-F238E27FC236}">
              <a16:creationId xmlns:a16="http://schemas.microsoft.com/office/drawing/2014/main" id="{00000000-0008-0000-2F00-00005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5" name="Line 87">
          <a:extLst>
            <a:ext uri="{FF2B5EF4-FFF2-40B4-BE49-F238E27FC236}">
              <a16:creationId xmlns:a16="http://schemas.microsoft.com/office/drawing/2014/main" id="{00000000-0008-0000-2F00-00005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6" name="Line 88">
          <a:extLst>
            <a:ext uri="{FF2B5EF4-FFF2-40B4-BE49-F238E27FC236}">
              <a16:creationId xmlns:a16="http://schemas.microsoft.com/office/drawing/2014/main" id="{00000000-0008-0000-2F00-00005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7" name="Line 89">
          <a:extLst>
            <a:ext uri="{FF2B5EF4-FFF2-40B4-BE49-F238E27FC236}">
              <a16:creationId xmlns:a16="http://schemas.microsoft.com/office/drawing/2014/main" id="{00000000-0008-0000-2F00-00005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8" name="Line 90">
          <a:extLst>
            <a:ext uri="{FF2B5EF4-FFF2-40B4-BE49-F238E27FC236}">
              <a16:creationId xmlns:a16="http://schemas.microsoft.com/office/drawing/2014/main" id="{00000000-0008-0000-2F00-00005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9" name="Line 91">
          <a:extLst>
            <a:ext uri="{FF2B5EF4-FFF2-40B4-BE49-F238E27FC236}">
              <a16:creationId xmlns:a16="http://schemas.microsoft.com/office/drawing/2014/main" id="{00000000-0008-0000-2F00-00005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0" name="Line 92">
          <a:extLst>
            <a:ext uri="{FF2B5EF4-FFF2-40B4-BE49-F238E27FC236}">
              <a16:creationId xmlns:a16="http://schemas.microsoft.com/office/drawing/2014/main" id="{00000000-0008-0000-2F00-00005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1" name="Line 93">
          <a:extLst>
            <a:ext uri="{FF2B5EF4-FFF2-40B4-BE49-F238E27FC236}">
              <a16:creationId xmlns:a16="http://schemas.microsoft.com/office/drawing/2014/main" id="{00000000-0008-0000-2F00-00005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2" name="Line 94">
          <a:extLst>
            <a:ext uri="{FF2B5EF4-FFF2-40B4-BE49-F238E27FC236}">
              <a16:creationId xmlns:a16="http://schemas.microsoft.com/office/drawing/2014/main" id="{00000000-0008-0000-2F00-00005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3" name="Line 95">
          <a:extLst>
            <a:ext uri="{FF2B5EF4-FFF2-40B4-BE49-F238E27FC236}">
              <a16:creationId xmlns:a16="http://schemas.microsoft.com/office/drawing/2014/main" id="{00000000-0008-0000-2F00-00005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4" name="Line 96">
          <a:extLst>
            <a:ext uri="{FF2B5EF4-FFF2-40B4-BE49-F238E27FC236}">
              <a16:creationId xmlns:a16="http://schemas.microsoft.com/office/drawing/2014/main" id="{00000000-0008-0000-2F00-00006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5" name="Line 97">
          <a:extLst>
            <a:ext uri="{FF2B5EF4-FFF2-40B4-BE49-F238E27FC236}">
              <a16:creationId xmlns:a16="http://schemas.microsoft.com/office/drawing/2014/main" id="{00000000-0008-0000-2F00-00006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6" name="Line 98">
          <a:extLst>
            <a:ext uri="{FF2B5EF4-FFF2-40B4-BE49-F238E27FC236}">
              <a16:creationId xmlns:a16="http://schemas.microsoft.com/office/drawing/2014/main" id="{00000000-0008-0000-2F00-00006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7" name="Line 99">
          <a:extLst>
            <a:ext uri="{FF2B5EF4-FFF2-40B4-BE49-F238E27FC236}">
              <a16:creationId xmlns:a16="http://schemas.microsoft.com/office/drawing/2014/main" id="{00000000-0008-0000-2F00-00006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8" name="Line 100">
          <a:extLst>
            <a:ext uri="{FF2B5EF4-FFF2-40B4-BE49-F238E27FC236}">
              <a16:creationId xmlns:a16="http://schemas.microsoft.com/office/drawing/2014/main" id="{00000000-0008-0000-2F00-00006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9" name="Line 101">
          <a:extLst>
            <a:ext uri="{FF2B5EF4-FFF2-40B4-BE49-F238E27FC236}">
              <a16:creationId xmlns:a16="http://schemas.microsoft.com/office/drawing/2014/main" id="{00000000-0008-0000-2F00-00006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0" name="Line 102">
          <a:extLst>
            <a:ext uri="{FF2B5EF4-FFF2-40B4-BE49-F238E27FC236}">
              <a16:creationId xmlns:a16="http://schemas.microsoft.com/office/drawing/2014/main" id="{00000000-0008-0000-2F00-00006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1" name="Line 103">
          <a:extLst>
            <a:ext uri="{FF2B5EF4-FFF2-40B4-BE49-F238E27FC236}">
              <a16:creationId xmlns:a16="http://schemas.microsoft.com/office/drawing/2014/main" id="{00000000-0008-0000-2F00-00006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2" name="Line 104">
          <a:extLst>
            <a:ext uri="{FF2B5EF4-FFF2-40B4-BE49-F238E27FC236}">
              <a16:creationId xmlns:a16="http://schemas.microsoft.com/office/drawing/2014/main" id="{00000000-0008-0000-2F00-00006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3" name="Line 105">
          <a:extLst>
            <a:ext uri="{FF2B5EF4-FFF2-40B4-BE49-F238E27FC236}">
              <a16:creationId xmlns:a16="http://schemas.microsoft.com/office/drawing/2014/main" id="{00000000-0008-0000-2F00-00006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4" name="Line 106">
          <a:extLst>
            <a:ext uri="{FF2B5EF4-FFF2-40B4-BE49-F238E27FC236}">
              <a16:creationId xmlns:a16="http://schemas.microsoft.com/office/drawing/2014/main" id="{00000000-0008-0000-2F00-00006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5" name="Line 107">
          <a:extLst>
            <a:ext uri="{FF2B5EF4-FFF2-40B4-BE49-F238E27FC236}">
              <a16:creationId xmlns:a16="http://schemas.microsoft.com/office/drawing/2014/main" id="{00000000-0008-0000-2F00-00006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6" name="Line 108">
          <a:extLst>
            <a:ext uri="{FF2B5EF4-FFF2-40B4-BE49-F238E27FC236}">
              <a16:creationId xmlns:a16="http://schemas.microsoft.com/office/drawing/2014/main" id="{00000000-0008-0000-2F00-00006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7" name="Line 109">
          <a:extLst>
            <a:ext uri="{FF2B5EF4-FFF2-40B4-BE49-F238E27FC236}">
              <a16:creationId xmlns:a16="http://schemas.microsoft.com/office/drawing/2014/main" id="{00000000-0008-0000-2F00-00006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8" name="Line 110">
          <a:extLst>
            <a:ext uri="{FF2B5EF4-FFF2-40B4-BE49-F238E27FC236}">
              <a16:creationId xmlns:a16="http://schemas.microsoft.com/office/drawing/2014/main" id="{00000000-0008-0000-2F00-00006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9" name="Line 111">
          <a:extLst>
            <a:ext uri="{FF2B5EF4-FFF2-40B4-BE49-F238E27FC236}">
              <a16:creationId xmlns:a16="http://schemas.microsoft.com/office/drawing/2014/main" id="{00000000-0008-0000-2F00-00006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0" name="Line 112">
          <a:extLst>
            <a:ext uri="{FF2B5EF4-FFF2-40B4-BE49-F238E27FC236}">
              <a16:creationId xmlns:a16="http://schemas.microsoft.com/office/drawing/2014/main" id="{00000000-0008-0000-2F00-00007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1" name="Line 113">
          <a:extLst>
            <a:ext uri="{FF2B5EF4-FFF2-40B4-BE49-F238E27FC236}">
              <a16:creationId xmlns:a16="http://schemas.microsoft.com/office/drawing/2014/main" id="{00000000-0008-0000-2F00-00007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2" name="Line 114">
          <a:extLst>
            <a:ext uri="{FF2B5EF4-FFF2-40B4-BE49-F238E27FC236}">
              <a16:creationId xmlns:a16="http://schemas.microsoft.com/office/drawing/2014/main" id="{00000000-0008-0000-2F00-00007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3" name="Line 115">
          <a:extLst>
            <a:ext uri="{FF2B5EF4-FFF2-40B4-BE49-F238E27FC236}">
              <a16:creationId xmlns:a16="http://schemas.microsoft.com/office/drawing/2014/main" id="{00000000-0008-0000-2F00-00007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4" name="Line 116">
          <a:extLst>
            <a:ext uri="{FF2B5EF4-FFF2-40B4-BE49-F238E27FC236}">
              <a16:creationId xmlns:a16="http://schemas.microsoft.com/office/drawing/2014/main" id="{00000000-0008-0000-2F00-00007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5" name="Line 117">
          <a:extLst>
            <a:ext uri="{FF2B5EF4-FFF2-40B4-BE49-F238E27FC236}">
              <a16:creationId xmlns:a16="http://schemas.microsoft.com/office/drawing/2014/main" id="{00000000-0008-0000-2F00-00007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6" name="Line 118">
          <a:extLst>
            <a:ext uri="{FF2B5EF4-FFF2-40B4-BE49-F238E27FC236}">
              <a16:creationId xmlns:a16="http://schemas.microsoft.com/office/drawing/2014/main" id="{00000000-0008-0000-2F00-00007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7" name="Line 119">
          <a:extLst>
            <a:ext uri="{FF2B5EF4-FFF2-40B4-BE49-F238E27FC236}">
              <a16:creationId xmlns:a16="http://schemas.microsoft.com/office/drawing/2014/main" id="{00000000-0008-0000-2F00-00007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8" name="Line 120">
          <a:extLst>
            <a:ext uri="{FF2B5EF4-FFF2-40B4-BE49-F238E27FC236}">
              <a16:creationId xmlns:a16="http://schemas.microsoft.com/office/drawing/2014/main" id="{00000000-0008-0000-2F00-00007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9" name="Line 121">
          <a:extLst>
            <a:ext uri="{FF2B5EF4-FFF2-40B4-BE49-F238E27FC236}">
              <a16:creationId xmlns:a16="http://schemas.microsoft.com/office/drawing/2014/main" id="{00000000-0008-0000-2F00-00007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0" name="Line 122">
          <a:extLst>
            <a:ext uri="{FF2B5EF4-FFF2-40B4-BE49-F238E27FC236}">
              <a16:creationId xmlns:a16="http://schemas.microsoft.com/office/drawing/2014/main" id="{00000000-0008-0000-2F00-00007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1" name="Line 123">
          <a:extLst>
            <a:ext uri="{FF2B5EF4-FFF2-40B4-BE49-F238E27FC236}">
              <a16:creationId xmlns:a16="http://schemas.microsoft.com/office/drawing/2014/main" id="{00000000-0008-0000-2F00-00007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2" name="Line 124">
          <a:extLst>
            <a:ext uri="{FF2B5EF4-FFF2-40B4-BE49-F238E27FC236}">
              <a16:creationId xmlns:a16="http://schemas.microsoft.com/office/drawing/2014/main" id="{00000000-0008-0000-2F00-00007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3" name="Line 125">
          <a:extLst>
            <a:ext uri="{FF2B5EF4-FFF2-40B4-BE49-F238E27FC236}">
              <a16:creationId xmlns:a16="http://schemas.microsoft.com/office/drawing/2014/main" id="{00000000-0008-0000-2F00-00007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4" name="Line 126">
          <a:extLst>
            <a:ext uri="{FF2B5EF4-FFF2-40B4-BE49-F238E27FC236}">
              <a16:creationId xmlns:a16="http://schemas.microsoft.com/office/drawing/2014/main" id="{00000000-0008-0000-2F00-00007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5" name="Line 127">
          <a:extLst>
            <a:ext uri="{FF2B5EF4-FFF2-40B4-BE49-F238E27FC236}">
              <a16:creationId xmlns:a16="http://schemas.microsoft.com/office/drawing/2014/main" id="{00000000-0008-0000-2F00-00007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6" name="Line 128">
          <a:extLst>
            <a:ext uri="{FF2B5EF4-FFF2-40B4-BE49-F238E27FC236}">
              <a16:creationId xmlns:a16="http://schemas.microsoft.com/office/drawing/2014/main" id="{00000000-0008-0000-2F00-00008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7" name="Line 129">
          <a:extLst>
            <a:ext uri="{FF2B5EF4-FFF2-40B4-BE49-F238E27FC236}">
              <a16:creationId xmlns:a16="http://schemas.microsoft.com/office/drawing/2014/main" id="{00000000-0008-0000-2F00-00008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8" name="Line 130">
          <a:extLst>
            <a:ext uri="{FF2B5EF4-FFF2-40B4-BE49-F238E27FC236}">
              <a16:creationId xmlns:a16="http://schemas.microsoft.com/office/drawing/2014/main" id="{00000000-0008-0000-2F00-00008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9" name="Line 131">
          <a:extLst>
            <a:ext uri="{FF2B5EF4-FFF2-40B4-BE49-F238E27FC236}">
              <a16:creationId xmlns:a16="http://schemas.microsoft.com/office/drawing/2014/main" id="{00000000-0008-0000-2F00-00008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0" name="Line 132">
          <a:extLst>
            <a:ext uri="{FF2B5EF4-FFF2-40B4-BE49-F238E27FC236}">
              <a16:creationId xmlns:a16="http://schemas.microsoft.com/office/drawing/2014/main" id="{00000000-0008-0000-2F00-00008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1" name="Line 133">
          <a:extLst>
            <a:ext uri="{FF2B5EF4-FFF2-40B4-BE49-F238E27FC236}">
              <a16:creationId xmlns:a16="http://schemas.microsoft.com/office/drawing/2014/main" id="{00000000-0008-0000-2F00-00008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2" name="Line 134">
          <a:extLst>
            <a:ext uri="{FF2B5EF4-FFF2-40B4-BE49-F238E27FC236}">
              <a16:creationId xmlns:a16="http://schemas.microsoft.com/office/drawing/2014/main" id="{00000000-0008-0000-2F00-00008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3" name="Line 135">
          <a:extLst>
            <a:ext uri="{FF2B5EF4-FFF2-40B4-BE49-F238E27FC236}">
              <a16:creationId xmlns:a16="http://schemas.microsoft.com/office/drawing/2014/main" id="{00000000-0008-0000-2F00-00008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4" name="Line 136">
          <a:extLst>
            <a:ext uri="{FF2B5EF4-FFF2-40B4-BE49-F238E27FC236}">
              <a16:creationId xmlns:a16="http://schemas.microsoft.com/office/drawing/2014/main" id="{00000000-0008-0000-2F00-00008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5" name="Line 137">
          <a:extLst>
            <a:ext uri="{FF2B5EF4-FFF2-40B4-BE49-F238E27FC236}">
              <a16:creationId xmlns:a16="http://schemas.microsoft.com/office/drawing/2014/main" id="{00000000-0008-0000-2F00-00008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6" name="Line 138">
          <a:extLst>
            <a:ext uri="{FF2B5EF4-FFF2-40B4-BE49-F238E27FC236}">
              <a16:creationId xmlns:a16="http://schemas.microsoft.com/office/drawing/2014/main" id="{00000000-0008-0000-2F00-00008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7" name="Line 139">
          <a:extLst>
            <a:ext uri="{FF2B5EF4-FFF2-40B4-BE49-F238E27FC236}">
              <a16:creationId xmlns:a16="http://schemas.microsoft.com/office/drawing/2014/main" id="{00000000-0008-0000-2F00-00008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8" name="Line 140">
          <a:extLst>
            <a:ext uri="{FF2B5EF4-FFF2-40B4-BE49-F238E27FC236}">
              <a16:creationId xmlns:a16="http://schemas.microsoft.com/office/drawing/2014/main" id="{00000000-0008-0000-2F00-00008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9" name="Line 141">
          <a:extLst>
            <a:ext uri="{FF2B5EF4-FFF2-40B4-BE49-F238E27FC236}">
              <a16:creationId xmlns:a16="http://schemas.microsoft.com/office/drawing/2014/main" id="{00000000-0008-0000-2F00-00008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0" name="Line 142">
          <a:extLst>
            <a:ext uri="{FF2B5EF4-FFF2-40B4-BE49-F238E27FC236}">
              <a16:creationId xmlns:a16="http://schemas.microsoft.com/office/drawing/2014/main" id="{00000000-0008-0000-2F00-00008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1" name="Line 143">
          <a:extLst>
            <a:ext uri="{FF2B5EF4-FFF2-40B4-BE49-F238E27FC236}">
              <a16:creationId xmlns:a16="http://schemas.microsoft.com/office/drawing/2014/main" id="{00000000-0008-0000-2F00-00008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2" name="Line 144">
          <a:extLst>
            <a:ext uri="{FF2B5EF4-FFF2-40B4-BE49-F238E27FC236}">
              <a16:creationId xmlns:a16="http://schemas.microsoft.com/office/drawing/2014/main" id="{00000000-0008-0000-2F00-00009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3" name="Line 145">
          <a:extLst>
            <a:ext uri="{FF2B5EF4-FFF2-40B4-BE49-F238E27FC236}">
              <a16:creationId xmlns:a16="http://schemas.microsoft.com/office/drawing/2014/main" id="{00000000-0008-0000-2F00-00009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4" name="Line 146">
          <a:extLst>
            <a:ext uri="{FF2B5EF4-FFF2-40B4-BE49-F238E27FC236}">
              <a16:creationId xmlns:a16="http://schemas.microsoft.com/office/drawing/2014/main" id="{00000000-0008-0000-2F00-00009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5" name="Line 147">
          <a:extLst>
            <a:ext uri="{FF2B5EF4-FFF2-40B4-BE49-F238E27FC236}">
              <a16:creationId xmlns:a16="http://schemas.microsoft.com/office/drawing/2014/main" id="{00000000-0008-0000-2F00-00009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6" name="Line 148">
          <a:extLst>
            <a:ext uri="{FF2B5EF4-FFF2-40B4-BE49-F238E27FC236}">
              <a16:creationId xmlns:a16="http://schemas.microsoft.com/office/drawing/2014/main" id="{00000000-0008-0000-2F00-00009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7" name="Line 149">
          <a:extLst>
            <a:ext uri="{FF2B5EF4-FFF2-40B4-BE49-F238E27FC236}">
              <a16:creationId xmlns:a16="http://schemas.microsoft.com/office/drawing/2014/main" id="{00000000-0008-0000-2F00-00009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8" name="Line 150">
          <a:extLst>
            <a:ext uri="{FF2B5EF4-FFF2-40B4-BE49-F238E27FC236}">
              <a16:creationId xmlns:a16="http://schemas.microsoft.com/office/drawing/2014/main" id="{00000000-0008-0000-2F00-00009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9" name="Line 151">
          <a:extLst>
            <a:ext uri="{FF2B5EF4-FFF2-40B4-BE49-F238E27FC236}">
              <a16:creationId xmlns:a16="http://schemas.microsoft.com/office/drawing/2014/main" id="{00000000-0008-0000-2F00-00009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0" name="Line 152">
          <a:extLst>
            <a:ext uri="{FF2B5EF4-FFF2-40B4-BE49-F238E27FC236}">
              <a16:creationId xmlns:a16="http://schemas.microsoft.com/office/drawing/2014/main" id="{00000000-0008-0000-2F00-00009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1" name="Line 153">
          <a:extLst>
            <a:ext uri="{FF2B5EF4-FFF2-40B4-BE49-F238E27FC236}">
              <a16:creationId xmlns:a16="http://schemas.microsoft.com/office/drawing/2014/main" id="{00000000-0008-0000-2F00-00009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2" name="Line 154">
          <a:extLst>
            <a:ext uri="{FF2B5EF4-FFF2-40B4-BE49-F238E27FC236}">
              <a16:creationId xmlns:a16="http://schemas.microsoft.com/office/drawing/2014/main" id="{00000000-0008-0000-2F00-00009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3" name="Line 155">
          <a:extLst>
            <a:ext uri="{FF2B5EF4-FFF2-40B4-BE49-F238E27FC236}">
              <a16:creationId xmlns:a16="http://schemas.microsoft.com/office/drawing/2014/main" id="{00000000-0008-0000-2F00-00009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4" name="Line 156">
          <a:extLst>
            <a:ext uri="{FF2B5EF4-FFF2-40B4-BE49-F238E27FC236}">
              <a16:creationId xmlns:a16="http://schemas.microsoft.com/office/drawing/2014/main" id="{00000000-0008-0000-2F00-00009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5" name="Line 157">
          <a:extLst>
            <a:ext uri="{FF2B5EF4-FFF2-40B4-BE49-F238E27FC236}">
              <a16:creationId xmlns:a16="http://schemas.microsoft.com/office/drawing/2014/main" id="{00000000-0008-0000-2F00-00009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6" name="Line 158">
          <a:extLst>
            <a:ext uri="{FF2B5EF4-FFF2-40B4-BE49-F238E27FC236}">
              <a16:creationId xmlns:a16="http://schemas.microsoft.com/office/drawing/2014/main" id="{00000000-0008-0000-2F00-00009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7" name="Line 159">
          <a:extLst>
            <a:ext uri="{FF2B5EF4-FFF2-40B4-BE49-F238E27FC236}">
              <a16:creationId xmlns:a16="http://schemas.microsoft.com/office/drawing/2014/main" id="{00000000-0008-0000-2F00-00009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8" name="Line 160">
          <a:extLst>
            <a:ext uri="{FF2B5EF4-FFF2-40B4-BE49-F238E27FC236}">
              <a16:creationId xmlns:a16="http://schemas.microsoft.com/office/drawing/2014/main" id="{00000000-0008-0000-2F00-0000A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9" name="Line 161">
          <a:extLst>
            <a:ext uri="{FF2B5EF4-FFF2-40B4-BE49-F238E27FC236}">
              <a16:creationId xmlns:a16="http://schemas.microsoft.com/office/drawing/2014/main" id="{00000000-0008-0000-2F00-0000A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0" name="Line 162">
          <a:extLst>
            <a:ext uri="{FF2B5EF4-FFF2-40B4-BE49-F238E27FC236}">
              <a16:creationId xmlns:a16="http://schemas.microsoft.com/office/drawing/2014/main" id="{00000000-0008-0000-2F00-0000A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1" name="Line 163">
          <a:extLst>
            <a:ext uri="{FF2B5EF4-FFF2-40B4-BE49-F238E27FC236}">
              <a16:creationId xmlns:a16="http://schemas.microsoft.com/office/drawing/2014/main" id="{00000000-0008-0000-2F00-0000A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2" name="Line 164">
          <a:extLst>
            <a:ext uri="{FF2B5EF4-FFF2-40B4-BE49-F238E27FC236}">
              <a16:creationId xmlns:a16="http://schemas.microsoft.com/office/drawing/2014/main" id="{00000000-0008-0000-2F00-0000A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3" name="Line 165">
          <a:extLst>
            <a:ext uri="{FF2B5EF4-FFF2-40B4-BE49-F238E27FC236}">
              <a16:creationId xmlns:a16="http://schemas.microsoft.com/office/drawing/2014/main" id="{00000000-0008-0000-2F00-0000A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4" name="Line 166">
          <a:extLst>
            <a:ext uri="{FF2B5EF4-FFF2-40B4-BE49-F238E27FC236}">
              <a16:creationId xmlns:a16="http://schemas.microsoft.com/office/drawing/2014/main" id="{00000000-0008-0000-2F00-0000A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5" name="Line 167">
          <a:extLst>
            <a:ext uri="{FF2B5EF4-FFF2-40B4-BE49-F238E27FC236}">
              <a16:creationId xmlns:a16="http://schemas.microsoft.com/office/drawing/2014/main" id="{00000000-0008-0000-2F00-0000A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6" name="Line 168">
          <a:extLst>
            <a:ext uri="{FF2B5EF4-FFF2-40B4-BE49-F238E27FC236}">
              <a16:creationId xmlns:a16="http://schemas.microsoft.com/office/drawing/2014/main" id="{00000000-0008-0000-2F00-0000A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7" name="Line 169">
          <a:extLst>
            <a:ext uri="{FF2B5EF4-FFF2-40B4-BE49-F238E27FC236}">
              <a16:creationId xmlns:a16="http://schemas.microsoft.com/office/drawing/2014/main" id="{00000000-0008-0000-2F00-0000A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8" name="Line 170">
          <a:extLst>
            <a:ext uri="{FF2B5EF4-FFF2-40B4-BE49-F238E27FC236}">
              <a16:creationId xmlns:a16="http://schemas.microsoft.com/office/drawing/2014/main" id="{00000000-0008-0000-2F00-0000A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9" name="Line 171">
          <a:extLst>
            <a:ext uri="{FF2B5EF4-FFF2-40B4-BE49-F238E27FC236}">
              <a16:creationId xmlns:a16="http://schemas.microsoft.com/office/drawing/2014/main" id="{00000000-0008-0000-2F00-0000A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0" name="Line 172">
          <a:extLst>
            <a:ext uri="{FF2B5EF4-FFF2-40B4-BE49-F238E27FC236}">
              <a16:creationId xmlns:a16="http://schemas.microsoft.com/office/drawing/2014/main" id="{00000000-0008-0000-2F00-0000A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1" name="Line 173">
          <a:extLst>
            <a:ext uri="{FF2B5EF4-FFF2-40B4-BE49-F238E27FC236}">
              <a16:creationId xmlns:a16="http://schemas.microsoft.com/office/drawing/2014/main" id="{00000000-0008-0000-2F00-0000A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2" name="Line 174">
          <a:extLst>
            <a:ext uri="{FF2B5EF4-FFF2-40B4-BE49-F238E27FC236}">
              <a16:creationId xmlns:a16="http://schemas.microsoft.com/office/drawing/2014/main" id="{00000000-0008-0000-2F00-0000A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3" name="Line 175">
          <a:extLst>
            <a:ext uri="{FF2B5EF4-FFF2-40B4-BE49-F238E27FC236}">
              <a16:creationId xmlns:a16="http://schemas.microsoft.com/office/drawing/2014/main" id="{00000000-0008-0000-2F00-0000A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4" name="Line 176">
          <a:extLst>
            <a:ext uri="{FF2B5EF4-FFF2-40B4-BE49-F238E27FC236}">
              <a16:creationId xmlns:a16="http://schemas.microsoft.com/office/drawing/2014/main" id="{00000000-0008-0000-2F00-0000B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5" name="Line 177">
          <a:extLst>
            <a:ext uri="{FF2B5EF4-FFF2-40B4-BE49-F238E27FC236}">
              <a16:creationId xmlns:a16="http://schemas.microsoft.com/office/drawing/2014/main" id="{00000000-0008-0000-2F00-0000B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6" name="Line 178">
          <a:extLst>
            <a:ext uri="{FF2B5EF4-FFF2-40B4-BE49-F238E27FC236}">
              <a16:creationId xmlns:a16="http://schemas.microsoft.com/office/drawing/2014/main" id="{00000000-0008-0000-2F00-0000B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7" name="Line 179">
          <a:extLst>
            <a:ext uri="{FF2B5EF4-FFF2-40B4-BE49-F238E27FC236}">
              <a16:creationId xmlns:a16="http://schemas.microsoft.com/office/drawing/2014/main" id="{00000000-0008-0000-2F00-0000B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8" name="Line 180">
          <a:extLst>
            <a:ext uri="{FF2B5EF4-FFF2-40B4-BE49-F238E27FC236}">
              <a16:creationId xmlns:a16="http://schemas.microsoft.com/office/drawing/2014/main" id="{00000000-0008-0000-2F00-0000B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9" name="Line 181">
          <a:extLst>
            <a:ext uri="{FF2B5EF4-FFF2-40B4-BE49-F238E27FC236}">
              <a16:creationId xmlns:a16="http://schemas.microsoft.com/office/drawing/2014/main" id="{00000000-0008-0000-2F00-0000B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0" name="Line 182">
          <a:extLst>
            <a:ext uri="{FF2B5EF4-FFF2-40B4-BE49-F238E27FC236}">
              <a16:creationId xmlns:a16="http://schemas.microsoft.com/office/drawing/2014/main" id="{00000000-0008-0000-2F00-0000B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1" name="Line 183">
          <a:extLst>
            <a:ext uri="{FF2B5EF4-FFF2-40B4-BE49-F238E27FC236}">
              <a16:creationId xmlns:a16="http://schemas.microsoft.com/office/drawing/2014/main" id="{00000000-0008-0000-2F00-0000B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2" name="Line 184">
          <a:extLst>
            <a:ext uri="{FF2B5EF4-FFF2-40B4-BE49-F238E27FC236}">
              <a16:creationId xmlns:a16="http://schemas.microsoft.com/office/drawing/2014/main" id="{00000000-0008-0000-2F00-0000B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3" name="Line 185">
          <a:extLst>
            <a:ext uri="{FF2B5EF4-FFF2-40B4-BE49-F238E27FC236}">
              <a16:creationId xmlns:a16="http://schemas.microsoft.com/office/drawing/2014/main" id="{00000000-0008-0000-2F00-0000B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4" name="Line 186">
          <a:extLst>
            <a:ext uri="{FF2B5EF4-FFF2-40B4-BE49-F238E27FC236}">
              <a16:creationId xmlns:a16="http://schemas.microsoft.com/office/drawing/2014/main" id="{00000000-0008-0000-2F00-0000B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5" name="Line 187">
          <a:extLst>
            <a:ext uri="{FF2B5EF4-FFF2-40B4-BE49-F238E27FC236}">
              <a16:creationId xmlns:a16="http://schemas.microsoft.com/office/drawing/2014/main" id="{00000000-0008-0000-2F00-0000B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6" name="Line 188">
          <a:extLst>
            <a:ext uri="{FF2B5EF4-FFF2-40B4-BE49-F238E27FC236}">
              <a16:creationId xmlns:a16="http://schemas.microsoft.com/office/drawing/2014/main" id="{00000000-0008-0000-2F00-0000B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7" name="Line 189">
          <a:extLst>
            <a:ext uri="{FF2B5EF4-FFF2-40B4-BE49-F238E27FC236}">
              <a16:creationId xmlns:a16="http://schemas.microsoft.com/office/drawing/2014/main" id="{00000000-0008-0000-2F00-0000B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8" name="Line 190">
          <a:extLst>
            <a:ext uri="{FF2B5EF4-FFF2-40B4-BE49-F238E27FC236}">
              <a16:creationId xmlns:a16="http://schemas.microsoft.com/office/drawing/2014/main" id="{00000000-0008-0000-2F00-0000B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9" name="Line 191">
          <a:extLst>
            <a:ext uri="{FF2B5EF4-FFF2-40B4-BE49-F238E27FC236}">
              <a16:creationId xmlns:a16="http://schemas.microsoft.com/office/drawing/2014/main" id="{00000000-0008-0000-2F00-0000B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0" name="Line 192">
          <a:extLst>
            <a:ext uri="{FF2B5EF4-FFF2-40B4-BE49-F238E27FC236}">
              <a16:creationId xmlns:a16="http://schemas.microsoft.com/office/drawing/2014/main" id="{00000000-0008-0000-2F00-0000C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1" name="Line 193">
          <a:extLst>
            <a:ext uri="{FF2B5EF4-FFF2-40B4-BE49-F238E27FC236}">
              <a16:creationId xmlns:a16="http://schemas.microsoft.com/office/drawing/2014/main" id="{00000000-0008-0000-2F00-0000C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2" name="Line 194">
          <a:extLst>
            <a:ext uri="{FF2B5EF4-FFF2-40B4-BE49-F238E27FC236}">
              <a16:creationId xmlns:a16="http://schemas.microsoft.com/office/drawing/2014/main" id="{00000000-0008-0000-2F00-0000C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3" name="Line 195">
          <a:extLst>
            <a:ext uri="{FF2B5EF4-FFF2-40B4-BE49-F238E27FC236}">
              <a16:creationId xmlns:a16="http://schemas.microsoft.com/office/drawing/2014/main" id="{00000000-0008-0000-2F00-0000C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4" name="Line 196">
          <a:extLst>
            <a:ext uri="{FF2B5EF4-FFF2-40B4-BE49-F238E27FC236}">
              <a16:creationId xmlns:a16="http://schemas.microsoft.com/office/drawing/2014/main" id="{00000000-0008-0000-2F00-0000C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5" name="Line 197">
          <a:extLst>
            <a:ext uri="{FF2B5EF4-FFF2-40B4-BE49-F238E27FC236}">
              <a16:creationId xmlns:a16="http://schemas.microsoft.com/office/drawing/2014/main" id="{00000000-0008-0000-2F00-0000C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6" name="Line 198">
          <a:extLst>
            <a:ext uri="{FF2B5EF4-FFF2-40B4-BE49-F238E27FC236}">
              <a16:creationId xmlns:a16="http://schemas.microsoft.com/office/drawing/2014/main" id="{00000000-0008-0000-2F00-0000C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7" name="Line 199">
          <a:extLst>
            <a:ext uri="{FF2B5EF4-FFF2-40B4-BE49-F238E27FC236}">
              <a16:creationId xmlns:a16="http://schemas.microsoft.com/office/drawing/2014/main" id="{00000000-0008-0000-2F00-0000C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8" name="Line 200">
          <a:extLst>
            <a:ext uri="{FF2B5EF4-FFF2-40B4-BE49-F238E27FC236}">
              <a16:creationId xmlns:a16="http://schemas.microsoft.com/office/drawing/2014/main" id="{00000000-0008-0000-2F00-0000C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9" name="Line 201">
          <a:extLst>
            <a:ext uri="{FF2B5EF4-FFF2-40B4-BE49-F238E27FC236}">
              <a16:creationId xmlns:a16="http://schemas.microsoft.com/office/drawing/2014/main" id="{00000000-0008-0000-2F00-0000C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0" name="Line 202">
          <a:extLst>
            <a:ext uri="{FF2B5EF4-FFF2-40B4-BE49-F238E27FC236}">
              <a16:creationId xmlns:a16="http://schemas.microsoft.com/office/drawing/2014/main" id="{00000000-0008-0000-2F00-0000C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1" name="Line 203">
          <a:extLst>
            <a:ext uri="{FF2B5EF4-FFF2-40B4-BE49-F238E27FC236}">
              <a16:creationId xmlns:a16="http://schemas.microsoft.com/office/drawing/2014/main" id="{00000000-0008-0000-2F00-0000C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2" name="Line 204">
          <a:extLst>
            <a:ext uri="{FF2B5EF4-FFF2-40B4-BE49-F238E27FC236}">
              <a16:creationId xmlns:a16="http://schemas.microsoft.com/office/drawing/2014/main" id="{00000000-0008-0000-2F00-0000C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3" name="Line 205">
          <a:extLst>
            <a:ext uri="{FF2B5EF4-FFF2-40B4-BE49-F238E27FC236}">
              <a16:creationId xmlns:a16="http://schemas.microsoft.com/office/drawing/2014/main" id="{00000000-0008-0000-2F00-0000C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4" name="Line 206">
          <a:extLst>
            <a:ext uri="{FF2B5EF4-FFF2-40B4-BE49-F238E27FC236}">
              <a16:creationId xmlns:a16="http://schemas.microsoft.com/office/drawing/2014/main" id="{00000000-0008-0000-2F00-0000C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5" name="Line 207">
          <a:extLst>
            <a:ext uri="{FF2B5EF4-FFF2-40B4-BE49-F238E27FC236}">
              <a16:creationId xmlns:a16="http://schemas.microsoft.com/office/drawing/2014/main" id="{00000000-0008-0000-2F00-0000C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6" name="Line 208">
          <a:extLst>
            <a:ext uri="{FF2B5EF4-FFF2-40B4-BE49-F238E27FC236}">
              <a16:creationId xmlns:a16="http://schemas.microsoft.com/office/drawing/2014/main" id="{00000000-0008-0000-2F00-0000D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7" name="Line 209">
          <a:extLst>
            <a:ext uri="{FF2B5EF4-FFF2-40B4-BE49-F238E27FC236}">
              <a16:creationId xmlns:a16="http://schemas.microsoft.com/office/drawing/2014/main" id="{00000000-0008-0000-2F00-0000D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8" name="Line 210">
          <a:extLst>
            <a:ext uri="{FF2B5EF4-FFF2-40B4-BE49-F238E27FC236}">
              <a16:creationId xmlns:a16="http://schemas.microsoft.com/office/drawing/2014/main" id="{00000000-0008-0000-2F00-0000D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9" name="Line 211">
          <a:extLst>
            <a:ext uri="{FF2B5EF4-FFF2-40B4-BE49-F238E27FC236}">
              <a16:creationId xmlns:a16="http://schemas.microsoft.com/office/drawing/2014/main" id="{00000000-0008-0000-2F00-0000D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0" name="Line 212">
          <a:extLst>
            <a:ext uri="{FF2B5EF4-FFF2-40B4-BE49-F238E27FC236}">
              <a16:creationId xmlns:a16="http://schemas.microsoft.com/office/drawing/2014/main" id="{00000000-0008-0000-2F00-0000D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1" name="Line 213">
          <a:extLst>
            <a:ext uri="{FF2B5EF4-FFF2-40B4-BE49-F238E27FC236}">
              <a16:creationId xmlns:a16="http://schemas.microsoft.com/office/drawing/2014/main" id="{00000000-0008-0000-2F00-0000D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2" name="Line 214">
          <a:extLst>
            <a:ext uri="{FF2B5EF4-FFF2-40B4-BE49-F238E27FC236}">
              <a16:creationId xmlns:a16="http://schemas.microsoft.com/office/drawing/2014/main" id="{00000000-0008-0000-2F00-0000D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3" name="Line 215">
          <a:extLst>
            <a:ext uri="{FF2B5EF4-FFF2-40B4-BE49-F238E27FC236}">
              <a16:creationId xmlns:a16="http://schemas.microsoft.com/office/drawing/2014/main" id="{00000000-0008-0000-2F00-0000D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4" name="Line 216">
          <a:extLst>
            <a:ext uri="{FF2B5EF4-FFF2-40B4-BE49-F238E27FC236}">
              <a16:creationId xmlns:a16="http://schemas.microsoft.com/office/drawing/2014/main" id="{00000000-0008-0000-2F00-0000D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5" name="Line 217">
          <a:extLst>
            <a:ext uri="{FF2B5EF4-FFF2-40B4-BE49-F238E27FC236}">
              <a16:creationId xmlns:a16="http://schemas.microsoft.com/office/drawing/2014/main" id="{00000000-0008-0000-2F00-0000D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6" name="Line 218">
          <a:extLst>
            <a:ext uri="{FF2B5EF4-FFF2-40B4-BE49-F238E27FC236}">
              <a16:creationId xmlns:a16="http://schemas.microsoft.com/office/drawing/2014/main" id="{00000000-0008-0000-2F00-0000D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7" name="Line 219">
          <a:extLst>
            <a:ext uri="{FF2B5EF4-FFF2-40B4-BE49-F238E27FC236}">
              <a16:creationId xmlns:a16="http://schemas.microsoft.com/office/drawing/2014/main" id="{00000000-0008-0000-2F00-0000D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8" name="Line 220">
          <a:extLst>
            <a:ext uri="{FF2B5EF4-FFF2-40B4-BE49-F238E27FC236}">
              <a16:creationId xmlns:a16="http://schemas.microsoft.com/office/drawing/2014/main" id="{00000000-0008-0000-2F00-0000D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9" name="Line 221">
          <a:extLst>
            <a:ext uri="{FF2B5EF4-FFF2-40B4-BE49-F238E27FC236}">
              <a16:creationId xmlns:a16="http://schemas.microsoft.com/office/drawing/2014/main" id="{00000000-0008-0000-2F00-0000D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0" name="Line 222">
          <a:extLst>
            <a:ext uri="{FF2B5EF4-FFF2-40B4-BE49-F238E27FC236}">
              <a16:creationId xmlns:a16="http://schemas.microsoft.com/office/drawing/2014/main" id="{00000000-0008-0000-2F00-0000D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1" name="Line 223">
          <a:extLst>
            <a:ext uri="{FF2B5EF4-FFF2-40B4-BE49-F238E27FC236}">
              <a16:creationId xmlns:a16="http://schemas.microsoft.com/office/drawing/2014/main" id="{00000000-0008-0000-2F00-0000D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2" name="Line 224">
          <a:extLst>
            <a:ext uri="{FF2B5EF4-FFF2-40B4-BE49-F238E27FC236}">
              <a16:creationId xmlns:a16="http://schemas.microsoft.com/office/drawing/2014/main" id="{00000000-0008-0000-2F00-0000E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3" name="Line 225">
          <a:extLst>
            <a:ext uri="{FF2B5EF4-FFF2-40B4-BE49-F238E27FC236}">
              <a16:creationId xmlns:a16="http://schemas.microsoft.com/office/drawing/2014/main" id="{00000000-0008-0000-2F00-0000E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4" name="Line 226">
          <a:extLst>
            <a:ext uri="{FF2B5EF4-FFF2-40B4-BE49-F238E27FC236}">
              <a16:creationId xmlns:a16="http://schemas.microsoft.com/office/drawing/2014/main" id="{00000000-0008-0000-2F00-0000E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5" name="Line 227">
          <a:extLst>
            <a:ext uri="{FF2B5EF4-FFF2-40B4-BE49-F238E27FC236}">
              <a16:creationId xmlns:a16="http://schemas.microsoft.com/office/drawing/2014/main" id="{00000000-0008-0000-2F00-0000E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6" name="Line 228">
          <a:extLst>
            <a:ext uri="{FF2B5EF4-FFF2-40B4-BE49-F238E27FC236}">
              <a16:creationId xmlns:a16="http://schemas.microsoft.com/office/drawing/2014/main" id="{00000000-0008-0000-2F00-0000E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7" name="Line 229">
          <a:extLst>
            <a:ext uri="{FF2B5EF4-FFF2-40B4-BE49-F238E27FC236}">
              <a16:creationId xmlns:a16="http://schemas.microsoft.com/office/drawing/2014/main" id="{00000000-0008-0000-2F00-0000E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8" name="Line 230">
          <a:extLst>
            <a:ext uri="{FF2B5EF4-FFF2-40B4-BE49-F238E27FC236}">
              <a16:creationId xmlns:a16="http://schemas.microsoft.com/office/drawing/2014/main" id="{00000000-0008-0000-2F00-0000E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9" name="Line 231">
          <a:extLst>
            <a:ext uri="{FF2B5EF4-FFF2-40B4-BE49-F238E27FC236}">
              <a16:creationId xmlns:a16="http://schemas.microsoft.com/office/drawing/2014/main" id="{00000000-0008-0000-2F00-0000E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0" name="Line 232">
          <a:extLst>
            <a:ext uri="{FF2B5EF4-FFF2-40B4-BE49-F238E27FC236}">
              <a16:creationId xmlns:a16="http://schemas.microsoft.com/office/drawing/2014/main" id="{00000000-0008-0000-2F00-0000E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1" name="Line 233">
          <a:extLst>
            <a:ext uri="{FF2B5EF4-FFF2-40B4-BE49-F238E27FC236}">
              <a16:creationId xmlns:a16="http://schemas.microsoft.com/office/drawing/2014/main" id="{00000000-0008-0000-2F00-0000E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2" name="Line 234">
          <a:extLst>
            <a:ext uri="{FF2B5EF4-FFF2-40B4-BE49-F238E27FC236}">
              <a16:creationId xmlns:a16="http://schemas.microsoft.com/office/drawing/2014/main" id="{00000000-0008-0000-2F00-0000E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3" name="Line 235">
          <a:extLst>
            <a:ext uri="{FF2B5EF4-FFF2-40B4-BE49-F238E27FC236}">
              <a16:creationId xmlns:a16="http://schemas.microsoft.com/office/drawing/2014/main" id="{00000000-0008-0000-2F00-0000E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4" name="Line 236">
          <a:extLst>
            <a:ext uri="{FF2B5EF4-FFF2-40B4-BE49-F238E27FC236}">
              <a16:creationId xmlns:a16="http://schemas.microsoft.com/office/drawing/2014/main" id="{00000000-0008-0000-2F00-0000E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5" name="Line 237">
          <a:extLst>
            <a:ext uri="{FF2B5EF4-FFF2-40B4-BE49-F238E27FC236}">
              <a16:creationId xmlns:a16="http://schemas.microsoft.com/office/drawing/2014/main" id="{00000000-0008-0000-2F00-0000E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6" name="Line 238">
          <a:extLst>
            <a:ext uri="{FF2B5EF4-FFF2-40B4-BE49-F238E27FC236}">
              <a16:creationId xmlns:a16="http://schemas.microsoft.com/office/drawing/2014/main" id="{00000000-0008-0000-2F00-0000E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7" name="Line 239">
          <a:extLst>
            <a:ext uri="{FF2B5EF4-FFF2-40B4-BE49-F238E27FC236}">
              <a16:creationId xmlns:a16="http://schemas.microsoft.com/office/drawing/2014/main" id="{00000000-0008-0000-2F00-0000E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8" name="Line 240">
          <a:extLst>
            <a:ext uri="{FF2B5EF4-FFF2-40B4-BE49-F238E27FC236}">
              <a16:creationId xmlns:a16="http://schemas.microsoft.com/office/drawing/2014/main" id="{00000000-0008-0000-2F00-0000F0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9" name="Line 241">
          <a:extLst>
            <a:ext uri="{FF2B5EF4-FFF2-40B4-BE49-F238E27FC236}">
              <a16:creationId xmlns:a16="http://schemas.microsoft.com/office/drawing/2014/main" id="{00000000-0008-0000-2F00-0000F1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0" name="Line 242">
          <a:extLst>
            <a:ext uri="{FF2B5EF4-FFF2-40B4-BE49-F238E27FC236}">
              <a16:creationId xmlns:a16="http://schemas.microsoft.com/office/drawing/2014/main" id="{00000000-0008-0000-2F00-0000F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1" name="Line 243">
          <a:extLst>
            <a:ext uri="{FF2B5EF4-FFF2-40B4-BE49-F238E27FC236}">
              <a16:creationId xmlns:a16="http://schemas.microsoft.com/office/drawing/2014/main" id="{00000000-0008-0000-2F00-0000F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2" name="Line 244">
          <a:extLst>
            <a:ext uri="{FF2B5EF4-FFF2-40B4-BE49-F238E27FC236}">
              <a16:creationId xmlns:a16="http://schemas.microsoft.com/office/drawing/2014/main" id="{00000000-0008-0000-2F00-0000F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3" name="Line 245">
          <a:extLst>
            <a:ext uri="{FF2B5EF4-FFF2-40B4-BE49-F238E27FC236}">
              <a16:creationId xmlns:a16="http://schemas.microsoft.com/office/drawing/2014/main" id="{00000000-0008-0000-2F00-0000F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4" name="Line 246">
          <a:extLst>
            <a:ext uri="{FF2B5EF4-FFF2-40B4-BE49-F238E27FC236}">
              <a16:creationId xmlns:a16="http://schemas.microsoft.com/office/drawing/2014/main" id="{00000000-0008-0000-2F00-0000F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5" name="Line 247">
          <a:extLst>
            <a:ext uri="{FF2B5EF4-FFF2-40B4-BE49-F238E27FC236}">
              <a16:creationId xmlns:a16="http://schemas.microsoft.com/office/drawing/2014/main" id="{00000000-0008-0000-2F00-0000F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6" name="Line 248">
          <a:extLst>
            <a:ext uri="{FF2B5EF4-FFF2-40B4-BE49-F238E27FC236}">
              <a16:creationId xmlns:a16="http://schemas.microsoft.com/office/drawing/2014/main" id="{00000000-0008-0000-2F00-0000F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7" name="Line 249">
          <a:extLst>
            <a:ext uri="{FF2B5EF4-FFF2-40B4-BE49-F238E27FC236}">
              <a16:creationId xmlns:a16="http://schemas.microsoft.com/office/drawing/2014/main" id="{00000000-0008-0000-2F00-0000F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8" name="Line 250">
          <a:extLst>
            <a:ext uri="{FF2B5EF4-FFF2-40B4-BE49-F238E27FC236}">
              <a16:creationId xmlns:a16="http://schemas.microsoft.com/office/drawing/2014/main" id="{00000000-0008-0000-2F00-0000F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9" name="Line 251">
          <a:extLst>
            <a:ext uri="{FF2B5EF4-FFF2-40B4-BE49-F238E27FC236}">
              <a16:creationId xmlns:a16="http://schemas.microsoft.com/office/drawing/2014/main" id="{00000000-0008-0000-2F00-0000F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0" name="Line 252">
          <a:extLst>
            <a:ext uri="{FF2B5EF4-FFF2-40B4-BE49-F238E27FC236}">
              <a16:creationId xmlns:a16="http://schemas.microsoft.com/office/drawing/2014/main" id="{00000000-0008-0000-2F00-0000F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1" name="Line 253">
          <a:extLst>
            <a:ext uri="{FF2B5EF4-FFF2-40B4-BE49-F238E27FC236}">
              <a16:creationId xmlns:a16="http://schemas.microsoft.com/office/drawing/2014/main" id="{00000000-0008-0000-2F00-0000F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2" name="Line 254">
          <a:extLst>
            <a:ext uri="{FF2B5EF4-FFF2-40B4-BE49-F238E27FC236}">
              <a16:creationId xmlns:a16="http://schemas.microsoft.com/office/drawing/2014/main" id="{00000000-0008-0000-2F00-0000F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3" name="Line 255">
          <a:extLst>
            <a:ext uri="{FF2B5EF4-FFF2-40B4-BE49-F238E27FC236}">
              <a16:creationId xmlns:a16="http://schemas.microsoft.com/office/drawing/2014/main" id="{00000000-0008-0000-2F00-0000F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4" name="Line 256">
          <a:extLst>
            <a:ext uri="{FF2B5EF4-FFF2-40B4-BE49-F238E27FC236}">
              <a16:creationId xmlns:a16="http://schemas.microsoft.com/office/drawing/2014/main" id="{00000000-0008-0000-2F00-000000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5" name="Line 257">
          <a:extLst>
            <a:ext uri="{FF2B5EF4-FFF2-40B4-BE49-F238E27FC236}">
              <a16:creationId xmlns:a16="http://schemas.microsoft.com/office/drawing/2014/main" id="{00000000-0008-0000-2F00-000001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6" name="Line 258">
          <a:extLst>
            <a:ext uri="{FF2B5EF4-FFF2-40B4-BE49-F238E27FC236}">
              <a16:creationId xmlns:a16="http://schemas.microsoft.com/office/drawing/2014/main" id="{00000000-0008-0000-2F00-000002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7" name="Line 259">
          <a:extLst>
            <a:ext uri="{FF2B5EF4-FFF2-40B4-BE49-F238E27FC236}">
              <a16:creationId xmlns:a16="http://schemas.microsoft.com/office/drawing/2014/main" id="{00000000-0008-0000-2F00-000003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8" name="Line 260">
          <a:extLst>
            <a:ext uri="{FF2B5EF4-FFF2-40B4-BE49-F238E27FC236}">
              <a16:creationId xmlns:a16="http://schemas.microsoft.com/office/drawing/2014/main" id="{00000000-0008-0000-2F00-000004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3" name="Line 1">
          <a:extLst>
            <a:ext uri="{FF2B5EF4-FFF2-40B4-BE49-F238E27FC236}">
              <a16:creationId xmlns:a16="http://schemas.microsoft.com/office/drawing/2014/main" id="{00000000-0008-0000-3000-00000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4" name="Line 2">
          <a:extLst>
            <a:ext uri="{FF2B5EF4-FFF2-40B4-BE49-F238E27FC236}">
              <a16:creationId xmlns:a16="http://schemas.microsoft.com/office/drawing/2014/main" id="{00000000-0008-0000-3000-00000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5" name="Line 3">
          <a:extLst>
            <a:ext uri="{FF2B5EF4-FFF2-40B4-BE49-F238E27FC236}">
              <a16:creationId xmlns:a16="http://schemas.microsoft.com/office/drawing/2014/main" id="{00000000-0008-0000-3000-00000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6" name="Line 4">
          <a:extLst>
            <a:ext uri="{FF2B5EF4-FFF2-40B4-BE49-F238E27FC236}">
              <a16:creationId xmlns:a16="http://schemas.microsoft.com/office/drawing/2014/main" id="{00000000-0008-0000-3000-00000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7" name="Line 5">
          <a:extLst>
            <a:ext uri="{FF2B5EF4-FFF2-40B4-BE49-F238E27FC236}">
              <a16:creationId xmlns:a16="http://schemas.microsoft.com/office/drawing/2014/main" id="{00000000-0008-0000-3000-00000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8" name="Line 6">
          <a:extLst>
            <a:ext uri="{FF2B5EF4-FFF2-40B4-BE49-F238E27FC236}">
              <a16:creationId xmlns:a16="http://schemas.microsoft.com/office/drawing/2014/main" id="{00000000-0008-0000-3000-00000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9" name="Line 7">
          <a:extLst>
            <a:ext uri="{FF2B5EF4-FFF2-40B4-BE49-F238E27FC236}">
              <a16:creationId xmlns:a16="http://schemas.microsoft.com/office/drawing/2014/main" id="{00000000-0008-0000-3000-00000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0" name="Line 8">
          <a:extLst>
            <a:ext uri="{FF2B5EF4-FFF2-40B4-BE49-F238E27FC236}">
              <a16:creationId xmlns:a16="http://schemas.microsoft.com/office/drawing/2014/main" id="{00000000-0008-0000-3000-00000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1" name="Line 9">
          <a:extLst>
            <a:ext uri="{FF2B5EF4-FFF2-40B4-BE49-F238E27FC236}">
              <a16:creationId xmlns:a16="http://schemas.microsoft.com/office/drawing/2014/main" id="{00000000-0008-0000-3000-00000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2" name="Line 10">
          <a:extLst>
            <a:ext uri="{FF2B5EF4-FFF2-40B4-BE49-F238E27FC236}">
              <a16:creationId xmlns:a16="http://schemas.microsoft.com/office/drawing/2014/main" id="{00000000-0008-0000-3000-00000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3" name="Line 11">
          <a:extLst>
            <a:ext uri="{FF2B5EF4-FFF2-40B4-BE49-F238E27FC236}">
              <a16:creationId xmlns:a16="http://schemas.microsoft.com/office/drawing/2014/main" id="{00000000-0008-0000-3000-00000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4" name="Line 12">
          <a:extLst>
            <a:ext uri="{FF2B5EF4-FFF2-40B4-BE49-F238E27FC236}">
              <a16:creationId xmlns:a16="http://schemas.microsoft.com/office/drawing/2014/main" id="{00000000-0008-0000-3000-00000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5" name="Line 13">
          <a:extLst>
            <a:ext uri="{FF2B5EF4-FFF2-40B4-BE49-F238E27FC236}">
              <a16:creationId xmlns:a16="http://schemas.microsoft.com/office/drawing/2014/main" id="{00000000-0008-0000-3000-00000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6" name="Line 14">
          <a:extLst>
            <a:ext uri="{FF2B5EF4-FFF2-40B4-BE49-F238E27FC236}">
              <a16:creationId xmlns:a16="http://schemas.microsoft.com/office/drawing/2014/main" id="{00000000-0008-0000-3000-00000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7" name="Line 15">
          <a:extLst>
            <a:ext uri="{FF2B5EF4-FFF2-40B4-BE49-F238E27FC236}">
              <a16:creationId xmlns:a16="http://schemas.microsoft.com/office/drawing/2014/main" id="{00000000-0008-0000-3000-00000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8" name="Line 16">
          <a:extLst>
            <a:ext uri="{FF2B5EF4-FFF2-40B4-BE49-F238E27FC236}">
              <a16:creationId xmlns:a16="http://schemas.microsoft.com/office/drawing/2014/main" id="{00000000-0008-0000-3000-00001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9" name="Line 17">
          <a:extLst>
            <a:ext uri="{FF2B5EF4-FFF2-40B4-BE49-F238E27FC236}">
              <a16:creationId xmlns:a16="http://schemas.microsoft.com/office/drawing/2014/main" id="{00000000-0008-0000-3000-00001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0" name="Line 18">
          <a:extLst>
            <a:ext uri="{FF2B5EF4-FFF2-40B4-BE49-F238E27FC236}">
              <a16:creationId xmlns:a16="http://schemas.microsoft.com/office/drawing/2014/main" id="{00000000-0008-0000-3000-00001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1" name="Line 19">
          <a:extLst>
            <a:ext uri="{FF2B5EF4-FFF2-40B4-BE49-F238E27FC236}">
              <a16:creationId xmlns:a16="http://schemas.microsoft.com/office/drawing/2014/main" id="{00000000-0008-0000-3000-00001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2" name="Line 20">
          <a:extLst>
            <a:ext uri="{FF2B5EF4-FFF2-40B4-BE49-F238E27FC236}">
              <a16:creationId xmlns:a16="http://schemas.microsoft.com/office/drawing/2014/main" id="{00000000-0008-0000-3000-00001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3" name="Line 21">
          <a:extLst>
            <a:ext uri="{FF2B5EF4-FFF2-40B4-BE49-F238E27FC236}">
              <a16:creationId xmlns:a16="http://schemas.microsoft.com/office/drawing/2014/main" id="{00000000-0008-0000-3000-00001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4" name="Line 22">
          <a:extLst>
            <a:ext uri="{FF2B5EF4-FFF2-40B4-BE49-F238E27FC236}">
              <a16:creationId xmlns:a16="http://schemas.microsoft.com/office/drawing/2014/main" id="{00000000-0008-0000-3000-00001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5" name="Line 23">
          <a:extLst>
            <a:ext uri="{FF2B5EF4-FFF2-40B4-BE49-F238E27FC236}">
              <a16:creationId xmlns:a16="http://schemas.microsoft.com/office/drawing/2014/main" id="{00000000-0008-0000-3000-00001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6" name="Line 24">
          <a:extLst>
            <a:ext uri="{FF2B5EF4-FFF2-40B4-BE49-F238E27FC236}">
              <a16:creationId xmlns:a16="http://schemas.microsoft.com/office/drawing/2014/main" id="{00000000-0008-0000-3000-00001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7" name="Line 25">
          <a:extLst>
            <a:ext uri="{FF2B5EF4-FFF2-40B4-BE49-F238E27FC236}">
              <a16:creationId xmlns:a16="http://schemas.microsoft.com/office/drawing/2014/main" id="{00000000-0008-0000-3000-00001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8" name="Line 26">
          <a:extLst>
            <a:ext uri="{FF2B5EF4-FFF2-40B4-BE49-F238E27FC236}">
              <a16:creationId xmlns:a16="http://schemas.microsoft.com/office/drawing/2014/main" id="{00000000-0008-0000-3000-00001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9" name="Line 27">
          <a:extLst>
            <a:ext uri="{FF2B5EF4-FFF2-40B4-BE49-F238E27FC236}">
              <a16:creationId xmlns:a16="http://schemas.microsoft.com/office/drawing/2014/main" id="{00000000-0008-0000-3000-00001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0" name="Line 28">
          <a:extLst>
            <a:ext uri="{FF2B5EF4-FFF2-40B4-BE49-F238E27FC236}">
              <a16:creationId xmlns:a16="http://schemas.microsoft.com/office/drawing/2014/main" id="{00000000-0008-0000-3000-00001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1" name="Line 29">
          <a:extLst>
            <a:ext uri="{FF2B5EF4-FFF2-40B4-BE49-F238E27FC236}">
              <a16:creationId xmlns:a16="http://schemas.microsoft.com/office/drawing/2014/main" id="{00000000-0008-0000-3000-00001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2" name="Line 30">
          <a:extLst>
            <a:ext uri="{FF2B5EF4-FFF2-40B4-BE49-F238E27FC236}">
              <a16:creationId xmlns:a16="http://schemas.microsoft.com/office/drawing/2014/main" id="{00000000-0008-0000-3000-00001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3" name="Line 31">
          <a:extLst>
            <a:ext uri="{FF2B5EF4-FFF2-40B4-BE49-F238E27FC236}">
              <a16:creationId xmlns:a16="http://schemas.microsoft.com/office/drawing/2014/main" id="{00000000-0008-0000-3000-00001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4" name="Line 32">
          <a:extLst>
            <a:ext uri="{FF2B5EF4-FFF2-40B4-BE49-F238E27FC236}">
              <a16:creationId xmlns:a16="http://schemas.microsoft.com/office/drawing/2014/main" id="{00000000-0008-0000-3000-00002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5" name="Line 33">
          <a:extLst>
            <a:ext uri="{FF2B5EF4-FFF2-40B4-BE49-F238E27FC236}">
              <a16:creationId xmlns:a16="http://schemas.microsoft.com/office/drawing/2014/main" id="{00000000-0008-0000-3000-00002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6" name="Line 34">
          <a:extLst>
            <a:ext uri="{FF2B5EF4-FFF2-40B4-BE49-F238E27FC236}">
              <a16:creationId xmlns:a16="http://schemas.microsoft.com/office/drawing/2014/main" id="{00000000-0008-0000-3000-00002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7" name="Line 35">
          <a:extLst>
            <a:ext uri="{FF2B5EF4-FFF2-40B4-BE49-F238E27FC236}">
              <a16:creationId xmlns:a16="http://schemas.microsoft.com/office/drawing/2014/main" id="{00000000-0008-0000-3000-00002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8" name="Line 36">
          <a:extLst>
            <a:ext uri="{FF2B5EF4-FFF2-40B4-BE49-F238E27FC236}">
              <a16:creationId xmlns:a16="http://schemas.microsoft.com/office/drawing/2014/main" id="{00000000-0008-0000-3000-00002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9" name="Line 37">
          <a:extLst>
            <a:ext uri="{FF2B5EF4-FFF2-40B4-BE49-F238E27FC236}">
              <a16:creationId xmlns:a16="http://schemas.microsoft.com/office/drawing/2014/main" id="{00000000-0008-0000-3000-00002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0" name="Line 38">
          <a:extLst>
            <a:ext uri="{FF2B5EF4-FFF2-40B4-BE49-F238E27FC236}">
              <a16:creationId xmlns:a16="http://schemas.microsoft.com/office/drawing/2014/main" id="{00000000-0008-0000-3000-00002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1" name="Line 39">
          <a:extLst>
            <a:ext uri="{FF2B5EF4-FFF2-40B4-BE49-F238E27FC236}">
              <a16:creationId xmlns:a16="http://schemas.microsoft.com/office/drawing/2014/main" id="{00000000-0008-0000-3000-00002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2" name="Line 40">
          <a:extLst>
            <a:ext uri="{FF2B5EF4-FFF2-40B4-BE49-F238E27FC236}">
              <a16:creationId xmlns:a16="http://schemas.microsoft.com/office/drawing/2014/main" id="{00000000-0008-0000-3000-00002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3" name="Line 41">
          <a:extLst>
            <a:ext uri="{FF2B5EF4-FFF2-40B4-BE49-F238E27FC236}">
              <a16:creationId xmlns:a16="http://schemas.microsoft.com/office/drawing/2014/main" id="{00000000-0008-0000-3000-00002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4" name="Line 42">
          <a:extLst>
            <a:ext uri="{FF2B5EF4-FFF2-40B4-BE49-F238E27FC236}">
              <a16:creationId xmlns:a16="http://schemas.microsoft.com/office/drawing/2014/main" id="{00000000-0008-0000-3000-00002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5" name="Line 43">
          <a:extLst>
            <a:ext uri="{FF2B5EF4-FFF2-40B4-BE49-F238E27FC236}">
              <a16:creationId xmlns:a16="http://schemas.microsoft.com/office/drawing/2014/main" id="{00000000-0008-0000-3000-00002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6" name="Line 44">
          <a:extLst>
            <a:ext uri="{FF2B5EF4-FFF2-40B4-BE49-F238E27FC236}">
              <a16:creationId xmlns:a16="http://schemas.microsoft.com/office/drawing/2014/main" id="{00000000-0008-0000-3000-00002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7" name="Line 45">
          <a:extLst>
            <a:ext uri="{FF2B5EF4-FFF2-40B4-BE49-F238E27FC236}">
              <a16:creationId xmlns:a16="http://schemas.microsoft.com/office/drawing/2014/main" id="{00000000-0008-0000-3000-00002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8" name="Line 46">
          <a:extLst>
            <a:ext uri="{FF2B5EF4-FFF2-40B4-BE49-F238E27FC236}">
              <a16:creationId xmlns:a16="http://schemas.microsoft.com/office/drawing/2014/main" id="{00000000-0008-0000-3000-00002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9" name="Line 47">
          <a:extLst>
            <a:ext uri="{FF2B5EF4-FFF2-40B4-BE49-F238E27FC236}">
              <a16:creationId xmlns:a16="http://schemas.microsoft.com/office/drawing/2014/main" id="{00000000-0008-0000-3000-00002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0" name="Line 48">
          <a:extLst>
            <a:ext uri="{FF2B5EF4-FFF2-40B4-BE49-F238E27FC236}">
              <a16:creationId xmlns:a16="http://schemas.microsoft.com/office/drawing/2014/main" id="{00000000-0008-0000-3000-00003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1" name="Line 49">
          <a:extLst>
            <a:ext uri="{FF2B5EF4-FFF2-40B4-BE49-F238E27FC236}">
              <a16:creationId xmlns:a16="http://schemas.microsoft.com/office/drawing/2014/main" id="{00000000-0008-0000-3000-00003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2" name="Line 50">
          <a:extLst>
            <a:ext uri="{FF2B5EF4-FFF2-40B4-BE49-F238E27FC236}">
              <a16:creationId xmlns:a16="http://schemas.microsoft.com/office/drawing/2014/main" id="{00000000-0008-0000-3000-00003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3" name="Line 51">
          <a:extLst>
            <a:ext uri="{FF2B5EF4-FFF2-40B4-BE49-F238E27FC236}">
              <a16:creationId xmlns:a16="http://schemas.microsoft.com/office/drawing/2014/main" id="{00000000-0008-0000-3000-00003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4" name="Line 52">
          <a:extLst>
            <a:ext uri="{FF2B5EF4-FFF2-40B4-BE49-F238E27FC236}">
              <a16:creationId xmlns:a16="http://schemas.microsoft.com/office/drawing/2014/main" id="{00000000-0008-0000-3000-00003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5" name="Line 53">
          <a:extLst>
            <a:ext uri="{FF2B5EF4-FFF2-40B4-BE49-F238E27FC236}">
              <a16:creationId xmlns:a16="http://schemas.microsoft.com/office/drawing/2014/main" id="{00000000-0008-0000-3000-00003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6" name="Line 54">
          <a:extLst>
            <a:ext uri="{FF2B5EF4-FFF2-40B4-BE49-F238E27FC236}">
              <a16:creationId xmlns:a16="http://schemas.microsoft.com/office/drawing/2014/main" id="{00000000-0008-0000-3000-00003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7" name="Line 55">
          <a:extLst>
            <a:ext uri="{FF2B5EF4-FFF2-40B4-BE49-F238E27FC236}">
              <a16:creationId xmlns:a16="http://schemas.microsoft.com/office/drawing/2014/main" id="{00000000-0008-0000-3000-00003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8" name="Line 56">
          <a:extLst>
            <a:ext uri="{FF2B5EF4-FFF2-40B4-BE49-F238E27FC236}">
              <a16:creationId xmlns:a16="http://schemas.microsoft.com/office/drawing/2014/main" id="{00000000-0008-0000-3000-00003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9" name="Line 57">
          <a:extLst>
            <a:ext uri="{FF2B5EF4-FFF2-40B4-BE49-F238E27FC236}">
              <a16:creationId xmlns:a16="http://schemas.microsoft.com/office/drawing/2014/main" id="{00000000-0008-0000-3000-00003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0" name="Line 58">
          <a:extLst>
            <a:ext uri="{FF2B5EF4-FFF2-40B4-BE49-F238E27FC236}">
              <a16:creationId xmlns:a16="http://schemas.microsoft.com/office/drawing/2014/main" id="{00000000-0008-0000-3000-00003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1" name="Line 59">
          <a:extLst>
            <a:ext uri="{FF2B5EF4-FFF2-40B4-BE49-F238E27FC236}">
              <a16:creationId xmlns:a16="http://schemas.microsoft.com/office/drawing/2014/main" id="{00000000-0008-0000-3000-00003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2" name="Line 60">
          <a:extLst>
            <a:ext uri="{FF2B5EF4-FFF2-40B4-BE49-F238E27FC236}">
              <a16:creationId xmlns:a16="http://schemas.microsoft.com/office/drawing/2014/main" id="{00000000-0008-0000-3000-00003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3" name="Line 61">
          <a:extLst>
            <a:ext uri="{FF2B5EF4-FFF2-40B4-BE49-F238E27FC236}">
              <a16:creationId xmlns:a16="http://schemas.microsoft.com/office/drawing/2014/main" id="{00000000-0008-0000-3000-00003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4" name="Line 62">
          <a:extLst>
            <a:ext uri="{FF2B5EF4-FFF2-40B4-BE49-F238E27FC236}">
              <a16:creationId xmlns:a16="http://schemas.microsoft.com/office/drawing/2014/main" id="{00000000-0008-0000-3000-00003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5" name="Line 63">
          <a:extLst>
            <a:ext uri="{FF2B5EF4-FFF2-40B4-BE49-F238E27FC236}">
              <a16:creationId xmlns:a16="http://schemas.microsoft.com/office/drawing/2014/main" id="{00000000-0008-0000-3000-00003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6" name="Line 64">
          <a:extLst>
            <a:ext uri="{FF2B5EF4-FFF2-40B4-BE49-F238E27FC236}">
              <a16:creationId xmlns:a16="http://schemas.microsoft.com/office/drawing/2014/main" id="{00000000-0008-0000-3000-00004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7" name="Line 65">
          <a:extLst>
            <a:ext uri="{FF2B5EF4-FFF2-40B4-BE49-F238E27FC236}">
              <a16:creationId xmlns:a16="http://schemas.microsoft.com/office/drawing/2014/main" id="{00000000-0008-0000-3000-00004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8" name="Line 66">
          <a:extLst>
            <a:ext uri="{FF2B5EF4-FFF2-40B4-BE49-F238E27FC236}">
              <a16:creationId xmlns:a16="http://schemas.microsoft.com/office/drawing/2014/main" id="{00000000-0008-0000-3000-00004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9" name="Line 67">
          <a:extLst>
            <a:ext uri="{FF2B5EF4-FFF2-40B4-BE49-F238E27FC236}">
              <a16:creationId xmlns:a16="http://schemas.microsoft.com/office/drawing/2014/main" id="{00000000-0008-0000-3000-00004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0" name="Line 68">
          <a:extLst>
            <a:ext uri="{FF2B5EF4-FFF2-40B4-BE49-F238E27FC236}">
              <a16:creationId xmlns:a16="http://schemas.microsoft.com/office/drawing/2014/main" id="{00000000-0008-0000-3000-00004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1" name="Line 69">
          <a:extLst>
            <a:ext uri="{FF2B5EF4-FFF2-40B4-BE49-F238E27FC236}">
              <a16:creationId xmlns:a16="http://schemas.microsoft.com/office/drawing/2014/main" id="{00000000-0008-0000-3000-00004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2" name="Line 70">
          <a:extLst>
            <a:ext uri="{FF2B5EF4-FFF2-40B4-BE49-F238E27FC236}">
              <a16:creationId xmlns:a16="http://schemas.microsoft.com/office/drawing/2014/main" id="{00000000-0008-0000-3000-00004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3" name="Line 71">
          <a:extLst>
            <a:ext uri="{FF2B5EF4-FFF2-40B4-BE49-F238E27FC236}">
              <a16:creationId xmlns:a16="http://schemas.microsoft.com/office/drawing/2014/main" id="{00000000-0008-0000-3000-00004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4" name="Line 72">
          <a:extLst>
            <a:ext uri="{FF2B5EF4-FFF2-40B4-BE49-F238E27FC236}">
              <a16:creationId xmlns:a16="http://schemas.microsoft.com/office/drawing/2014/main" id="{00000000-0008-0000-3000-00004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5" name="Line 73">
          <a:extLst>
            <a:ext uri="{FF2B5EF4-FFF2-40B4-BE49-F238E27FC236}">
              <a16:creationId xmlns:a16="http://schemas.microsoft.com/office/drawing/2014/main" id="{00000000-0008-0000-3000-00004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6" name="Line 74">
          <a:extLst>
            <a:ext uri="{FF2B5EF4-FFF2-40B4-BE49-F238E27FC236}">
              <a16:creationId xmlns:a16="http://schemas.microsoft.com/office/drawing/2014/main" id="{00000000-0008-0000-3000-00004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7" name="Line 75">
          <a:extLst>
            <a:ext uri="{FF2B5EF4-FFF2-40B4-BE49-F238E27FC236}">
              <a16:creationId xmlns:a16="http://schemas.microsoft.com/office/drawing/2014/main" id="{00000000-0008-0000-3000-00004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8" name="Line 76">
          <a:extLst>
            <a:ext uri="{FF2B5EF4-FFF2-40B4-BE49-F238E27FC236}">
              <a16:creationId xmlns:a16="http://schemas.microsoft.com/office/drawing/2014/main" id="{00000000-0008-0000-3000-00004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9" name="Line 77">
          <a:extLst>
            <a:ext uri="{FF2B5EF4-FFF2-40B4-BE49-F238E27FC236}">
              <a16:creationId xmlns:a16="http://schemas.microsoft.com/office/drawing/2014/main" id="{00000000-0008-0000-3000-00004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0" name="Line 78">
          <a:extLst>
            <a:ext uri="{FF2B5EF4-FFF2-40B4-BE49-F238E27FC236}">
              <a16:creationId xmlns:a16="http://schemas.microsoft.com/office/drawing/2014/main" id="{00000000-0008-0000-3000-00004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1" name="Line 79">
          <a:extLst>
            <a:ext uri="{FF2B5EF4-FFF2-40B4-BE49-F238E27FC236}">
              <a16:creationId xmlns:a16="http://schemas.microsoft.com/office/drawing/2014/main" id="{00000000-0008-0000-3000-00004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2" name="Line 80">
          <a:extLst>
            <a:ext uri="{FF2B5EF4-FFF2-40B4-BE49-F238E27FC236}">
              <a16:creationId xmlns:a16="http://schemas.microsoft.com/office/drawing/2014/main" id="{00000000-0008-0000-3000-00005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3" name="Line 81">
          <a:extLst>
            <a:ext uri="{FF2B5EF4-FFF2-40B4-BE49-F238E27FC236}">
              <a16:creationId xmlns:a16="http://schemas.microsoft.com/office/drawing/2014/main" id="{00000000-0008-0000-3000-00005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4" name="Line 82">
          <a:extLst>
            <a:ext uri="{FF2B5EF4-FFF2-40B4-BE49-F238E27FC236}">
              <a16:creationId xmlns:a16="http://schemas.microsoft.com/office/drawing/2014/main" id="{00000000-0008-0000-3000-00005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5" name="Line 83">
          <a:extLst>
            <a:ext uri="{FF2B5EF4-FFF2-40B4-BE49-F238E27FC236}">
              <a16:creationId xmlns:a16="http://schemas.microsoft.com/office/drawing/2014/main" id="{00000000-0008-0000-3000-00005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6" name="Line 84">
          <a:extLst>
            <a:ext uri="{FF2B5EF4-FFF2-40B4-BE49-F238E27FC236}">
              <a16:creationId xmlns:a16="http://schemas.microsoft.com/office/drawing/2014/main" id="{00000000-0008-0000-3000-00005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7" name="Line 85">
          <a:extLst>
            <a:ext uri="{FF2B5EF4-FFF2-40B4-BE49-F238E27FC236}">
              <a16:creationId xmlns:a16="http://schemas.microsoft.com/office/drawing/2014/main" id="{00000000-0008-0000-3000-00005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8" name="Line 86">
          <a:extLst>
            <a:ext uri="{FF2B5EF4-FFF2-40B4-BE49-F238E27FC236}">
              <a16:creationId xmlns:a16="http://schemas.microsoft.com/office/drawing/2014/main" id="{00000000-0008-0000-3000-00005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9" name="Line 87">
          <a:extLst>
            <a:ext uri="{FF2B5EF4-FFF2-40B4-BE49-F238E27FC236}">
              <a16:creationId xmlns:a16="http://schemas.microsoft.com/office/drawing/2014/main" id="{00000000-0008-0000-3000-00005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0" name="Line 88">
          <a:extLst>
            <a:ext uri="{FF2B5EF4-FFF2-40B4-BE49-F238E27FC236}">
              <a16:creationId xmlns:a16="http://schemas.microsoft.com/office/drawing/2014/main" id="{00000000-0008-0000-3000-00005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1" name="Line 89">
          <a:extLst>
            <a:ext uri="{FF2B5EF4-FFF2-40B4-BE49-F238E27FC236}">
              <a16:creationId xmlns:a16="http://schemas.microsoft.com/office/drawing/2014/main" id="{00000000-0008-0000-3000-00005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2" name="Line 90">
          <a:extLst>
            <a:ext uri="{FF2B5EF4-FFF2-40B4-BE49-F238E27FC236}">
              <a16:creationId xmlns:a16="http://schemas.microsoft.com/office/drawing/2014/main" id="{00000000-0008-0000-3000-00005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3" name="Line 91">
          <a:extLst>
            <a:ext uri="{FF2B5EF4-FFF2-40B4-BE49-F238E27FC236}">
              <a16:creationId xmlns:a16="http://schemas.microsoft.com/office/drawing/2014/main" id="{00000000-0008-0000-3000-00005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4" name="Line 92">
          <a:extLst>
            <a:ext uri="{FF2B5EF4-FFF2-40B4-BE49-F238E27FC236}">
              <a16:creationId xmlns:a16="http://schemas.microsoft.com/office/drawing/2014/main" id="{00000000-0008-0000-3000-00005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5" name="Line 93">
          <a:extLst>
            <a:ext uri="{FF2B5EF4-FFF2-40B4-BE49-F238E27FC236}">
              <a16:creationId xmlns:a16="http://schemas.microsoft.com/office/drawing/2014/main" id="{00000000-0008-0000-3000-00005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6" name="Line 94">
          <a:extLst>
            <a:ext uri="{FF2B5EF4-FFF2-40B4-BE49-F238E27FC236}">
              <a16:creationId xmlns:a16="http://schemas.microsoft.com/office/drawing/2014/main" id="{00000000-0008-0000-3000-00005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7" name="Line 95">
          <a:extLst>
            <a:ext uri="{FF2B5EF4-FFF2-40B4-BE49-F238E27FC236}">
              <a16:creationId xmlns:a16="http://schemas.microsoft.com/office/drawing/2014/main" id="{00000000-0008-0000-3000-00005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8" name="Line 96">
          <a:extLst>
            <a:ext uri="{FF2B5EF4-FFF2-40B4-BE49-F238E27FC236}">
              <a16:creationId xmlns:a16="http://schemas.microsoft.com/office/drawing/2014/main" id="{00000000-0008-0000-3000-00006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9" name="Line 97">
          <a:extLst>
            <a:ext uri="{FF2B5EF4-FFF2-40B4-BE49-F238E27FC236}">
              <a16:creationId xmlns:a16="http://schemas.microsoft.com/office/drawing/2014/main" id="{00000000-0008-0000-3000-00006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0" name="Line 98">
          <a:extLst>
            <a:ext uri="{FF2B5EF4-FFF2-40B4-BE49-F238E27FC236}">
              <a16:creationId xmlns:a16="http://schemas.microsoft.com/office/drawing/2014/main" id="{00000000-0008-0000-3000-00006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1" name="Line 99">
          <a:extLst>
            <a:ext uri="{FF2B5EF4-FFF2-40B4-BE49-F238E27FC236}">
              <a16:creationId xmlns:a16="http://schemas.microsoft.com/office/drawing/2014/main" id="{00000000-0008-0000-3000-00006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2" name="Line 100">
          <a:extLst>
            <a:ext uri="{FF2B5EF4-FFF2-40B4-BE49-F238E27FC236}">
              <a16:creationId xmlns:a16="http://schemas.microsoft.com/office/drawing/2014/main" id="{00000000-0008-0000-3000-00006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3" name="Line 101">
          <a:extLst>
            <a:ext uri="{FF2B5EF4-FFF2-40B4-BE49-F238E27FC236}">
              <a16:creationId xmlns:a16="http://schemas.microsoft.com/office/drawing/2014/main" id="{00000000-0008-0000-3000-00006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4" name="Line 102">
          <a:extLst>
            <a:ext uri="{FF2B5EF4-FFF2-40B4-BE49-F238E27FC236}">
              <a16:creationId xmlns:a16="http://schemas.microsoft.com/office/drawing/2014/main" id="{00000000-0008-0000-3000-00006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5" name="Line 103">
          <a:extLst>
            <a:ext uri="{FF2B5EF4-FFF2-40B4-BE49-F238E27FC236}">
              <a16:creationId xmlns:a16="http://schemas.microsoft.com/office/drawing/2014/main" id="{00000000-0008-0000-3000-00006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6" name="Line 104">
          <a:extLst>
            <a:ext uri="{FF2B5EF4-FFF2-40B4-BE49-F238E27FC236}">
              <a16:creationId xmlns:a16="http://schemas.microsoft.com/office/drawing/2014/main" id="{00000000-0008-0000-3000-00006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7" name="Line 105">
          <a:extLst>
            <a:ext uri="{FF2B5EF4-FFF2-40B4-BE49-F238E27FC236}">
              <a16:creationId xmlns:a16="http://schemas.microsoft.com/office/drawing/2014/main" id="{00000000-0008-0000-3000-00006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8" name="Line 106">
          <a:extLst>
            <a:ext uri="{FF2B5EF4-FFF2-40B4-BE49-F238E27FC236}">
              <a16:creationId xmlns:a16="http://schemas.microsoft.com/office/drawing/2014/main" id="{00000000-0008-0000-3000-00006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9" name="Line 107">
          <a:extLst>
            <a:ext uri="{FF2B5EF4-FFF2-40B4-BE49-F238E27FC236}">
              <a16:creationId xmlns:a16="http://schemas.microsoft.com/office/drawing/2014/main" id="{00000000-0008-0000-3000-00006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0" name="Line 108">
          <a:extLst>
            <a:ext uri="{FF2B5EF4-FFF2-40B4-BE49-F238E27FC236}">
              <a16:creationId xmlns:a16="http://schemas.microsoft.com/office/drawing/2014/main" id="{00000000-0008-0000-3000-00006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1" name="Line 109">
          <a:extLst>
            <a:ext uri="{FF2B5EF4-FFF2-40B4-BE49-F238E27FC236}">
              <a16:creationId xmlns:a16="http://schemas.microsoft.com/office/drawing/2014/main" id="{00000000-0008-0000-3000-00006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2" name="Line 110">
          <a:extLst>
            <a:ext uri="{FF2B5EF4-FFF2-40B4-BE49-F238E27FC236}">
              <a16:creationId xmlns:a16="http://schemas.microsoft.com/office/drawing/2014/main" id="{00000000-0008-0000-3000-00006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3" name="Line 111">
          <a:extLst>
            <a:ext uri="{FF2B5EF4-FFF2-40B4-BE49-F238E27FC236}">
              <a16:creationId xmlns:a16="http://schemas.microsoft.com/office/drawing/2014/main" id="{00000000-0008-0000-3000-00006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4" name="Line 112">
          <a:extLst>
            <a:ext uri="{FF2B5EF4-FFF2-40B4-BE49-F238E27FC236}">
              <a16:creationId xmlns:a16="http://schemas.microsoft.com/office/drawing/2014/main" id="{00000000-0008-0000-3000-00007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5" name="Line 113">
          <a:extLst>
            <a:ext uri="{FF2B5EF4-FFF2-40B4-BE49-F238E27FC236}">
              <a16:creationId xmlns:a16="http://schemas.microsoft.com/office/drawing/2014/main" id="{00000000-0008-0000-3000-00007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6" name="Line 114">
          <a:extLst>
            <a:ext uri="{FF2B5EF4-FFF2-40B4-BE49-F238E27FC236}">
              <a16:creationId xmlns:a16="http://schemas.microsoft.com/office/drawing/2014/main" id="{00000000-0008-0000-3000-00007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7" name="Line 115">
          <a:extLst>
            <a:ext uri="{FF2B5EF4-FFF2-40B4-BE49-F238E27FC236}">
              <a16:creationId xmlns:a16="http://schemas.microsoft.com/office/drawing/2014/main" id="{00000000-0008-0000-3000-00007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8" name="Line 116">
          <a:extLst>
            <a:ext uri="{FF2B5EF4-FFF2-40B4-BE49-F238E27FC236}">
              <a16:creationId xmlns:a16="http://schemas.microsoft.com/office/drawing/2014/main" id="{00000000-0008-0000-3000-00007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9" name="Line 117">
          <a:extLst>
            <a:ext uri="{FF2B5EF4-FFF2-40B4-BE49-F238E27FC236}">
              <a16:creationId xmlns:a16="http://schemas.microsoft.com/office/drawing/2014/main" id="{00000000-0008-0000-3000-00007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0" name="Line 118">
          <a:extLst>
            <a:ext uri="{FF2B5EF4-FFF2-40B4-BE49-F238E27FC236}">
              <a16:creationId xmlns:a16="http://schemas.microsoft.com/office/drawing/2014/main" id="{00000000-0008-0000-3000-00007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1" name="Line 119">
          <a:extLst>
            <a:ext uri="{FF2B5EF4-FFF2-40B4-BE49-F238E27FC236}">
              <a16:creationId xmlns:a16="http://schemas.microsoft.com/office/drawing/2014/main" id="{00000000-0008-0000-3000-00007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2" name="Line 120">
          <a:extLst>
            <a:ext uri="{FF2B5EF4-FFF2-40B4-BE49-F238E27FC236}">
              <a16:creationId xmlns:a16="http://schemas.microsoft.com/office/drawing/2014/main" id="{00000000-0008-0000-3000-00007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3" name="Line 121">
          <a:extLst>
            <a:ext uri="{FF2B5EF4-FFF2-40B4-BE49-F238E27FC236}">
              <a16:creationId xmlns:a16="http://schemas.microsoft.com/office/drawing/2014/main" id="{00000000-0008-0000-3000-00007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4" name="Line 122">
          <a:extLst>
            <a:ext uri="{FF2B5EF4-FFF2-40B4-BE49-F238E27FC236}">
              <a16:creationId xmlns:a16="http://schemas.microsoft.com/office/drawing/2014/main" id="{00000000-0008-0000-3000-00007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5" name="Line 123">
          <a:extLst>
            <a:ext uri="{FF2B5EF4-FFF2-40B4-BE49-F238E27FC236}">
              <a16:creationId xmlns:a16="http://schemas.microsoft.com/office/drawing/2014/main" id="{00000000-0008-0000-3000-00007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6" name="Line 124">
          <a:extLst>
            <a:ext uri="{FF2B5EF4-FFF2-40B4-BE49-F238E27FC236}">
              <a16:creationId xmlns:a16="http://schemas.microsoft.com/office/drawing/2014/main" id="{00000000-0008-0000-3000-00007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7" name="Line 125">
          <a:extLst>
            <a:ext uri="{FF2B5EF4-FFF2-40B4-BE49-F238E27FC236}">
              <a16:creationId xmlns:a16="http://schemas.microsoft.com/office/drawing/2014/main" id="{00000000-0008-0000-3000-00007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8" name="Line 126">
          <a:extLst>
            <a:ext uri="{FF2B5EF4-FFF2-40B4-BE49-F238E27FC236}">
              <a16:creationId xmlns:a16="http://schemas.microsoft.com/office/drawing/2014/main" id="{00000000-0008-0000-3000-00007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9" name="Line 127">
          <a:extLst>
            <a:ext uri="{FF2B5EF4-FFF2-40B4-BE49-F238E27FC236}">
              <a16:creationId xmlns:a16="http://schemas.microsoft.com/office/drawing/2014/main" id="{00000000-0008-0000-3000-00007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0" name="Line 128">
          <a:extLst>
            <a:ext uri="{FF2B5EF4-FFF2-40B4-BE49-F238E27FC236}">
              <a16:creationId xmlns:a16="http://schemas.microsoft.com/office/drawing/2014/main" id="{00000000-0008-0000-3000-00008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1" name="Line 129">
          <a:extLst>
            <a:ext uri="{FF2B5EF4-FFF2-40B4-BE49-F238E27FC236}">
              <a16:creationId xmlns:a16="http://schemas.microsoft.com/office/drawing/2014/main" id="{00000000-0008-0000-3000-00008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2" name="Line 130">
          <a:extLst>
            <a:ext uri="{FF2B5EF4-FFF2-40B4-BE49-F238E27FC236}">
              <a16:creationId xmlns:a16="http://schemas.microsoft.com/office/drawing/2014/main" id="{00000000-0008-0000-3000-00008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3" name="Line 131">
          <a:extLst>
            <a:ext uri="{FF2B5EF4-FFF2-40B4-BE49-F238E27FC236}">
              <a16:creationId xmlns:a16="http://schemas.microsoft.com/office/drawing/2014/main" id="{00000000-0008-0000-3000-00008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4" name="Line 132">
          <a:extLst>
            <a:ext uri="{FF2B5EF4-FFF2-40B4-BE49-F238E27FC236}">
              <a16:creationId xmlns:a16="http://schemas.microsoft.com/office/drawing/2014/main" id="{00000000-0008-0000-3000-00008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5" name="Line 133">
          <a:extLst>
            <a:ext uri="{FF2B5EF4-FFF2-40B4-BE49-F238E27FC236}">
              <a16:creationId xmlns:a16="http://schemas.microsoft.com/office/drawing/2014/main" id="{00000000-0008-0000-3000-00008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6" name="Line 134">
          <a:extLst>
            <a:ext uri="{FF2B5EF4-FFF2-40B4-BE49-F238E27FC236}">
              <a16:creationId xmlns:a16="http://schemas.microsoft.com/office/drawing/2014/main" id="{00000000-0008-0000-3000-00008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7" name="Line 135">
          <a:extLst>
            <a:ext uri="{FF2B5EF4-FFF2-40B4-BE49-F238E27FC236}">
              <a16:creationId xmlns:a16="http://schemas.microsoft.com/office/drawing/2014/main" id="{00000000-0008-0000-3000-00008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8" name="Line 136">
          <a:extLst>
            <a:ext uri="{FF2B5EF4-FFF2-40B4-BE49-F238E27FC236}">
              <a16:creationId xmlns:a16="http://schemas.microsoft.com/office/drawing/2014/main" id="{00000000-0008-0000-3000-00008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9" name="Line 137">
          <a:extLst>
            <a:ext uri="{FF2B5EF4-FFF2-40B4-BE49-F238E27FC236}">
              <a16:creationId xmlns:a16="http://schemas.microsoft.com/office/drawing/2014/main" id="{00000000-0008-0000-3000-00008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0" name="Line 138">
          <a:extLst>
            <a:ext uri="{FF2B5EF4-FFF2-40B4-BE49-F238E27FC236}">
              <a16:creationId xmlns:a16="http://schemas.microsoft.com/office/drawing/2014/main" id="{00000000-0008-0000-3000-00008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1" name="Line 139">
          <a:extLst>
            <a:ext uri="{FF2B5EF4-FFF2-40B4-BE49-F238E27FC236}">
              <a16:creationId xmlns:a16="http://schemas.microsoft.com/office/drawing/2014/main" id="{00000000-0008-0000-3000-00008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2" name="Line 140">
          <a:extLst>
            <a:ext uri="{FF2B5EF4-FFF2-40B4-BE49-F238E27FC236}">
              <a16:creationId xmlns:a16="http://schemas.microsoft.com/office/drawing/2014/main" id="{00000000-0008-0000-3000-00008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3" name="Line 141">
          <a:extLst>
            <a:ext uri="{FF2B5EF4-FFF2-40B4-BE49-F238E27FC236}">
              <a16:creationId xmlns:a16="http://schemas.microsoft.com/office/drawing/2014/main" id="{00000000-0008-0000-3000-00008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4" name="Line 142">
          <a:extLst>
            <a:ext uri="{FF2B5EF4-FFF2-40B4-BE49-F238E27FC236}">
              <a16:creationId xmlns:a16="http://schemas.microsoft.com/office/drawing/2014/main" id="{00000000-0008-0000-3000-00008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5" name="Line 143">
          <a:extLst>
            <a:ext uri="{FF2B5EF4-FFF2-40B4-BE49-F238E27FC236}">
              <a16:creationId xmlns:a16="http://schemas.microsoft.com/office/drawing/2014/main" id="{00000000-0008-0000-3000-00008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6" name="Line 144">
          <a:extLst>
            <a:ext uri="{FF2B5EF4-FFF2-40B4-BE49-F238E27FC236}">
              <a16:creationId xmlns:a16="http://schemas.microsoft.com/office/drawing/2014/main" id="{00000000-0008-0000-3000-00009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7" name="Line 145">
          <a:extLst>
            <a:ext uri="{FF2B5EF4-FFF2-40B4-BE49-F238E27FC236}">
              <a16:creationId xmlns:a16="http://schemas.microsoft.com/office/drawing/2014/main" id="{00000000-0008-0000-3000-00009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8" name="Line 146">
          <a:extLst>
            <a:ext uri="{FF2B5EF4-FFF2-40B4-BE49-F238E27FC236}">
              <a16:creationId xmlns:a16="http://schemas.microsoft.com/office/drawing/2014/main" id="{00000000-0008-0000-3000-00009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9" name="Line 147">
          <a:extLst>
            <a:ext uri="{FF2B5EF4-FFF2-40B4-BE49-F238E27FC236}">
              <a16:creationId xmlns:a16="http://schemas.microsoft.com/office/drawing/2014/main" id="{00000000-0008-0000-3000-00009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0" name="Line 148">
          <a:extLst>
            <a:ext uri="{FF2B5EF4-FFF2-40B4-BE49-F238E27FC236}">
              <a16:creationId xmlns:a16="http://schemas.microsoft.com/office/drawing/2014/main" id="{00000000-0008-0000-3000-00009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1" name="Line 149">
          <a:extLst>
            <a:ext uri="{FF2B5EF4-FFF2-40B4-BE49-F238E27FC236}">
              <a16:creationId xmlns:a16="http://schemas.microsoft.com/office/drawing/2014/main" id="{00000000-0008-0000-3000-00009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2" name="Line 150">
          <a:extLst>
            <a:ext uri="{FF2B5EF4-FFF2-40B4-BE49-F238E27FC236}">
              <a16:creationId xmlns:a16="http://schemas.microsoft.com/office/drawing/2014/main" id="{00000000-0008-0000-3000-00009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3" name="Line 151">
          <a:extLst>
            <a:ext uri="{FF2B5EF4-FFF2-40B4-BE49-F238E27FC236}">
              <a16:creationId xmlns:a16="http://schemas.microsoft.com/office/drawing/2014/main" id="{00000000-0008-0000-3000-00009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4" name="Line 152">
          <a:extLst>
            <a:ext uri="{FF2B5EF4-FFF2-40B4-BE49-F238E27FC236}">
              <a16:creationId xmlns:a16="http://schemas.microsoft.com/office/drawing/2014/main" id="{00000000-0008-0000-3000-00009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5" name="Line 153">
          <a:extLst>
            <a:ext uri="{FF2B5EF4-FFF2-40B4-BE49-F238E27FC236}">
              <a16:creationId xmlns:a16="http://schemas.microsoft.com/office/drawing/2014/main" id="{00000000-0008-0000-3000-00009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6" name="Line 154">
          <a:extLst>
            <a:ext uri="{FF2B5EF4-FFF2-40B4-BE49-F238E27FC236}">
              <a16:creationId xmlns:a16="http://schemas.microsoft.com/office/drawing/2014/main" id="{00000000-0008-0000-3000-00009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7" name="Line 155">
          <a:extLst>
            <a:ext uri="{FF2B5EF4-FFF2-40B4-BE49-F238E27FC236}">
              <a16:creationId xmlns:a16="http://schemas.microsoft.com/office/drawing/2014/main" id="{00000000-0008-0000-3000-00009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8" name="Line 156">
          <a:extLst>
            <a:ext uri="{FF2B5EF4-FFF2-40B4-BE49-F238E27FC236}">
              <a16:creationId xmlns:a16="http://schemas.microsoft.com/office/drawing/2014/main" id="{00000000-0008-0000-3000-00009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9" name="Line 157">
          <a:extLst>
            <a:ext uri="{FF2B5EF4-FFF2-40B4-BE49-F238E27FC236}">
              <a16:creationId xmlns:a16="http://schemas.microsoft.com/office/drawing/2014/main" id="{00000000-0008-0000-3000-00009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0" name="Line 158">
          <a:extLst>
            <a:ext uri="{FF2B5EF4-FFF2-40B4-BE49-F238E27FC236}">
              <a16:creationId xmlns:a16="http://schemas.microsoft.com/office/drawing/2014/main" id="{00000000-0008-0000-3000-00009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1" name="Line 159">
          <a:extLst>
            <a:ext uri="{FF2B5EF4-FFF2-40B4-BE49-F238E27FC236}">
              <a16:creationId xmlns:a16="http://schemas.microsoft.com/office/drawing/2014/main" id="{00000000-0008-0000-3000-00009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2" name="Line 160">
          <a:extLst>
            <a:ext uri="{FF2B5EF4-FFF2-40B4-BE49-F238E27FC236}">
              <a16:creationId xmlns:a16="http://schemas.microsoft.com/office/drawing/2014/main" id="{00000000-0008-0000-3000-0000A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3" name="Line 161">
          <a:extLst>
            <a:ext uri="{FF2B5EF4-FFF2-40B4-BE49-F238E27FC236}">
              <a16:creationId xmlns:a16="http://schemas.microsoft.com/office/drawing/2014/main" id="{00000000-0008-0000-3000-0000A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4" name="Line 162">
          <a:extLst>
            <a:ext uri="{FF2B5EF4-FFF2-40B4-BE49-F238E27FC236}">
              <a16:creationId xmlns:a16="http://schemas.microsoft.com/office/drawing/2014/main" id="{00000000-0008-0000-3000-0000A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5" name="Line 163">
          <a:extLst>
            <a:ext uri="{FF2B5EF4-FFF2-40B4-BE49-F238E27FC236}">
              <a16:creationId xmlns:a16="http://schemas.microsoft.com/office/drawing/2014/main" id="{00000000-0008-0000-3000-0000A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6" name="Line 164">
          <a:extLst>
            <a:ext uri="{FF2B5EF4-FFF2-40B4-BE49-F238E27FC236}">
              <a16:creationId xmlns:a16="http://schemas.microsoft.com/office/drawing/2014/main" id="{00000000-0008-0000-3000-0000A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7" name="Line 165">
          <a:extLst>
            <a:ext uri="{FF2B5EF4-FFF2-40B4-BE49-F238E27FC236}">
              <a16:creationId xmlns:a16="http://schemas.microsoft.com/office/drawing/2014/main" id="{00000000-0008-0000-3000-0000A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8" name="Line 166">
          <a:extLst>
            <a:ext uri="{FF2B5EF4-FFF2-40B4-BE49-F238E27FC236}">
              <a16:creationId xmlns:a16="http://schemas.microsoft.com/office/drawing/2014/main" id="{00000000-0008-0000-3000-0000A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9" name="Line 167">
          <a:extLst>
            <a:ext uri="{FF2B5EF4-FFF2-40B4-BE49-F238E27FC236}">
              <a16:creationId xmlns:a16="http://schemas.microsoft.com/office/drawing/2014/main" id="{00000000-0008-0000-3000-0000A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0" name="Line 168">
          <a:extLst>
            <a:ext uri="{FF2B5EF4-FFF2-40B4-BE49-F238E27FC236}">
              <a16:creationId xmlns:a16="http://schemas.microsoft.com/office/drawing/2014/main" id="{00000000-0008-0000-3000-0000A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1" name="Line 169">
          <a:extLst>
            <a:ext uri="{FF2B5EF4-FFF2-40B4-BE49-F238E27FC236}">
              <a16:creationId xmlns:a16="http://schemas.microsoft.com/office/drawing/2014/main" id="{00000000-0008-0000-3000-0000A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2" name="Line 170">
          <a:extLst>
            <a:ext uri="{FF2B5EF4-FFF2-40B4-BE49-F238E27FC236}">
              <a16:creationId xmlns:a16="http://schemas.microsoft.com/office/drawing/2014/main" id="{00000000-0008-0000-3000-0000A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3" name="Line 171">
          <a:extLst>
            <a:ext uri="{FF2B5EF4-FFF2-40B4-BE49-F238E27FC236}">
              <a16:creationId xmlns:a16="http://schemas.microsoft.com/office/drawing/2014/main" id="{00000000-0008-0000-3000-0000A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4" name="Line 172">
          <a:extLst>
            <a:ext uri="{FF2B5EF4-FFF2-40B4-BE49-F238E27FC236}">
              <a16:creationId xmlns:a16="http://schemas.microsoft.com/office/drawing/2014/main" id="{00000000-0008-0000-3000-0000A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5" name="Line 173">
          <a:extLst>
            <a:ext uri="{FF2B5EF4-FFF2-40B4-BE49-F238E27FC236}">
              <a16:creationId xmlns:a16="http://schemas.microsoft.com/office/drawing/2014/main" id="{00000000-0008-0000-3000-0000A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6" name="Line 174">
          <a:extLst>
            <a:ext uri="{FF2B5EF4-FFF2-40B4-BE49-F238E27FC236}">
              <a16:creationId xmlns:a16="http://schemas.microsoft.com/office/drawing/2014/main" id="{00000000-0008-0000-3000-0000A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7" name="Line 175">
          <a:extLst>
            <a:ext uri="{FF2B5EF4-FFF2-40B4-BE49-F238E27FC236}">
              <a16:creationId xmlns:a16="http://schemas.microsoft.com/office/drawing/2014/main" id="{00000000-0008-0000-3000-0000A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8" name="Line 176">
          <a:extLst>
            <a:ext uri="{FF2B5EF4-FFF2-40B4-BE49-F238E27FC236}">
              <a16:creationId xmlns:a16="http://schemas.microsoft.com/office/drawing/2014/main" id="{00000000-0008-0000-3000-0000B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9" name="Line 177">
          <a:extLst>
            <a:ext uri="{FF2B5EF4-FFF2-40B4-BE49-F238E27FC236}">
              <a16:creationId xmlns:a16="http://schemas.microsoft.com/office/drawing/2014/main" id="{00000000-0008-0000-3000-0000B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0" name="Line 178">
          <a:extLst>
            <a:ext uri="{FF2B5EF4-FFF2-40B4-BE49-F238E27FC236}">
              <a16:creationId xmlns:a16="http://schemas.microsoft.com/office/drawing/2014/main" id="{00000000-0008-0000-3000-0000B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1" name="Line 179">
          <a:extLst>
            <a:ext uri="{FF2B5EF4-FFF2-40B4-BE49-F238E27FC236}">
              <a16:creationId xmlns:a16="http://schemas.microsoft.com/office/drawing/2014/main" id="{00000000-0008-0000-3000-0000B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2" name="Line 180">
          <a:extLst>
            <a:ext uri="{FF2B5EF4-FFF2-40B4-BE49-F238E27FC236}">
              <a16:creationId xmlns:a16="http://schemas.microsoft.com/office/drawing/2014/main" id="{00000000-0008-0000-3000-0000B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3" name="Line 181">
          <a:extLst>
            <a:ext uri="{FF2B5EF4-FFF2-40B4-BE49-F238E27FC236}">
              <a16:creationId xmlns:a16="http://schemas.microsoft.com/office/drawing/2014/main" id="{00000000-0008-0000-3000-0000B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4" name="Line 182">
          <a:extLst>
            <a:ext uri="{FF2B5EF4-FFF2-40B4-BE49-F238E27FC236}">
              <a16:creationId xmlns:a16="http://schemas.microsoft.com/office/drawing/2014/main" id="{00000000-0008-0000-3000-0000B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5" name="Line 183">
          <a:extLst>
            <a:ext uri="{FF2B5EF4-FFF2-40B4-BE49-F238E27FC236}">
              <a16:creationId xmlns:a16="http://schemas.microsoft.com/office/drawing/2014/main" id="{00000000-0008-0000-3000-0000B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6" name="Line 184">
          <a:extLst>
            <a:ext uri="{FF2B5EF4-FFF2-40B4-BE49-F238E27FC236}">
              <a16:creationId xmlns:a16="http://schemas.microsoft.com/office/drawing/2014/main" id="{00000000-0008-0000-3000-0000B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7" name="Line 185">
          <a:extLst>
            <a:ext uri="{FF2B5EF4-FFF2-40B4-BE49-F238E27FC236}">
              <a16:creationId xmlns:a16="http://schemas.microsoft.com/office/drawing/2014/main" id="{00000000-0008-0000-3000-0000B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8" name="Line 186">
          <a:extLst>
            <a:ext uri="{FF2B5EF4-FFF2-40B4-BE49-F238E27FC236}">
              <a16:creationId xmlns:a16="http://schemas.microsoft.com/office/drawing/2014/main" id="{00000000-0008-0000-3000-0000B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9" name="Line 187">
          <a:extLst>
            <a:ext uri="{FF2B5EF4-FFF2-40B4-BE49-F238E27FC236}">
              <a16:creationId xmlns:a16="http://schemas.microsoft.com/office/drawing/2014/main" id="{00000000-0008-0000-3000-0000B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0" name="Line 188">
          <a:extLst>
            <a:ext uri="{FF2B5EF4-FFF2-40B4-BE49-F238E27FC236}">
              <a16:creationId xmlns:a16="http://schemas.microsoft.com/office/drawing/2014/main" id="{00000000-0008-0000-3000-0000B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1" name="Line 189">
          <a:extLst>
            <a:ext uri="{FF2B5EF4-FFF2-40B4-BE49-F238E27FC236}">
              <a16:creationId xmlns:a16="http://schemas.microsoft.com/office/drawing/2014/main" id="{00000000-0008-0000-3000-0000B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2" name="Line 190">
          <a:extLst>
            <a:ext uri="{FF2B5EF4-FFF2-40B4-BE49-F238E27FC236}">
              <a16:creationId xmlns:a16="http://schemas.microsoft.com/office/drawing/2014/main" id="{00000000-0008-0000-3000-0000B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3" name="Line 191">
          <a:extLst>
            <a:ext uri="{FF2B5EF4-FFF2-40B4-BE49-F238E27FC236}">
              <a16:creationId xmlns:a16="http://schemas.microsoft.com/office/drawing/2014/main" id="{00000000-0008-0000-3000-0000B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4" name="Line 192">
          <a:extLst>
            <a:ext uri="{FF2B5EF4-FFF2-40B4-BE49-F238E27FC236}">
              <a16:creationId xmlns:a16="http://schemas.microsoft.com/office/drawing/2014/main" id="{00000000-0008-0000-3000-0000C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5" name="Line 193">
          <a:extLst>
            <a:ext uri="{FF2B5EF4-FFF2-40B4-BE49-F238E27FC236}">
              <a16:creationId xmlns:a16="http://schemas.microsoft.com/office/drawing/2014/main" id="{00000000-0008-0000-3000-0000C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6" name="Line 194">
          <a:extLst>
            <a:ext uri="{FF2B5EF4-FFF2-40B4-BE49-F238E27FC236}">
              <a16:creationId xmlns:a16="http://schemas.microsoft.com/office/drawing/2014/main" id="{00000000-0008-0000-3000-0000C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7" name="Line 195">
          <a:extLst>
            <a:ext uri="{FF2B5EF4-FFF2-40B4-BE49-F238E27FC236}">
              <a16:creationId xmlns:a16="http://schemas.microsoft.com/office/drawing/2014/main" id="{00000000-0008-0000-3000-0000C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8" name="Line 196">
          <a:extLst>
            <a:ext uri="{FF2B5EF4-FFF2-40B4-BE49-F238E27FC236}">
              <a16:creationId xmlns:a16="http://schemas.microsoft.com/office/drawing/2014/main" id="{00000000-0008-0000-3000-0000C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9" name="Line 197">
          <a:extLst>
            <a:ext uri="{FF2B5EF4-FFF2-40B4-BE49-F238E27FC236}">
              <a16:creationId xmlns:a16="http://schemas.microsoft.com/office/drawing/2014/main" id="{00000000-0008-0000-3000-0000C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0" name="Line 198">
          <a:extLst>
            <a:ext uri="{FF2B5EF4-FFF2-40B4-BE49-F238E27FC236}">
              <a16:creationId xmlns:a16="http://schemas.microsoft.com/office/drawing/2014/main" id="{00000000-0008-0000-3000-0000C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1" name="Line 199">
          <a:extLst>
            <a:ext uri="{FF2B5EF4-FFF2-40B4-BE49-F238E27FC236}">
              <a16:creationId xmlns:a16="http://schemas.microsoft.com/office/drawing/2014/main" id="{00000000-0008-0000-3000-0000C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2" name="Line 200">
          <a:extLst>
            <a:ext uri="{FF2B5EF4-FFF2-40B4-BE49-F238E27FC236}">
              <a16:creationId xmlns:a16="http://schemas.microsoft.com/office/drawing/2014/main" id="{00000000-0008-0000-3000-0000C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3" name="Line 201">
          <a:extLst>
            <a:ext uri="{FF2B5EF4-FFF2-40B4-BE49-F238E27FC236}">
              <a16:creationId xmlns:a16="http://schemas.microsoft.com/office/drawing/2014/main" id="{00000000-0008-0000-3000-0000C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4" name="Line 202">
          <a:extLst>
            <a:ext uri="{FF2B5EF4-FFF2-40B4-BE49-F238E27FC236}">
              <a16:creationId xmlns:a16="http://schemas.microsoft.com/office/drawing/2014/main" id="{00000000-0008-0000-3000-0000C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5" name="Line 203">
          <a:extLst>
            <a:ext uri="{FF2B5EF4-FFF2-40B4-BE49-F238E27FC236}">
              <a16:creationId xmlns:a16="http://schemas.microsoft.com/office/drawing/2014/main" id="{00000000-0008-0000-3000-0000C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6" name="Line 204">
          <a:extLst>
            <a:ext uri="{FF2B5EF4-FFF2-40B4-BE49-F238E27FC236}">
              <a16:creationId xmlns:a16="http://schemas.microsoft.com/office/drawing/2014/main" id="{00000000-0008-0000-3000-0000C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7" name="Line 205">
          <a:extLst>
            <a:ext uri="{FF2B5EF4-FFF2-40B4-BE49-F238E27FC236}">
              <a16:creationId xmlns:a16="http://schemas.microsoft.com/office/drawing/2014/main" id="{00000000-0008-0000-3000-0000C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8" name="Line 206">
          <a:extLst>
            <a:ext uri="{FF2B5EF4-FFF2-40B4-BE49-F238E27FC236}">
              <a16:creationId xmlns:a16="http://schemas.microsoft.com/office/drawing/2014/main" id="{00000000-0008-0000-3000-0000C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9" name="Line 207">
          <a:extLst>
            <a:ext uri="{FF2B5EF4-FFF2-40B4-BE49-F238E27FC236}">
              <a16:creationId xmlns:a16="http://schemas.microsoft.com/office/drawing/2014/main" id="{00000000-0008-0000-3000-0000C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0" name="Line 208">
          <a:extLst>
            <a:ext uri="{FF2B5EF4-FFF2-40B4-BE49-F238E27FC236}">
              <a16:creationId xmlns:a16="http://schemas.microsoft.com/office/drawing/2014/main" id="{00000000-0008-0000-3000-0000D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1" name="Line 209">
          <a:extLst>
            <a:ext uri="{FF2B5EF4-FFF2-40B4-BE49-F238E27FC236}">
              <a16:creationId xmlns:a16="http://schemas.microsoft.com/office/drawing/2014/main" id="{00000000-0008-0000-3000-0000D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2" name="Line 210">
          <a:extLst>
            <a:ext uri="{FF2B5EF4-FFF2-40B4-BE49-F238E27FC236}">
              <a16:creationId xmlns:a16="http://schemas.microsoft.com/office/drawing/2014/main" id="{00000000-0008-0000-3000-0000D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3" name="Line 211">
          <a:extLst>
            <a:ext uri="{FF2B5EF4-FFF2-40B4-BE49-F238E27FC236}">
              <a16:creationId xmlns:a16="http://schemas.microsoft.com/office/drawing/2014/main" id="{00000000-0008-0000-3000-0000D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4" name="Line 212">
          <a:extLst>
            <a:ext uri="{FF2B5EF4-FFF2-40B4-BE49-F238E27FC236}">
              <a16:creationId xmlns:a16="http://schemas.microsoft.com/office/drawing/2014/main" id="{00000000-0008-0000-3000-0000D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5" name="Line 213">
          <a:extLst>
            <a:ext uri="{FF2B5EF4-FFF2-40B4-BE49-F238E27FC236}">
              <a16:creationId xmlns:a16="http://schemas.microsoft.com/office/drawing/2014/main" id="{00000000-0008-0000-3000-0000D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6" name="Line 214">
          <a:extLst>
            <a:ext uri="{FF2B5EF4-FFF2-40B4-BE49-F238E27FC236}">
              <a16:creationId xmlns:a16="http://schemas.microsoft.com/office/drawing/2014/main" id="{00000000-0008-0000-3000-0000D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7" name="Line 215">
          <a:extLst>
            <a:ext uri="{FF2B5EF4-FFF2-40B4-BE49-F238E27FC236}">
              <a16:creationId xmlns:a16="http://schemas.microsoft.com/office/drawing/2014/main" id="{00000000-0008-0000-3000-0000D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8" name="Line 216">
          <a:extLst>
            <a:ext uri="{FF2B5EF4-FFF2-40B4-BE49-F238E27FC236}">
              <a16:creationId xmlns:a16="http://schemas.microsoft.com/office/drawing/2014/main" id="{00000000-0008-0000-3000-0000D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9" name="Line 217">
          <a:extLst>
            <a:ext uri="{FF2B5EF4-FFF2-40B4-BE49-F238E27FC236}">
              <a16:creationId xmlns:a16="http://schemas.microsoft.com/office/drawing/2014/main" id="{00000000-0008-0000-3000-0000D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0" name="Line 218">
          <a:extLst>
            <a:ext uri="{FF2B5EF4-FFF2-40B4-BE49-F238E27FC236}">
              <a16:creationId xmlns:a16="http://schemas.microsoft.com/office/drawing/2014/main" id="{00000000-0008-0000-3000-0000D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1" name="Line 219">
          <a:extLst>
            <a:ext uri="{FF2B5EF4-FFF2-40B4-BE49-F238E27FC236}">
              <a16:creationId xmlns:a16="http://schemas.microsoft.com/office/drawing/2014/main" id="{00000000-0008-0000-3000-0000D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2" name="Line 220">
          <a:extLst>
            <a:ext uri="{FF2B5EF4-FFF2-40B4-BE49-F238E27FC236}">
              <a16:creationId xmlns:a16="http://schemas.microsoft.com/office/drawing/2014/main" id="{00000000-0008-0000-3000-0000D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3" name="Line 221">
          <a:extLst>
            <a:ext uri="{FF2B5EF4-FFF2-40B4-BE49-F238E27FC236}">
              <a16:creationId xmlns:a16="http://schemas.microsoft.com/office/drawing/2014/main" id="{00000000-0008-0000-3000-0000D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4" name="Line 222">
          <a:extLst>
            <a:ext uri="{FF2B5EF4-FFF2-40B4-BE49-F238E27FC236}">
              <a16:creationId xmlns:a16="http://schemas.microsoft.com/office/drawing/2014/main" id="{00000000-0008-0000-3000-0000D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5" name="Line 223">
          <a:extLst>
            <a:ext uri="{FF2B5EF4-FFF2-40B4-BE49-F238E27FC236}">
              <a16:creationId xmlns:a16="http://schemas.microsoft.com/office/drawing/2014/main" id="{00000000-0008-0000-3000-0000D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6" name="Line 224">
          <a:extLst>
            <a:ext uri="{FF2B5EF4-FFF2-40B4-BE49-F238E27FC236}">
              <a16:creationId xmlns:a16="http://schemas.microsoft.com/office/drawing/2014/main" id="{00000000-0008-0000-3000-0000E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7" name="Line 225">
          <a:extLst>
            <a:ext uri="{FF2B5EF4-FFF2-40B4-BE49-F238E27FC236}">
              <a16:creationId xmlns:a16="http://schemas.microsoft.com/office/drawing/2014/main" id="{00000000-0008-0000-3000-0000E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8" name="Line 226">
          <a:extLst>
            <a:ext uri="{FF2B5EF4-FFF2-40B4-BE49-F238E27FC236}">
              <a16:creationId xmlns:a16="http://schemas.microsoft.com/office/drawing/2014/main" id="{00000000-0008-0000-3000-0000E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9" name="Line 227">
          <a:extLst>
            <a:ext uri="{FF2B5EF4-FFF2-40B4-BE49-F238E27FC236}">
              <a16:creationId xmlns:a16="http://schemas.microsoft.com/office/drawing/2014/main" id="{00000000-0008-0000-3000-0000E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0" name="Line 228">
          <a:extLst>
            <a:ext uri="{FF2B5EF4-FFF2-40B4-BE49-F238E27FC236}">
              <a16:creationId xmlns:a16="http://schemas.microsoft.com/office/drawing/2014/main" id="{00000000-0008-0000-3000-0000E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1" name="Line 229">
          <a:extLst>
            <a:ext uri="{FF2B5EF4-FFF2-40B4-BE49-F238E27FC236}">
              <a16:creationId xmlns:a16="http://schemas.microsoft.com/office/drawing/2014/main" id="{00000000-0008-0000-3000-0000E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2" name="Line 230">
          <a:extLst>
            <a:ext uri="{FF2B5EF4-FFF2-40B4-BE49-F238E27FC236}">
              <a16:creationId xmlns:a16="http://schemas.microsoft.com/office/drawing/2014/main" id="{00000000-0008-0000-3000-0000E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3" name="Line 231">
          <a:extLst>
            <a:ext uri="{FF2B5EF4-FFF2-40B4-BE49-F238E27FC236}">
              <a16:creationId xmlns:a16="http://schemas.microsoft.com/office/drawing/2014/main" id="{00000000-0008-0000-3000-0000E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4" name="Line 232">
          <a:extLst>
            <a:ext uri="{FF2B5EF4-FFF2-40B4-BE49-F238E27FC236}">
              <a16:creationId xmlns:a16="http://schemas.microsoft.com/office/drawing/2014/main" id="{00000000-0008-0000-3000-0000E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5" name="Line 233">
          <a:extLst>
            <a:ext uri="{FF2B5EF4-FFF2-40B4-BE49-F238E27FC236}">
              <a16:creationId xmlns:a16="http://schemas.microsoft.com/office/drawing/2014/main" id="{00000000-0008-0000-3000-0000E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6" name="Line 234">
          <a:extLst>
            <a:ext uri="{FF2B5EF4-FFF2-40B4-BE49-F238E27FC236}">
              <a16:creationId xmlns:a16="http://schemas.microsoft.com/office/drawing/2014/main" id="{00000000-0008-0000-3000-0000E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7" name="Line 235">
          <a:extLst>
            <a:ext uri="{FF2B5EF4-FFF2-40B4-BE49-F238E27FC236}">
              <a16:creationId xmlns:a16="http://schemas.microsoft.com/office/drawing/2014/main" id="{00000000-0008-0000-3000-0000E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8" name="Line 236">
          <a:extLst>
            <a:ext uri="{FF2B5EF4-FFF2-40B4-BE49-F238E27FC236}">
              <a16:creationId xmlns:a16="http://schemas.microsoft.com/office/drawing/2014/main" id="{00000000-0008-0000-3000-0000E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9" name="Line 237">
          <a:extLst>
            <a:ext uri="{FF2B5EF4-FFF2-40B4-BE49-F238E27FC236}">
              <a16:creationId xmlns:a16="http://schemas.microsoft.com/office/drawing/2014/main" id="{00000000-0008-0000-3000-0000E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0" name="Line 238">
          <a:extLst>
            <a:ext uri="{FF2B5EF4-FFF2-40B4-BE49-F238E27FC236}">
              <a16:creationId xmlns:a16="http://schemas.microsoft.com/office/drawing/2014/main" id="{00000000-0008-0000-3000-0000E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1" name="Line 239">
          <a:extLst>
            <a:ext uri="{FF2B5EF4-FFF2-40B4-BE49-F238E27FC236}">
              <a16:creationId xmlns:a16="http://schemas.microsoft.com/office/drawing/2014/main" id="{00000000-0008-0000-3000-0000E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2" name="Line 240">
          <a:extLst>
            <a:ext uri="{FF2B5EF4-FFF2-40B4-BE49-F238E27FC236}">
              <a16:creationId xmlns:a16="http://schemas.microsoft.com/office/drawing/2014/main" id="{00000000-0008-0000-3000-0000F0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3" name="Line 241">
          <a:extLst>
            <a:ext uri="{FF2B5EF4-FFF2-40B4-BE49-F238E27FC236}">
              <a16:creationId xmlns:a16="http://schemas.microsoft.com/office/drawing/2014/main" id="{00000000-0008-0000-3000-0000F1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4" name="Line 242">
          <a:extLst>
            <a:ext uri="{FF2B5EF4-FFF2-40B4-BE49-F238E27FC236}">
              <a16:creationId xmlns:a16="http://schemas.microsoft.com/office/drawing/2014/main" id="{00000000-0008-0000-3000-0000F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5" name="Line 243">
          <a:extLst>
            <a:ext uri="{FF2B5EF4-FFF2-40B4-BE49-F238E27FC236}">
              <a16:creationId xmlns:a16="http://schemas.microsoft.com/office/drawing/2014/main" id="{00000000-0008-0000-3000-0000F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6" name="Line 244">
          <a:extLst>
            <a:ext uri="{FF2B5EF4-FFF2-40B4-BE49-F238E27FC236}">
              <a16:creationId xmlns:a16="http://schemas.microsoft.com/office/drawing/2014/main" id="{00000000-0008-0000-3000-0000F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7" name="Line 245">
          <a:extLst>
            <a:ext uri="{FF2B5EF4-FFF2-40B4-BE49-F238E27FC236}">
              <a16:creationId xmlns:a16="http://schemas.microsoft.com/office/drawing/2014/main" id="{00000000-0008-0000-3000-0000F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8" name="Line 246">
          <a:extLst>
            <a:ext uri="{FF2B5EF4-FFF2-40B4-BE49-F238E27FC236}">
              <a16:creationId xmlns:a16="http://schemas.microsoft.com/office/drawing/2014/main" id="{00000000-0008-0000-3000-0000F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9" name="Line 247">
          <a:extLst>
            <a:ext uri="{FF2B5EF4-FFF2-40B4-BE49-F238E27FC236}">
              <a16:creationId xmlns:a16="http://schemas.microsoft.com/office/drawing/2014/main" id="{00000000-0008-0000-3000-0000F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0" name="Line 248">
          <a:extLst>
            <a:ext uri="{FF2B5EF4-FFF2-40B4-BE49-F238E27FC236}">
              <a16:creationId xmlns:a16="http://schemas.microsoft.com/office/drawing/2014/main" id="{00000000-0008-0000-3000-0000F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1" name="Line 249">
          <a:extLst>
            <a:ext uri="{FF2B5EF4-FFF2-40B4-BE49-F238E27FC236}">
              <a16:creationId xmlns:a16="http://schemas.microsoft.com/office/drawing/2014/main" id="{00000000-0008-0000-3000-0000F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2" name="Line 250">
          <a:extLst>
            <a:ext uri="{FF2B5EF4-FFF2-40B4-BE49-F238E27FC236}">
              <a16:creationId xmlns:a16="http://schemas.microsoft.com/office/drawing/2014/main" id="{00000000-0008-0000-3000-0000F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3" name="Line 251">
          <a:extLst>
            <a:ext uri="{FF2B5EF4-FFF2-40B4-BE49-F238E27FC236}">
              <a16:creationId xmlns:a16="http://schemas.microsoft.com/office/drawing/2014/main" id="{00000000-0008-0000-3000-0000F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4" name="Line 252">
          <a:extLst>
            <a:ext uri="{FF2B5EF4-FFF2-40B4-BE49-F238E27FC236}">
              <a16:creationId xmlns:a16="http://schemas.microsoft.com/office/drawing/2014/main" id="{00000000-0008-0000-3000-0000F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5" name="Line 253">
          <a:extLst>
            <a:ext uri="{FF2B5EF4-FFF2-40B4-BE49-F238E27FC236}">
              <a16:creationId xmlns:a16="http://schemas.microsoft.com/office/drawing/2014/main" id="{00000000-0008-0000-3000-0000F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6" name="Line 254">
          <a:extLst>
            <a:ext uri="{FF2B5EF4-FFF2-40B4-BE49-F238E27FC236}">
              <a16:creationId xmlns:a16="http://schemas.microsoft.com/office/drawing/2014/main" id="{00000000-0008-0000-3000-0000F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7" name="Line 255">
          <a:extLst>
            <a:ext uri="{FF2B5EF4-FFF2-40B4-BE49-F238E27FC236}">
              <a16:creationId xmlns:a16="http://schemas.microsoft.com/office/drawing/2014/main" id="{00000000-0008-0000-3000-0000F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8" name="Line 256">
          <a:extLst>
            <a:ext uri="{FF2B5EF4-FFF2-40B4-BE49-F238E27FC236}">
              <a16:creationId xmlns:a16="http://schemas.microsoft.com/office/drawing/2014/main" id="{00000000-0008-0000-3000-000000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9" name="Line 257">
          <a:extLst>
            <a:ext uri="{FF2B5EF4-FFF2-40B4-BE49-F238E27FC236}">
              <a16:creationId xmlns:a16="http://schemas.microsoft.com/office/drawing/2014/main" id="{00000000-0008-0000-3000-000001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0" name="Line 258">
          <a:extLst>
            <a:ext uri="{FF2B5EF4-FFF2-40B4-BE49-F238E27FC236}">
              <a16:creationId xmlns:a16="http://schemas.microsoft.com/office/drawing/2014/main" id="{00000000-0008-0000-3000-000002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1" name="Line 259">
          <a:extLst>
            <a:ext uri="{FF2B5EF4-FFF2-40B4-BE49-F238E27FC236}">
              <a16:creationId xmlns:a16="http://schemas.microsoft.com/office/drawing/2014/main" id="{00000000-0008-0000-3000-000003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2" name="Line 260">
          <a:extLst>
            <a:ext uri="{FF2B5EF4-FFF2-40B4-BE49-F238E27FC236}">
              <a16:creationId xmlns:a16="http://schemas.microsoft.com/office/drawing/2014/main" id="{00000000-0008-0000-3000-000004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</xdr:colOff>
      <xdr:row>2</xdr:row>
      <xdr:rowOff>1503</xdr:rowOff>
    </xdr:from>
    <xdr:to>
      <xdr:col>2</xdr:col>
      <xdr:colOff>0</xdr:colOff>
      <xdr:row>3</xdr:row>
      <xdr:rowOff>235618</xdr:rowOff>
    </xdr:to>
    <xdr:sp macro="" textlink="">
      <xdr:nvSpPr>
        <xdr:cNvPr id="262" name="Line 401">
          <a:extLst>
            <a:ext uri="{FF2B5EF4-FFF2-40B4-BE49-F238E27FC236}">
              <a16:creationId xmlns:a16="http://schemas.microsoft.com/office/drawing/2014/main" id="{00000000-0008-0000-3000-000006010000}"/>
            </a:ext>
          </a:extLst>
        </xdr:cNvPr>
        <xdr:cNvSpPr>
          <a:spLocks noChangeShapeType="1"/>
        </xdr:cNvSpPr>
      </xdr:nvSpPr>
      <xdr:spPr bwMode="auto">
        <a:xfrm>
          <a:off x="1" y="497806"/>
          <a:ext cx="2336131" cy="35944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7" name="Line 1">
          <a:extLst>
            <a:ext uri="{FF2B5EF4-FFF2-40B4-BE49-F238E27FC236}">
              <a16:creationId xmlns:a16="http://schemas.microsoft.com/office/drawing/2014/main" id="{00000000-0008-0000-3100-00000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8" name="Line 2">
          <a:extLst>
            <a:ext uri="{FF2B5EF4-FFF2-40B4-BE49-F238E27FC236}">
              <a16:creationId xmlns:a16="http://schemas.microsoft.com/office/drawing/2014/main" id="{00000000-0008-0000-3100-00000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9" name="Line 3">
          <a:extLst>
            <a:ext uri="{FF2B5EF4-FFF2-40B4-BE49-F238E27FC236}">
              <a16:creationId xmlns:a16="http://schemas.microsoft.com/office/drawing/2014/main" id="{00000000-0008-0000-3100-00000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0" name="Line 4">
          <a:extLst>
            <a:ext uri="{FF2B5EF4-FFF2-40B4-BE49-F238E27FC236}">
              <a16:creationId xmlns:a16="http://schemas.microsoft.com/office/drawing/2014/main" id="{00000000-0008-0000-3100-00000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1" name="Line 5">
          <a:extLst>
            <a:ext uri="{FF2B5EF4-FFF2-40B4-BE49-F238E27FC236}">
              <a16:creationId xmlns:a16="http://schemas.microsoft.com/office/drawing/2014/main" id="{00000000-0008-0000-3100-00000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2" name="Line 6">
          <a:extLst>
            <a:ext uri="{FF2B5EF4-FFF2-40B4-BE49-F238E27FC236}">
              <a16:creationId xmlns:a16="http://schemas.microsoft.com/office/drawing/2014/main" id="{00000000-0008-0000-3100-00000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3" name="Line 7">
          <a:extLst>
            <a:ext uri="{FF2B5EF4-FFF2-40B4-BE49-F238E27FC236}">
              <a16:creationId xmlns:a16="http://schemas.microsoft.com/office/drawing/2014/main" id="{00000000-0008-0000-3100-00000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4" name="Line 8">
          <a:extLst>
            <a:ext uri="{FF2B5EF4-FFF2-40B4-BE49-F238E27FC236}">
              <a16:creationId xmlns:a16="http://schemas.microsoft.com/office/drawing/2014/main" id="{00000000-0008-0000-3100-00000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5" name="Line 9">
          <a:extLst>
            <a:ext uri="{FF2B5EF4-FFF2-40B4-BE49-F238E27FC236}">
              <a16:creationId xmlns:a16="http://schemas.microsoft.com/office/drawing/2014/main" id="{00000000-0008-0000-3100-00000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6" name="Line 10">
          <a:extLst>
            <a:ext uri="{FF2B5EF4-FFF2-40B4-BE49-F238E27FC236}">
              <a16:creationId xmlns:a16="http://schemas.microsoft.com/office/drawing/2014/main" id="{00000000-0008-0000-3100-00000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7" name="Line 11">
          <a:extLst>
            <a:ext uri="{FF2B5EF4-FFF2-40B4-BE49-F238E27FC236}">
              <a16:creationId xmlns:a16="http://schemas.microsoft.com/office/drawing/2014/main" id="{00000000-0008-0000-3100-00000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8" name="Line 12">
          <a:extLst>
            <a:ext uri="{FF2B5EF4-FFF2-40B4-BE49-F238E27FC236}">
              <a16:creationId xmlns:a16="http://schemas.microsoft.com/office/drawing/2014/main" id="{00000000-0008-0000-3100-00000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9" name="Line 13">
          <a:extLst>
            <a:ext uri="{FF2B5EF4-FFF2-40B4-BE49-F238E27FC236}">
              <a16:creationId xmlns:a16="http://schemas.microsoft.com/office/drawing/2014/main" id="{00000000-0008-0000-3100-00000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0" name="Line 14">
          <a:extLst>
            <a:ext uri="{FF2B5EF4-FFF2-40B4-BE49-F238E27FC236}">
              <a16:creationId xmlns:a16="http://schemas.microsoft.com/office/drawing/2014/main" id="{00000000-0008-0000-3100-00000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1" name="Line 15">
          <a:extLst>
            <a:ext uri="{FF2B5EF4-FFF2-40B4-BE49-F238E27FC236}">
              <a16:creationId xmlns:a16="http://schemas.microsoft.com/office/drawing/2014/main" id="{00000000-0008-0000-3100-00000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2" name="Line 16">
          <a:extLst>
            <a:ext uri="{FF2B5EF4-FFF2-40B4-BE49-F238E27FC236}">
              <a16:creationId xmlns:a16="http://schemas.microsoft.com/office/drawing/2014/main" id="{00000000-0008-0000-3100-00001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3" name="Line 17">
          <a:extLst>
            <a:ext uri="{FF2B5EF4-FFF2-40B4-BE49-F238E27FC236}">
              <a16:creationId xmlns:a16="http://schemas.microsoft.com/office/drawing/2014/main" id="{00000000-0008-0000-3100-00001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4" name="Line 18">
          <a:extLst>
            <a:ext uri="{FF2B5EF4-FFF2-40B4-BE49-F238E27FC236}">
              <a16:creationId xmlns:a16="http://schemas.microsoft.com/office/drawing/2014/main" id="{00000000-0008-0000-3100-00001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5" name="Line 19">
          <a:extLst>
            <a:ext uri="{FF2B5EF4-FFF2-40B4-BE49-F238E27FC236}">
              <a16:creationId xmlns:a16="http://schemas.microsoft.com/office/drawing/2014/main" id="{00000000-0008-0000-3100-00001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6" name="Line 20">
          <a:extLst>
            <a:ext uri="{FF2B5EF4-FFF2-40B4-BE49-F238E27FC236}">
              <a16:creationId xmlns:a16="http://schemas.microsoft.com/office/drawing/2014/main" id="{00000000-0008-0000-3100-00001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7" name="Line 21">
          <a:extLst>
            <a:ext uri="{FF2B5EF4-FFF2-40B4-BE49-F238E27FC236}">
              <a16:creationId xmlns:a16="http://schemas.microsoft.com/office/drawing/2014/main" id="{00000000-0008-0000-3100-00001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8" name="Line 22">
          <a:extLst>
            <a:ext uri="{FF2B5EF4-FFF2-40B4-BE49-F238E27FC236}">
              <a16:creationId xmlns:a16="http://schemas.microsoft.com/office/drawing/2014/main" id="{00000000-0008-0000-3100-00001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9" name="Line 23">
          <a:extLst>
            <a:ext uri="{FF2B5EF4-FFF2-40B4-BE49-F238E27FC236}">
              <a16:creationId xmlns:a16="http://schemas.microsoft.com/office/drawing/2014/main" id="{00000000-0008-0000-3100-00001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0" name="Line 24">
          <a:extLst>
            <a:ext uri="{FF2B5EF4-FFF2-40B4-BE49-F238E27FC236}">
              <a16:creationId xmlns:a16="http://schemas.microsoft.com/office/drawing/2014/main" id="{00000000-0008-0000-3100-00001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1" name="Line 25">
          <a:extLst>
            <a:ext uri="{FF2B5EF4-FFF2-40B4-BE49-F238E27FC236}">
              <a16:creationId xmlns:a16="http://schemas.microsoft.com/office/drawing/2014/main" id="{00000000-0008-0000-3100-00001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2" name="Line 26">
          <a:extLst>
            <a:ext uri="{FF2B5EF4-FFF2-40B4-BE49-F238E27FC236}">
              <a16:creationId xmlns:a16="http://schemas.microsoft.com/office/drawing/2014/main" id="{00000000-0008-0000-3100-00001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3" name="Line 27">
          <a:extLst>
            <a:ext uri="{FF2B5EF4-FFF2-40B4-BE49-F238E27FC236}">
              <a16:creationId xmlns:a16="http://schemas.microsoft.com/office/drawing/2014/main" id="{00000000-0008-0000-3100-00001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4" name="Line 28">
          <a:extLst>
            <a:ext uri="{FF2B5EF4-FFF2-40B4-BE49-F238E27FC236}">
              <a16:creationId xmlns:a16="http://schemas.microsoft.com/office/drawing/2014/main" id="{00000000-0008-0000-3100-00001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5" name="Line 29">
          <a:extLst>
            <a:ext uri="{FF2B5EF4-FFF2-40B4-BE49-F238E27FC236}">
              <a16:creationId xmlns:a16="http://schemas.microsoft.com/office/drawing/2014/main" id="{00000000-0008-0000-3100-00001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6" name="Line 30">
          <a:extLst>
            <a:ext uri="{FF2B5EF4-FFF2-40B4-BE49-F238E27FC236}">
              <a16:creationId xmlns:a16="http://schemas.microsoft.com/office/drawing/2014/main" id="{00000000-0008-0000-3100-00001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7" name="Line 31">
          <a:extLst>
            <a:ext uri="{FF2B5EF4-FFF2-40B4-BE49-F238E27FC236}">
              <a16:creationId xmlns:a16="http://schemas.microsoft.com/office/drawing/2014/main" id="{00000000-0008-0000-3100-00001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8" name="Line 32">
          <a:extLst>
            <a:ext uri="{FF2B5EF4-FFF2-40B4-BE49-F238E27FC236}">
              <a16:creationId xmlns:a16="http://schemas.microsoft.com/office/drawing/2014/main" id="{00000000-0008-0000-3100-00002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9" name="Line 33">
          <a:extLst>
            <a:ext uri="{FF2B5EF4-FFF2-40B4-BE49-F238E27FC236}">
              <a16:creationId xmlns:a16="http://schemas.microsoft.com/office/drawing/2014/main" id="{00000000-0008-0000-3100-00002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0" name="Line 34">
          <a:extLst>
            <a:ext uri="{FF2B5EF4-FFF2-40B4-BE49-F238E27FC236}">
              <a16:creationId xmlns:a16="http://schemas.microsoft.com/office/drawing/2014/main" id="{00000000-0008-0000-3100-00002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1" name="Line 35">
          <a:extLst>
            <a:ext uri="{FF2B5EF4-FFF2-40B4-BE49-F238E27FC236}">
              <a16:creationId xmlns:a16="http://schemas.microsoft.com/office/drawing/2014/main" id="{00000000-0008-0000-3100-00002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2" name="Line 36">
          <a:extLst>
            <a:ext uri="{FF2B5EF4-FFF2-40B4-BE49-F238E27FC236}">
              <a16:creationId xmlns:a16="http://schemas.microsoft.com/office/drawing/2014/main" id="{00000000-0008-0000-3100-00002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3" name="Line 37">
          <a:extLst>
            <a:ext uri="{FF2B5EF4-FFF2-40B4-BE49-F238E27FC236}">
              <a16:creationId xmlns:a16="http://schemas.microsoft.com/office/drawing/2014/main" id="{00000000-0008-0000-3100-00002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4" name="Line 38">
          <a:extLst>
            <a:ext uri="{FF2B5EF4-FFF2-40B4-BE49-F238E27FC236}">
              <a16:creationId xmlns:a16="http://schemas.microsoft.com/office/drawing/2014/main" id="{00000000-0008-0000-3100-00002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5" name="Line 39">
          <a:extLst>
            <a:ext uri="{FF2B5EF4-FFF2-40B4-BE49-F238E27FC236}">
              <a16:creationId xmlns:a16="http://schemas.microsoft.com/office/drawing/2014/main" id="{00000000-0008-0000-3100-00002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6" name="Line 40">
          <a:extLst>
            <a:ext uri="{FF2B5EF4-FFF2-40B4-BE49-F238E27FC236}">
              <a16:creationId xmlns:a16="http://schemas.microsoft.com/office/drawing/2014/main" id="{00000000-0008-0000-3100-00002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7" name="Line 41">
          <a:extLst>
            <a:ext uri="{FF2B5EF4-FFF2-40B4-BE49-F238E27FC236}">
              <a16:creationId xmlns:a16="http://schemas.microsoft.com/office/drawing/2014/main" id="{00000000-0008-0000-3100-00002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8" name="Line 42">
          <a:extLst>
            <a:ext uri="{FF2B5EF4-FFF2-40B4-BE49-F238E27FC236}">
              <a16:creationId xmlns:a16="http://schemas.microsoft.com/office/drawing/2014/main" id="{00000000-0008-0000-3100-00002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9" name="Line 43">
          <a:extLst>
            <a:ext uri="{FF2B5EF4-FFF2-40B4-BE49-F238E27FC236}">
              <a16:creationId xmlns:a16="http://schemas.microsoft.com/office/drawing/2014/main" id="{00000000-0008-0000-3100-00002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0" name="Line 44">
          <a:extLst>
            <a:ext uri="{FF2B5EF4-FFF2-40B4-BE49-F238E27FC236}">
              <a16:creationId xmlns:a16="http://schemas.microsoft.com/office/drawing/2014/main" id="{00000000-0008-0000-3100-00002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1" name="Line 45">
          <a:extLst>
            <a:ext uri="{FF2B5EF4-FFF2-40B4-BE49-F238E27FC236}">
              <a16:creationId xmlns:a16="http://schemas.microsoft.com/office/drawing/2014/main" id="{00000000-0008-0000-3100-00002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2" name="Line 46">
          <a:extLst>
            <a:ext uri="{FF2B5EF4-FFF2-40B4-BE49-F238E27FC236}">
              <a16:creationId xmlns:a16="http://schemas.microsoft.com/office/drawing/2014/main" id="{00000000-0008-0000-3100-00002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3" name="Line 47">
          <a:extLst>
            <a:ext uri="{FF2B5EF4-FFF2-40B4-BE49-F238E27FC236}">
              <a16:creationId xmlns:a16="http://schemas.microsoft.com/office/drawing/2014/main" id="{00000000-0008-0000-3100-00002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4" name="Line 48">
          <a:extLst>
            <a:ext uri="{FF2B5EF4-FFF2-40B4-BE49-F238E27FC236}">
              <a16:creationId xmlns:a16="http://schemas.microsoft.com/office/drawing/2014/main" id="{00000000-0008-0000-3100-00003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5" name="Line 49">
          <a:extLst>
            <a:ext uri="{FF2B5EF4-FFF2-40B4-BE49-F238E27FC236}">
              <a16:creationId xmlns:a16="http://schemas.microsoft.com/office/drawing/2014/main" id="{00000000-0008-0000-3100-00003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6" name="Line 50">
          <a:extLst>
            <a:ext uri="{FF2B5EF4-FFF2-40B4-BE49-F238E27FC236}">
              <a16:creationId xmlns:a16="http://schemas.microsoft.com/office/drawing/2014/main" id="{00000000-0008-0000-3100-00003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7" name="Line 51">
          <a:extLst>
            <a:ext uri="{FF2B5EF4-FFF2-40B4-BE49-F238E27FC236}">
              <a16:creationId xmlns:a16="http://schemas.microsoft.com/office/drawing/2014/main" id="{00000000-0008-0000-3100-00003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8" name="Line 52">
          <a:extLst>
            <a:ext uri="{FF2B5EF4-FFF2-40B4-BE49-F238E27FC236}">
              <a16:creationId xmlns:a16="http://schemas.microsoft.com/office/drawing/2014/main" id="{00000000-0008-0000-3100-00003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9" name="Line 53">
          <a:extLst>
            <a:ext uri="{FF2B5EF4-FFF2-40B4-BE49-F238E27FC236}">
              <a16:creationId xmlns:a16="http://schemas.microsoft.com/office/drawing/2014/main" id="{00000000-0008-0000-3100-00003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0" name="Line 54">
          <a:extLst>
            <a:ext uri="{FF2B5EF4-FFF2-40B4-BE49-F238E27FC236}">
              <a16:creationId xmlns:a16="http://schemas.microsoft.com/office/drawing/2014/main" id="{00000000-0008-0000-3100-00003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1" name="Line 55">
          <a:extLst>
            <a:ext uri="{FF2B5EF4-FFF2-40B4-BE49-F238E27FC236}">
              <a16:creationId xmlns:a16="http://schemas.microsoft.com/office/drawing/2014/main" id="{00000000-0008-0000-3100-00003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2" name="Line 56">
          <a:extLst>
            <a:ext uri="{FF2B5EF4-FFF2-40B4-BE49-F238E27FC236}">
              <a16:creationId xmlns:a16="http://schemas.microsoft.com/office/drawing/2014/main" id="{00000000-0008-0000-3100-00003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3" name="Line 57">
          <a:extLst>
            <a:ext uri="{FF2B5EF4-FFF2-40B4-BE49-F238E27FC236}">
              <a16:creationId xmlns:a16="http://schemas.microsoft.com/office/drawing/2014/main" id="{00000000-0008-0000-3100-00003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4" name="Line 58">
          <a:extLst>
            <a:ext uri="{FF2B5EF4-FFF2-40B4-BE49-F238E27FC236}">
              <a16:creationId xmlns:a16="http://schemas.microsoft.com/office/drawing/2014/main" id="{00000000-0008-0000-3100-00003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5" name="Line 59">
          <a:extLst>
            <a:ext uri="{FF2B5EF4-FFF2-40B4-BE49-F238E27FC236}">
              <a16:creationId xmlns:a16="http://schemas.microsoft.com/office/drawing/2014/main" id="{00000000-0008-0000-3100-00003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6" name="Line 60">
          <a:extLst>
            <a:ext uri="{FF2B5EF4-FFF2-40B4-BE49-F238E27FC236}">
              <a16:creationId xmlns:a16="http://schemas.microsoft.com/office/drawing/2014/main" id="{00000000-0008-0000-3100-00003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7" name="Line 61">
          <a:extLst>
            <a:ext uri="{FF2B5EF4-FFF2-40B4-BE49-F238E27FC236}">
              <a16:creationId xmlns:a16="http://schemas.microsoft.com/office/drawing/2014/main" id="{00000000-0008-0000-3100-00003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8" name="Line 62">
          <a:extLst>
            <a:ext uri="{FF2B5EF4-FFF2-40B4-BE49-F238E27FC236}">
              <a16:creationId xmlns:a16="http://schemas.microsoft.com/office/drawing/2014/main" id="{00000000-0008-0000-3100-00003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9" name="Line 63">
          <a:extLst>
            <a:ext uri="{FF2B5EF4-FFF2-40B4-BE49-F238E27FC236}">
              <a16:creationId xmlns:a16="http://schemas.microsoft.com/office/drawing/2014/main" id="{00000000-0008-0000-3100-00003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0" name="Line 64">
          <a:extLst>
            <a:ext uri="{FF2B5EF4-FFF2-40B4-BE49-F238E27FC236}">
              <a16:creationId xmlns:a16="http://schemas.microsoft.com/office/drawing/2014/main" id="{00000000-0008-0000-3100-00004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1" name="Line 65">
          <a:extLst>
            <a:ext uri="{FF2B5EF4-FFF2-40B4-BE49-F238E27FC236}">
              <a16:creationId xmlns:a16="http://schemas.microsoft.com/office/drawing/2014/main" id="{00000000-0008-0000-3100-00004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2" name="Line 66">
          <a:extLst>
            <a:ext uri="{FF2B5EF4-FFF2-40B4-BE49-F238E27FC236}">
              <a16:creationId xmlns:a16="http://schemas.microsoft.com/office/drawing/2014/main" id="{00000000-0008-0000-3100-00004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3" name="Line 67">
          <a:extLst>
            <a:ext uri="{FF2B5EF4-FFF2-40B4-BE49-F238E27FC236}">
              <a16:creationId xmlns:a16="http://schemas.microsoft.com/office/drawing/2014/main" id="{00000000-0008-0000-3100-00004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4" name="Line 68">
          <a:extLst>
            <a:ext uri="{FF2B5EF4-FFF2-40B4-BE49-F238E27FC236}">
              <a16:creationId xmlns:a16="http://schemas.microsoft.com/office/drawing/2014/main" id="{00000000-0008-0000-3100-00004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5" name="Line 69">
          <a:extLst>
            <a:ext uri="{FF2B5EF4-FFF2-40B4-BE49-F238E27FC236}">
              <a16:creationId xmlns:a16="http://schemas.microsoft.com/office/drawing/2014/main" id="{00000000-0008-0000-3100-00004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6" name="Line 70">
          <a:extLst>
            <a:ext uri="{FF2B5EF4-FFF2-40B4-BE49-F238E27FC236}">
              <a16:creationId xmlns:a16="http://schemas.microsoft.com/office/drawing/2014/main" id="{00000000-0008-0000-3100-00004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7" name="Line 71">
          <a:extLst>
            <a:ext uri="{FF2B5EF4-FFF2-40B4-BE49-F238E27FC236}">
              <a16:creationId xmlns:a16="http://schemas.microsoft.com/office/drawing/2014/main" id="{00000000-0008-0000-3100-00004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8" name="Line 72">
          <a:extLst>
            <a:ext uri="{FF2B5EF4-FFF2-40B4-BE49-F238E27FC236}">
              <a16:creationId xmlns:a16="http://schemas.microsoft.com/office/drawing/2014/main" id="{00000000-0008-0000-3100-00004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9" name="Line 73">
          <a:extLst>
            <a:ext uri="{FF2B5EF4-FFF2-40B4-BE49-F238E27FC236}">
              <a16:creationId xmlns:a16="http://schemas.microsoft.com/office/drawing/2014/main" id="{00000000-0008-0000-3100-00004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0" name="Line 74">
          <a:extLst>
            <a:ext uri="{FF2B5EF4-FFF2-40B4-BE49-F238E27FC236}">
              <a16:creationId xmlns:a16="http://schemas.microsoft.com/office/drawing/2014/main" id="{00000000-0008-0000-3100-00004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1" name="Line 75">
          <a:extLst>
            <a:ext uri="{FF2B5EF4-FFF2-40B4-BE49-F238E27FC236}">
              <a16:creationId xmlns:a16="http://schemas.microsoft.com/office/drawing/2014/main" id="{00000000-0008-0000-3100-00004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2" name="Line 76">
          <a:extLst>
            <a:ext uri="{FF2B5EF4-FFF2-40B4-BE49-F238E27FC236}">
              <a16:creationId xmlns:a16="http://schemas.microsoft.com/office/drawing/2014/main" id="{00000000-0008-0000-3100-00004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3" name="Line 77">
          <a:extLst>
            <a:ext uri="{FF2B5EF4-FFF2-40B4-BE49-F238E27FC236}">
              <a16:creationId xmlns:a16="http://schemas.microsoft.com/office/drawing/2014/main" id="{00000000-0008-0000-3100-00004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4" name="Line 78">
          <a:extLst>
            <a:ext uri="{FF2B5EF4-FFF2-40B4-BE49-F238E27FC236}">
              <a16:creationId xmlns:a16="http://schemas.microsoft.com/office/drawing/2014/main" id="{00000000-0008-0000-3100-00004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5" name="Line 79">
          <a:extLst>
            <a:ext uri="{FF2B5EF4-FFF2-40B4-BE49-F238E27FC236}">
              <a16:creationId xmlns:a16="http://schemas.microsoft.com/office/drawing/2014/main" id="{00000000-0008-0000-3100-00004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6" name="Line 80">
          <a:extLst>
            <a:ext uri="{FF2B5EF4-FFF2-40B4-BE49-F238E27FC236}">
              <a16:creationId xmlns:a16="http://schemas.microsoft.com/office/drawing/2014/main" id="{00000000-0008-0000-3100-00005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7" name="Line 81">
          <a:extLst>
            <a:ext uri="{FF2B5EF4-FFF2-40B4-BE49-F238E27FC236}">
              <a16:creationId xmlns:a16="http://schemas.microsoft.com/office/drawing/2014/main" id="{00000000-0008-0000-3100-00005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8" name="Line 82">
          <a:extLst>
            <a:ext uri="{FF2B5EF4-FFF2-40B4-BE49-F238E27FC236}">
              <a16:creationId xmlns:a16="http://schemas.microsoft.com/office/drawing/2014/main" id="{00000000-0008-0000-3100-00005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9" name="Line 83">
          <a:extLst>
            <a:ext uri="{FF2B5EF4-FFF2-40B4-BE49-F238E27FC236}">
              <a16:creationId xmlns:a16="http://schemas.microsoft.com/office/drawing/2014/main" id="{00000000-0008-0000-3100-00005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0" name="Line 84">
          <a:extLst>
            <a:ext uri="{FF2B5EF4-FFF2-40B4-BE49-F238E27FC236}">
              <a16:creationId xmlns:a16="http://schemas.microsoft.com/office/drawing/2014/main" id="{00000000-0008-0000-3100-00005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1" name="Line 85">
          <a:extLst>
            <a:ext uri="{FF2B5EF4-FFF2-40B4-BE49-F238E27FC236}">
              <a16:creationId xmlns:a16="http://schemas.microsoft.com/office/drawing/2014/main" id="{00000000-0008-0000-3100-00005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2" name="Line 86">
          <a:extLst>
            <a:ext uri="{FF2B5EF4-FFF2-40B4-BE49-F238E27FC236}">
              <a16:creationId xmlns:a16="http://schemas.microsoft.com/office/drawing/2014/main" id="{00000000-0008-0000-3100-00005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3" name="Line 87">
          <a:extLst>
            <a:ext uri="{FF2B5EF4-FFF2-40B4-BE49-F238E27FC236}">
              <a16:creationId xmlns:a16="http://schemas.microsoft.com/office/drawing/2014/main" id="{00000000-0008-0000-3100-00005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4" name="Line 88">
          <a:extLst>
            <a:ext uri="{FF2B5EF4-FFF2-40B4-BE49-F238E27FC236}">
              <a16:creationId xmlns:a16="http://schemas.microsoft.com/office/drawing/2014/main" id="{00000000-0008-0000-3100-00005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5" name="Line 89">
          <a:extLst>
            <a:ext uri="{FF2B5EF4-FFF2-40B4-BE49-F238E27FC236}">
              <a16:creationId xmlns:a16="http://schemas.microsoft.com/office/drawing/2014/main" id="{00000000-0008-0000-3100-00005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6" name="Line 90">
          <a:extLst>
            <a:ext uri="{FF2B5EF4-FFF2-40B4-BE49-F238E27FC236}">
              <a16:creationId xmlns:a16="http://schemas.microsoft.com/office/drawing/2014/main" id="{00000000-0008-0000-3100-00005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7" name="Line 91">
          <a:extLst>
            <a:ext uri="{FF2B5EF4-FFF2-40B4-BE49-F238E27FC236}">
              <a16:creationId xmlns:a16="http://schemas.microsoft.com/office/drawing/2014/main" id="{00000000-0008-0000-3100-00005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8" name="Line 92">
          <a:extLst>
            <a:ext uri="{FF2B5EF4-FFF2-40B4-BE49-F238E27FC236}">
              <a16:creationId xmlns:a16="http://schemas.microsoft.com/office/drawing/2014/main" id="{00000000-0008-0000-3100-00005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9" name="Line 93">
          <a:extLst>
            <a:ext uri="{FF2B5EF4-FFF2-40B4-BE49-F238E27FC236}">
              <a16:creationId xmlns:a16="http://schemas.microsoft.com/office/drawing/2014/main" id="{00000000-0008-0000-3100-00005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0" name="Line 94">
          <a:extLst>
            <a:ext uri="{FF2B5EF4-FFF2-40B4-BE49-F238E27FC236}">
              <a16:creationId xmlns:a16="http://schemas.microsoft.com/office/drawing/2014/main" id="{00000000-0008-0000-3100-00005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1" name="Line 95">
          <a:extLst>
            <a:ext uri="{FF2B5EF4-FFF2-40B4-BE49-F238E27FC236}">
              <a16:creationId xmlns:a16="http://schemas.microsoft.com/office/drawing/2014/main" id="{00000000-0008-0000-3100-00005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2" name="Line 96">
          <a:extLst>
            <a:ext uri="{FF2B5EF4-FFF2-40B4-BE49-F238E27FC236}">
              <a16:creationId xmlns:a16="http://schemas.microsoft.com/office/drawing/2014/main" id="{00000000-0008-0000-3100-00006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3" name="Line 97">
          <a:extLst>
            <a:ext uri="{FF2B5EF4-FFF2-40B4-BE49-F238E27FC236}">
              <a16:creationId xmlns:a16="http://schemas.microsoft.com/office/drawing/2014/main" id="{00000000-0008-0000-3100-00006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4" name="Line 98">
          <a:extLst>
            <a:ext uri="{FF2B5EF4-FFF2-40B4-BE49-F238E27FC236}">
              <a16:creationId xmlns:a16="http://schemas.microsoft.com/office/drawing/2014/main" id="{00000000-0008-0000-3100-00006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5" name="Line 99">
          <a:extLst>
            <a:ext uri="{FF2B5EF4-FFF2-40B4-BE49-F238E27FC236}">
              <a16:creationId xmlns:a16="http://schemas.microsoft.com/office/drawing/2014/main" id="{00000000-0008-0000-3100-00006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6" name="Line 100">
          <a:extLst>
            <a:ext uri="{FF2B5EF4-FFF2-40B4-BE49-F238E27FC236}">
              <a16:creationId xmlns:a16="http://schemas.microsoft.com/office/drawing/2014/main" id="{00000000-0008-0000-3100-00006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7" name="Line 101">
          <a:extLst>
            <a:ext uri="{FF2B5EF4-FFF2-40B4-BE49-F238E27FC236}">
              <a16:creationId xmlns:a16="http://schemas.microsoft.com/office/drawing/2014/main" id="{00000000-0008-0000-3100-00006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8" name="Line 102">
          <a:extLst>
            <a:ext uri="{FF2B5EF4-FFF2-40B4-BE49-F238E27FC236}">
              <a16:creationId xmlns:a16="http://schemas.microsoft.com/office/drawing/2014/main" id="{00000000-0008-0000-3100-00006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9" name="Line 103">
          <a:extLst>
            <a:ext uri="{FF2B5EF4-FFF2-40B4-BE49-F238E27FC236}">
              <a16:creationId xmlns:a16="http://schemas.microsoft.com/office/drawing/2014/main" id="{00000000-0008-0000-3100-00006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0" name="Line 104">
          <a:extLst>
            <a:ext uri="{FF2B5EF4-FFF2-40B4-BE49-F238E27FC236}">
              <a16:creationId xmlns:a16="http://schemas.microsoft.com/office/drawing/2014/main" id="{00000000-0008-0000-3100-00006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1" name="Line 105">
          <a:extLst>
            <a:ext uri="{FF2B5EF4-FFF2-40B4-BE49-F238E27FC236}">
              <a16:creationId xmlns:a16="http://schemas.microsoft.com/office/drawing/2014/main" id="{00000000-0008-0000-3100-00006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2" name="Line 106">
          <a:extLst>
            <a:ext uri="{FF2B5EF4-FFF2-40B4-BE49-F238E27FC236}">
              <a16:creationId xmlns:a16="http://schemas.microsoft.com/office/drawing/2014/main" id="{00000000-0008-0000-3100-00006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3" name="Line 107">
          <a:extLst>
            <a:ext uri="{FF2B5EF4-FFF2-40B4-BE49-F238E27FC236}">
              <a16:creationId xmlns:a16="http://schemas.microsoft.com/office/drawing/2014/main" id="{00000000-0008-0000-3100-00006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4" name="Line 108">
          <a:extLst>
            <a:ext uri="{FF2B5EF4-FFF2-40B4-BE49-F238E27FC236}">
              <a16:creationId xmlns:a16="http://schemas.microsoft.com/office/drawing/2014/main" id="{00000000-0008-0000-3100-00006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5" name="Line 109">
          <a:extLst>
            <a:ext uri="{FF2B5EF4-FFF2-40B4-BE49-F238E27FC236}">
              <a16:creationId xmlns:a16="http://schemas.microsoft.com/office/drawing/2014/main" id="{00000000-0008-0000-3100-00006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6" name="Line 110">
          <a:extLst>
            <a:ext uri="{FF2B5EF4-FFF2-40B4-BE49-F238E27FC236}">
              <a16:creationId xmlns:a16="http://schemas.microsoft.com/office/drawing/2014/main" id="{00000000-0008-0000-3100-00006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7" name="Line 111">
          <a:extLst>
            <a:ext uri="{FF2B5EF4-FFF2-40B4-BE49-F238E27FC236}">
              <a16:creationId xmlns:a16="http://schemas.microsoft.com/office/drawing/2014/main" id="{00000000-0008-0000-3100-00006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8" name="Line 112">
          <a:extLst>
            <a:ext uri="{FF2B5EF4-FFF2-40B4-BE49-F238E27FC236}">
              <a16:creationId xmlns:a16="http://schemas.microsoft.com/office/drawing/2014/main" id="{00000000-0008-0000-3100-00007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9" name="Line 113">
          <a:extLst>
            <a:ext uri="{FF2B5EF4-FFF2-40B4-BE49-F238E27FC236}">
              <a16:creationId xmlns:a16="http://schemas.microsoft.com/office/drawing/2014/main" id="{00000000-0008-0000-3100-00007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0" name="Line 114">
          <a:extLst>
            <a:ext uri="{FF2B5EF4-FFF2-40B4-BE49-F238E27FC236}">
              <a16:creationId xmlns:a16="http://schemas.microsoft.com/office/drawing/2014/main" id="{00000000-0008-0000-3100-00007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1" name="Line 115">
          <a:extLst>
            <a:ext uri="{FF2B5EF4-FFF2-40B4-BE49-F238E27FC236}">
              <a16:creationId xmlns:a16="http://schemas.microsoft.com/office/drawing/2014/main" id="{00000000-0008-0000-3100-00007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2" name="Line 116">
          <a:extLst>
            <a:ext uri="{FF2B5EF4-FFF2-40B4-BE49-F238E27FC236}">
              <a16:creationId xmlns:a16="http://schemas.microsoft.com/office/drawing/2014/main" id="{00000000-0008-0000-3100-00007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3" name="Line 117">
          <a:extLst>
            <a:ext uri="{FF2B5EF4-FFF2-40B4-BE49-F238E27FC236}">
              <a16:creationId xmlns:a16="http://schemas.microsoft.com/office/drawing/2014/main" id="{00000000-0008-0000-3100-00007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4" name="Line 118">
          <a:extLst>
            <a:ext uri="{FF2B5EF4-FFF2-40B4-BE49-F238E27FC236}">
              <a16:creationId xmlns:a16="http://schemas.microsoft.com/office/drawing/2014/main" id="{00000000-0008-0000-3100-00007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5" name="Line 119">
          <a:extLst>
            <a:ext uri="{FF2B5EF4-FFF2-40B4-BE49-F238E27FC236}">
              <a16:creationId xmlns:a16="http://schemas.microsoft.com/office/drawing/2014/main" id="{00000000-0008-0000-3100-00007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6" name="Line 120">
          <a:extLst>
            <a:ext uri="{FF2B5EF4-FFF2-40B4-BE49-F238E27FC236}">
              <a16:creationId xmlns:a16="http://schemas.microsoft.com/office/drawing/2014/main" id="{00000000-0008-0000-3100-00007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7" name="Line 121">
          <a:extLst>
            <a:ext uri="{FF2B5EF4-FFF2-40B4-BE49-F238E27FC236}">
              <a16:creationId xmlns:a16="http://schemas.microsoft.com/office/drawing/2014/main" id="{00000000-0008-0000-3100-00007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8" name="Line 122">
          <a:extLst>
            <a:ext uri="{FF2B5EF4-FFF2-40B4-BE49-F238E27FC236}">
              <a16:creationId xmlns:a16="http://schemas.microsoft.com/office/drawing/2014/main" id="{00000000-0008-0000-3100-00007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9" name="Line 123">
          <a:extLst>
            <a:ext uri="{FF2B5EF4-FFF2-40B4-BE49-F238E27FC236}">
              <a16:creationId xmlns:a16="http://schemas.microsoft.com/office/drawing/2014/main" id="{00000000-0008-0000-3100-00007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0" name="Line 124">
          <a:extLst>
            <a:ext uri="{FF2B5EF4-FFF2-40B4-BE49-F238E27FC236}">
              <a16:creationId xmlns:a16="http://schemas.microsoft.com/office/drawing/2014/main" id="{00000000-0008-0000-3100-00007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1" name="Line 125">
          <a:extLst>
            <a:ext uri="{FF2B5EF4-FFF2-40B4-BE49-F238E27FC236}">
              <a16:creationId xmlns:a16="http://schemas.microsoft.com/office/drawing/2014/main" id="{00000000-0008-0000-3100-00007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2" name="Line 126">
          <a:extLst>
            <a:ext uri="{FF2B5EF4-FFF2-40B4-BE49-F238E27FC236}">
              <a16:creationId xmlns:a16="http://schemas.microsoft.com/office/drawing/2014/main" id="{00000000-0008-0000-3100-00007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3" name="Line 127">
          <a:extLst>
            <a:ext uri="{FF2B5EF4-FFF2-40B4-BE49-F238E27FC236}">
              <a16:creationId xmlns:a16="http://schemas.microsoft.com/office/drawing/2014/main" id="{00000000-0008-0000-3100-00007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4" name="Line 128">
          <a:extLst>
            <a:ext uri="{FF2B5EF4-FFF2-40B4-BE49-F238E27FC236}">
              <a16:creationId xmlns:a16="http://schemas.microsoft.com/office/drawing/2014/main" id="{00000000-0008-0000-3100-00008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5" name="Line 129">
          <a:extLst>
            <a:ext uri="{FF2B5EF4-FFF2-40B4-BE49-F238E27FC236}">
              <a16:creationId xmlns:a16="http://schemas.microsoft.com/office/drawing/2014/main" id="{00000000-0008-0000-3100-00008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6" name="Line 130">
          <a:extLst>
            <a:ext uri="{FF2B5EF4-FFF2-40B4-BE49-F238E27FC236}">
              <a16:creationId xmlns:a16="http://schemas.microsoft.com/office/drawing/2014/main" id="{00000000-0008-0000-3100-00008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7" name="Line 131">
          <a:extLst>
            <a:ext uri="{FF2B5EF4-FFF2-40B4-BE49-F238E27FC236}">
              <a16:creationId xmlns:a16="http://schemas.microsoft.com/office/drawing/2014/main" id="{00000000-0008-0000-3100-00008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8" name="Line 132">
          <a:extLst>
            <a:ext uri="{FF2B5EF4-FFF2-40B4-BE49-F238E27FC236}">
              <a16:creationId xmlns:a16="http://schemas.microsoft.com/office/drawing/2014/main" id="{00000000-0008-0000-3100-00008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9" name="Line 133">
          <a:extLst>
            <a:ext uri="{FF2B5EF4-FFF2-40B4-BE49-F238E27FC236}">
              <a16:creationId xmlns:a16="http://schemas.microsoft.com/office/drawing/2014/main" id="{00000000-0008-0000-3100-00008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0" name="Line 134">
          <a:extLst>
            <a:ext uri="{FF2B5EF4-FFF2-40B4-BE49-F238E27FC236}">
              <a16:creationId xmlns:a16="http://schemas.microsoft.com/office/drawing/2014/main" id="{00000000-0008-0000-3100-00008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1" name="Line 135">
          <a:extLst>
            <a:ext uri="{FF2B5EF4-FFF2-40B4-BE49-F238E27FC236}">
              <a16:creationId xmlns:a16="http://schemas.microsoft.com/office/drawing/2014/main" id="{00000000-0008-0000-3100-00008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2" name="Line 136">
          <a:extLst>
            <a:ext uri="{FF2B5EF4-FFF2-40B4-BE49-F238E27FC236}">
              <a16:creationId xmlns:a16="http://schemas.microsoft.com/office/drawing/2014/main" id="{00000000-0008-0000-3100-00008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3" name="Line 137">
          <a:extLst>
            <a:ext uri="{FF2B5EF4-FFF2-40B4-BE49-F238E27FC236}">
              <a16:creationId xmlns:a16="http://schemas.microsoft.com/office/drawing/2014/main" id="{00000000-0008-0000-3100-00008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4" name="Line 138">
          <a:extLst>
            <a:ext uri="{FF2B5EF4-FFF2-40B4-BE49-F238E27FC236}">
              <a16:creationId xmlns:a16="http://schemas.microsoft.com/office/drawing/2014/main" id="{00000000-0008-0000-3100-00008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5" name="Line 139">
          <a:extLst>
            <a:ext uri="{FF2B5EF4-FFF2-40B4-BE49-F238E27FC236}">
              <a16:creationId xmlns:a16="http://schemas.microsoft.com/office/drawing/2014/main" id="{00000000-0008-0000-3100-00008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6" name="Line 140">
          <a:extLst>
            <a:ext uri="{FF2B5EF4-FFF2-40B4-BE49-F238E27FC236}">
              <a16:creationId xmlns:a16="http://schemas.microsoft.com/office/drawing/2014/main" id="{00000000-0008-0000-3100-00008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7" name="Line 141">
          <a:extLst>
            <a:ext uri="{FF2B5EF4-FFF2-40B4-BE49-F238E27FC236}">
              <a16:creationId xmlns:a16="http://schemas.microsoft.com/office/drawing/2014/main" id="{00000000-0008-0000-3100-00008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8" name="Line 142">
          <a:extLst>
            <a:ext uri="{FF2B5EF4-FFF2-40B4-BE49-F238E27FC236}">
              <a16:creationId xmlns:a16="http://schemas.microsoft.com/office/drawing/2014/main" id="{00000000-0008-0000-3100-00008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9" name="Line 143">
          <a:extLst>
            <a:ext uri="{FF2B5EF4-FFF2-40B4-BE49-F238E27FC236}">
              <a16:creationId xmlns:a16="http://schemas.microsoft.com/office/drawing/2014/main" id="{00000000-0008-0000-3100-00008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0" name="Line 144">
          <a:extLst>
            <a:ext uri="{FF2B5EF4-FFF2-40B4-BE49-F238E27FC236}">
              <a16:creationId xmlns:a16="http://schemas.microsoft.com/office/drawing/2014/main" id="{00000000-0008-0000-3100-00009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1" name="Line 145">
          <a:extLst>
            <a:ext uri="{FF2B5EF4-FFF2-40B4-BE49-F238E27FC236}">
              <a16:creationId xmlns:a16="http://schemas.microsoft.com/office/drawing/2014/main" id="{00000000-0008-0000-3100-00009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2" name="Line 146">
          <a:extLst>
            <a:ext uri="{FF2B5EF4-FFF2-40B4-BE49-F238E27FC236}">
              <a16:creationId xmlns:a16="http://schemas.microsoft.com/office/drawing/2014/main" id="{00000000-0008-0000-3100-00009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3" name="Line 147">
          <a:extLst>
            <a:ext uri="{FF2B5EF4-FFF2-40B4-BE49-F238E27FC236}">
              <a16:creationId xmlns:a16="http://schemas.microsoft.com/office/drawing/2014/main" id="{00000000-0008-0000-3100-00009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4" name="Line 148">
          <a:extLst>
            <a:ext uri="{FF2B5EF4-FFF2-40B4-BE49-F238E27FC236}">
              <a16:creationId xmlns:a16="http://schemas.microsoft.com/office/drawing/2014/main" id="{00000000-0008-0000-3100-00009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5" name="Line 149">
          <a:extLst>
            <a:ext uri="{FF2B5EF4-FFF2-40B4-BE49-F238E27FC236}">
              <a16:creationId xmlns:a16="http://schemas.microsoft.com/office/drawing/2014/main" id="{00000000-0008-0000-3100-00009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6" name="Line 150">
          <a:extLst>
            <a:ext uri="{FF2B5EF4-FFF2-40B4-BE49-F238E27FC236}">
              <a16:creationId xmlns:a16="http://schemas.microsoft.com/office/drawing/2014/main" id="{00000000-0008-0000-3100-00009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7" name="Line 151">
          <a:extLst>
            <a:ext uri="{FF2B5EF4-FFF2-40B4-BE49-F238E27FC236}">
              <a16:creationId xmlns:a16="http://schemas.microsoft.com/office/drawing/2014/main" id="{00000000-0008-0000-3100-00009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8" name="Line 152">
          <a:extLst>
            <a:ext uri="{FF2B5EF4-FFF2-40B4-BE49-F238E27FC236}">
              <a16:creationId xmlns:a16="http://schemas.microsoft.com/office/drawing/2014/main" id="{00000000-0008-0000-3100-00009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9" name="Line 153">
          <a:extLst>
            <a:ext uri="{FF2B5EF4-FFF2-40B4-BE49-F238E27FC236}">
              <a16:creationId xmlns:a16="http://schemas.microsoft.com/office/drawing/2014/main" id="{00000000-0008-0000-3100-00009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0" name="Line 154">
          <a:extLst>
            <a:ext uri="{FF2B5EF4-FFF2-40B4-BE49-F238E27FC236}">
              <a16:creationId xmlns:a16="http://schemas.microsoft.com/office/drawing/2014/main" id="{00000000-0008-0000-3100-00009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1" name="Line 155">
          <a:extLst>
            <a:ext uri="{FF2B5EF4-FFF2-40B4-BE49-F238E27FC236}">
              <a16:creationId xmlns:a16="http://schemas.microsoft.com/office/drawing/2014/main" id="{00000000-0008-0000-3100-00009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2" name="Line 156">
          <a:extLst>
            <a:ext uri="{FF2B5EF4-FFF2-40B4-BE49-F238E27FC236}">
              <a16:creationId xmlns:a16="http://schemas.microsoft.com/office/drawing/2014/main" id="{00000000-0008-0000-3100-00009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3" name="Line 157">
          <a:extLst>
            <a:ext uri="{FF2B5EF4-FFF2-40B4-BE49-F238E27FC236}">
              <a16:creationId xmlns:a16="http://schemas.microsoft.com/office/drawing/2014/main" id="{00000000-0008-0000-3100-00009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4" name="Line 158">
          <a:extLst>
            <a:ext uri="{FF2B5EF4-FFF2-40B4-BE49-F238E27FC236}">
              <a16:creationId xmlns:a16="http://schemas.microsoft.com/office/drawing/2014/main" id="{00000000-0008-0000-3100-00009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5" name="Line 159">
          <a:extLst>
            <a:ext uri="{FF2B5EF4-FFF2-40B4-BE49-F238E27FC236}">
              <a16:creationId xmlns:a16="http://schemas.microsoft.com/office/drawing/2014/main" id="{00000000-0008-0000-3100-00009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6" name="Line 160">
          <a:extLst>
            <a:ext uri="{FF2B5EF4-FFF2-40B4-BE49-F238E27FC236}">
              <a16:creationId xmlns:a16="http://schemas.microsoft.com/office/drawing/2014/main" id="{00000000-0008-0000-3100-0000A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7" name="Line 161">
          <a:extLst>
            <a:ext uri="{FF2B5EF4-FFF2-40B4-BE49-F238E27FC236}">
              <a16:creationId xmlns:a16="http://schemas.microsoft.com/office/drawing/2014/main" id="{00000000-0008-0000-3100-0000A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8" name="Line 162">
          <a:extLst>
            <a:ext uri="{FF2B5EF4-FFF2-40B4-BE49-F238E27FC236}">
              <a16:creationId xmlns:a16="http://schemas.microsoft.com/office/drawing/2014/main" id="{00000000-0008-0000-3100-0000A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9" name="Line 163">
          <a:extLst>
            <a:ext uri="{FF2B5EF4-FFF2-40B4-BE49-F238E27FC236}">
              <a16:creationId xmlns:a16="http://schemas.microsoft.com/office/drawing/2014/main" id="{00000000-0008-0000-3100-0000A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0" name="Line 164">
          <a:extLst>
            <a:ext uri="{FF2B5EF4-FFF2-40B4-BE49-F238E27FC236}">
              <a16:creationId xmlns:a16="http://schemas.microsoft.com/office/drawing/2014/main" id="{00000000-0008-0000-3100-0000A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1" name="Line 165">
          <a:extLst>
            <a:ext uri="{FF2B5EF4-FFF2-40B4-BE49-F238E27FC236}">
              <a16:creationId xmlns:a16="http://schemas.microsoft.com/office/drawing/2014/main" id="{00000000-0008-0000-3100-0000A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2" name="Line 166">
          <a:extLst>
            <a:ext uri="{FF2B5EF4-FFF2-40B4-BE49-F238E27FC236}">
              <a16:creationId xmlns:a16="http://schemas.microsoft.com/office/drawing/2014/main" id="{00000000-0008-0000-3100-0000A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3" name="Line 167">
          <a:extLst>
            <a:ext uri="{FF2B5EF4-FFF2-40B4-BE49-F238E27FC236}">
              <a16:creationId xmlns:a16="http://schemas.microsoft.com/office/drawing/2014/main" id="{00000000-0008-0000-3100-0000A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4" name="Line 168">
          <a:extLst>
            <a:ext uri="{FF2B5EF4-FFF2-40B4-BE49-F238E27FC236}">
              <a16:creationId xmlns:a16="http://schemas.microsoft.com/office/drawing/2014/main" id="{00000000-0008-0000-3100-0000A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5" name="Line 169">
          <a:extLst>
            <a:ext uri="{FF2B5EF4-FFF2-40B4-BE49-F238E27FC236}">
              <a16:creationId xmlns:a16="http://schemas.microsoft.com/office/drawing/2014/main" id="{00000000-0008-0000-3100-0000A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6" name="Line 170">
          <a:extLst>
            <a:ext uri="{FF2B5EF4-FFF2-40B4-BE49-F238E27FC236}">
              <a16:creationId xmlns:a16="http://schemas.microsoft.com/office/drawing/2014/main" id="{00000000-0008-0000-3100-0000A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7" name="Line 171">
          <a:extLst>
            <a:ext uri="{FF2B5EF4-FFF2-40B4-BE49-F238E27FC236}">
              <a16:creationId xmlns:a16="http://schemas.microsoft.com/office/drawing/2014/main" id="{00000000-0008-0000-3100-0000A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8" name="Line 172">
          <a:extLst>
            <a:ext uri="{FF2B5EF4-FFF2-40B4-BE49-F238E27FC236}">
              <a16:creationId xmlns:a16="http://schemas.microsoft.com/office/drawing/2014/main" id="{00000000-0008-0000-3100-0000A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9" name="Line 173">
          <a:extLst>
            <a:ext uri="{FF2B5EF4-FFF2-40B4-BE49-F238E27FC236}">
              <a16:creationId xmlns:a16="http://schemas.microsoft.com/office/drawing/2014/main" id="{00000000-0008-0000-3100-0000A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0" name="Line 174">
          <a:extLst>
            <a:ext uri="{FF2B5EF4-FFF2-40B4-BE49-F238E27FC236}">
              <a16:creationId xmlns:a16="http://schemas.microsoft.com/office/drawing/2014/main" id="{00000000-0008-0000-3100-0000A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1" name="Line 175">
          <a:extLst>
            <a:ext uri="{FF2B5EF4-FFF2-40B4-BE49-F238E27FC236}">
              <a16:creationId xmlns:a16="http://schemas.microsoft.com/office/drawing/2014/main" id="{00000000-0008-0000-3100-0000A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2" name="Line 176">
          <a:extLst>
            <a:ext uri="{FF2B5EF4-FFF2-40B4-BE49-F238E27FC236}">
              <a16:creationId xmlns:a16="http://schemas.microsoft.com/office/drawing/2014/main" id="{00000000-0008-0000-3100-0000B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3" name="Line 177">
          <a:extLst>
            <a:ext uri="{FF2B5EF4-FFF2-40B4-BE49-F238E27FC236}">
              <a16:creationId xmlns:a16="http://schemas.microsoft.com/office/drawing/2014/main" id="{00000000-0008-0000-3100-0000B1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4" name="Line 178">
          <a:extLst>
            <a:ext uri="{FF2B5EF4-FFF2-40B4-BE49-F238E27FC236}">
              <a16:creationId xmlns:a16="http://schemas.microsoft.com/office/drawing/2014/main" id="{00000000-0008-0000-3100-0000B2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5" name="Line 179">
          <a:extLst>
            <a:ext uri="{FF2B5EF4-FFF2-40B4-BE49-F238E27FC236}">
              <a16:creationId xmlns:a16="http://schemas.microsoft.com/office/drawing/2014/main" id="{00000000-0008-0000-3100-0000B3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6" name="Line 180">
          <a:extLst>
            <a:ext uri="{FF2B5EF4-FFF2-40B4-BE49-F238E27FC236}">
              <a16:creationId xmlns:a16="http://schemas.microsoft.com/office/drawing/2014/main" id="{00000000-0008-0000-3100-0000B4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7" name="Line 181">
          <a:extLst>
            <a:ext uri="{FF2B5EF4-FFF2-40B4-BE49-F238E27FC236}">
              <a16:creationId xmlns:a16="http://schemas.microsoft.com/office/drawing/2014/main" id="{00000000-0008-0000-3100-0000B5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8" name="Line 182">
          <a:extLst>
            <a:ext uri="{FF2B5EF4-FFF2-40B4-BE49-F238E27FC236}">
              <a16:creationId xmlns:a16="http://schemas.microsoft.com/office/drawing/2014/main" id="{00000000-0008-0000-3100-0000B6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9" name="Line 183">
          <a:extLst>
            <a:ext uri="{FF2B5EF4-FFF2-40B4-BE49-F238E27FC236}">
              <a16:creationId xmlns:a16="http://schemas.microsoft.com/office/drawing/2014/main" id="{00000000-0008-0000-3100-0000B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0" name="Line 184">
          <a:extLst>
            <a:ext uri="{FF2B5EF4-FFF2-40B4-BE49-F238E27FC236}">
              <a16:creationId xmlns:a16="http://schemas.microsoft.com/office/drawing/2014/main" id="{00000000-0008-0000-3100-0000B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1" name="Line 185">
          <a:extLst>
            <a:ext uri="{FF2B5EF4-FFF2-40B4-BE49-F238E27FC236}">
              <a16:creationId xmlns:a16="http://schemas.microsoft.com/office/drawing/2014/main" id="{00000000-0008-0000-3100-0000B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2" name="Line 186">
          <a:extLst>
            <a:ext uri="{FF2B5EF4-FFF2-40B4-BE49-F238E27FC236}">
              <a16:creationId xmlns:a16="http://schemas.microsoft.com/office/drawing/2014/main" id="{00000000-0008-0000-3100-0000B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3" name="Line 187">
          <a:extLst>
            <a:ext uri="{FF2B5EF4-FFF2-40B4-BE49-F238E27FC236}">
              <a16:creationId xmlns:a16="http://schemas.microsoft.com/office/drawing/2014/main" id="{00000000-0008-0000-3100-0000B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4" name="Line 188">
          <a:extLst>
            <a:ext uri="{FF2B5EF4-FFF2-40B4-BE49-F238E27FC236}">
              <a16:creationId xmlns:a16="http://schemas.microsoft.com/office/drawing/2014/main" id="{00000000-0008-0000-3100-0000B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5" name="Line 189">
          <a:extLst>
            <a:ext uri="{FF2B5EF4-FFF2-40B4-BE49-F238E27FC236}">
              <a16:creationId xmlns:a16="http://schemas.microsoft.com/office/drawing/2014/main" id="{00000000-0008-0000-3100-0000B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6" name="Line 190">
          <a:extLst>
            <a:ext uri="{FF2B5EF4-FFF2-40B4-BE49-F238E27FC236}">
              <a16:creationId xmlns:a16="http://schemas.microsoft.com/office/drawing/2014/main" id="{00000000-0008-0000-3100-0000B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7" name="Line 191">
          <a:extLst>
            <a:ext uri="{FF2B5EF4-FFF2-40B4-BE49-F238E27FC236}">
              <a16:creationId xmlns:a16="http://schemas.microsoft.com/office/drawing/2014/main" id="{00000000-0008-0000-3100-0000B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8" name="Line 192">
          <a:extLst>
            <a:ext uri="{FF2B5EF4-FFF2-40B4-BE49-F238E27FC236}">
              <a16:creationId xmlns:a16="http://schemas.microsoft.com/office/drawing/2014/main" id="{00000000-0008-0000-3100-0000C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9" name="Line 193">
          <a:extLst>
            <a:ext uri="{FF2B5EF4-FFF2-40B4-BE49-F238E27FC236}">
              <a16:creationId xmlns:a16="http://schemas.microsoft.com/office/drawing/2014/main" id="{00000000-0008-0000-3100-0000C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0" name="Line 194">
          <a:extLst>
            <a:ext uri="{FF2B5EF4-FFF2-40B4-BE49-F238E27FC236}">
              <a16:creationId xmlns:a16="http://schemas.microsoft.com/office/drawing/2014/main" id="{00000000-0008-0000-3100-0000C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1" name="Line 195">
          <a:extLst>
            <a:ext uri="{FF2B5EF4-FFF2-40B4-BE49-F238E27FC236}">
              <a16:creationId xmlns:a16="http://schemas.microsoft.com/office/drawing/2014/main" id="{00000000-0008-0000-3100-0000C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2" name="Line 196">
          <a:extLst>
            <a:ext uri="{FF2B5EF4-FFF2-40B4-BE49-F238E27FC236}">
              <a16:creationId xmlns:a16="http://schemas.microsoft.com/office/drawing/2014/main" id="{00000000-0008-0000-3100-0000C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3" name="Line 197">
          <a:extLst>
            <a:ext uri="{FF2B5EF4-FFF2-40B4-BE49-F238E27FC236}">
              <a16:creationId xmlns:a16="http://schemas.microsoft.com/office/drawing/2014/main" id="{00000000-0008-0000-3100-0000C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4" name="Line 198">
          <a:extLst>
            <a:ext uri="{FF2B5EF4-FFF2-40B4-BE49-F238E27FC236}">
              <a16:creationId xmlns:a16="http://schemas.microsoft.com/office/drawing/2014/main" id="{00000000-0008-0000-3100-0000C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5" name="Line 199">
          <a:extLst>
            <a:ext uri="{FF2B5EF4-FFF2-40B4-BE49-F238E27FC236}">
              <a16:creationId xmlns:a16="http://schemas.microsoft.com/office/drawing/2014/main" id="{00000000-0008-0000-3100-0000C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6" name="Line 200">
          <a:extLst>
            <a:ext uri="{FF2B5EF4-FFF2-40B4-BE49-F238E27FC236}">
              <a16:creationId xmlns:a16="http://schemas.microsoft.com/office/drawing/2014/main" id="{00000000-0008-0000-3100-0000C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7" name="Line 201">
          <a:extLst>
            <a:ext uri="{FF2B5EF4-FFF2-40B4-BE49-F238E27FC236}">
              <a16:creationId xmlns:a16="http://schemas.microsoft.com/office/drawing/2014/main" id="{00000000-0008-0000-3100-0000C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8" name="Line 202">
          <a:extLst>
            <a:ext uri="{FF2B5EF4-FFF2-40B4-BE49-F238E27FC236}">
              <a16:creationId xmlns:a16="http://schemas.microsoft.com/office/drawing/2014/main" id="{00000000-0008-0000-3100-0000C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9" name="Line 203">
          <a:extLst>
            <a:ext uri="{FF2B5EF4-FFF2-40B4-BE49-F238E27FC236}">
              <a16:creationId xmlns:a16="http://schemas.microsoft.com/office/drawing/2014/main" id="{00000000-0008-0000-3100-0000C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0" name="Line 204">
          <a:extLst>
            <a:ext uri="{FF2B5EF4-FFF2-40B4-BE49-F238E27FC236}">
              <a16:creationId xmlns:a16="http://schemas.microsoft.com/office/drawing/2014/main" id="{00000000-0008-0000-3100-0000C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1" name="Line 205">
          <a:extLst>
            <a:ext uri="{FF2B5EF4-FFF2-40B4-BE49-F238E27FC236}">
              <a16:creationId xmlns:a16="http://schemas.microsoft.com/office/drawing/2014/main" id="{00000000-0008-0000-3100-0000C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2" name="Line 206">
          <a:extLst>
            <a:ext uri="{FF2B5EF4-FFF2-40B4-BE49-F238E27FC236}">
              <a16:creationId xmlns:a16="http://schemas.microsoft.com/office/drawing/2014/main" id="{00000000-0008-0000-3100-0000C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3" name="Line 207">
          <a:extLst>
            <a:ext uri="{FF2B5EF4-FFF2-40B4-BE49-F238E27FC236}">
              <a16:creationId xmlns:a16="http://schemas.microsoft.com/office/drawing/2014/main" id="{00000000-0008-0000-3100-0000C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4" name="Line 208">
          <a:extLst>
            <a:ext uri="{FF2B5EF4-FFF2-40B4-BE49-F238E27FC236}">
              <a16:creationId xmlns:a16="http://schemas.microsoft.com/office/drawing/2014/main" id="{00000000-0008-0000-3100-0000D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5" name="Line 209">
          <a:extLst>
            <a:ext uri="{FF2B5EF4-FFF2-40B4-BE49-F238E27FC236}">
              <a16:creationId xmlns:a16="http://schemas.microsoft.com/office/drawing/2014/main" id="{00000000-0008-0000-3100-0000D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6" name="Line 210">
          <a:extLst>
            <a:ext uri="{FF2B5EF4-FFF2-40B4-BE49-F238E27FC236}">
              <a16:creationId xmlns:a16="http://schemas.microsoft.com/office/drawing/2014/main" id="{00000000-0008-0000-3100-0000D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7" name="Line 211">
          <a:extLst>
            <a:ext uri="{FF2B5EF4-FFF2-40B4-BE49-F238E27FC236}">
              <a16:creationId xmlns:a16="http://schemas.microsoft.com/office/drawing/2014/main" id="{00000000-0008-0000-3100-0000D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8" name="Line 212">
          <a:extLst>
            <a:ext uri="{FF2B5EF4-FFF2-40B4-BE49-F238E27FC236}">
              <a16:creationId xmlns:a16="http://schemas.microsoft.com/office/drawing/2014/main" id="{00000000-0008-0000-3100-0000D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9" name="Line 213">
          <a:extLst>
            <a:ext uri="{FF2B5EF4-FFF2-40B4-BE49-F238E27FC236}">
              <a16:creationId xmlns:a16="http://schemas.microsoft.com/office/drawing/2014/main" id="{00000000-0008-0000-3100-0000D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0" name="Line 214">
          <a:extLst>
            <a:ext uri="{FF2B5EF4-FFF2-40B4-BE49-F238E27FC236}">
              <a16:creationId xmlns:a16="http://schemas.microsoft.com/office/drawing/2014/main" id="{00000000-0008-0000-3100-0000D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1" name="Line 215">
          <a:extLst>
            <a:ext uri="{FF2B5EF4-FFF2-40B4-BE49-F238E27FC236}">
              <a16:creationId xmlns:a16="http://schemas.microsoft.com/office/drawing/2014/main" id="{00000000-0008-0000-3100-0000D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2" name="Line 216">
          <a:extLst>
            <a:ext uri="{FF2B5EF4-FFF2-40B4-BE49-F238E27FC236}">
              <a16:creationId xmlns:a16="http://schemas.microsoft.com/office/drawing/2014/main" id="{00000000-0008-0000-3100-0000D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3" name="Line 217">
          <a:extLst>
            <a:ext uri="{FF2B5EF4-FFF2-40B4-BE49-F238E27FC236}">
              <a16:creationId xmlns:a16="http://schemas.microsoft.com/office/drawing/2014/main" id="{00000000-0008-0000-3100-0000D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4" name="Line 218">
          <a:extLst>
            <a:ext uri="{FF2B5EF4-FFF2-40B4-BE49-F238E27FC236}">
              <a16:creationId xmlns:a16="http://schemas.microsoft.com/office/drawing/2014/main" id="{00000000-0008-0000-3100-0000DA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5" name="Line 219">
          <a:extLst>
            <a:ext uri="{FF2B5EF4-FFF2-40B4-BE49-F238E27FC236}">
              <a16:creationId xmlns:a16="http://schemas.microsoft.com/office/drawing/2014/main" id="{00000000-0008-0000-3100-0000DB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6" name="Line 220">
          <a:extLst>
            <a:ext uri="{FF2B5EF4-FFF2-40B4-BE49-F238E27FC236}">
              <a16:creationId xmlns:a16="http://schemas.microsoft.com/office/drawing/2014/main" id="{00000000-0008-0000-3100-0000DC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7" name="Line 221">
          <a:extLst>
            <a:ext uri="{FF2B5EF4-FFF2-40B4-BE49-F238E27FC236}">
              <a16:creationId xmlns:a16="http://schemas.microsoft.com/office/drawing/2014/main" id="{00000000-0008-0000-3100-0000DD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8" name="Line 222">
          <a:extLst>
            <a:ext uri="{FF2B5EF4-FFF2-40B4-BE49-F238E27FC236}">
              <a16:creationId xmlns:a16="http://schemas.microsoft.com/office/drawing/2014/main" id="{00000000-0008-0000-3100-0000DE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9" name="Line 223">
          <a:extLst>
            <a:ext uri="{FF2B5EF4-FFF2-40B4-BE49-F238E27FC236}">
              <a16:creationId xmlns:a16="http://schemas.microsoft.com/office/drawing/2014/main" id="{00000000-0008-0000-3100-0000D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0" name="Line 224">
          <a:extLst>
            <a:ext uri="{FF2B5EF4-FFF2-40B4-BE49-F238E27FC236}">
              <a16:creationId xmlns:a16="http://schemas.microsoft.com/office/drawing/2014/main" id="{00000000-0008-0000-3100-0000E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1" name="Line 225">
          <a:extLst>
            <a:ext uri="{FF2B5EF4-FFF2-40B4-BE49-F238E27FC236}">
              <a16:creationId xmlns:a16="http://schemas.microsoft.com/office/drawing/2014/main" id="{00000000-0008-0000-3100-0000E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2" name="Line 226">
          <a:extLst>
            <a:ext uri="{FF2B5EF4-FFF2-40B4-BE49-F238E27FC236}">
              <a16:creationId xmlns:a16="http://schemas.microsoft.com/office/drawing/2014/main" id="{00000000-0008-0000-3100-0000E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3" name="Line 227">
          <a:extLst>
            <a:ext uri="{FF2B5EF4-FFF2-40B4-BE49-F238E27FC236}">
              <a16:creationId xmlns:a16="http://schemas.microsoft.com/office/drawing/2014/main" id="{00000000-0008-0000-3100-0000E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4" name="Line 228">
          <a:extLst>
            <a:ext uri="{FF2B5EF4-FFF2-40B4-BE49-F238E27FC236}">
              <a16:creationId xmlns:a16="http://schemas.microsoft.com/office/drawing/2014/main" id="{00000000-0008-0000-3100-0000E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5" name="Line 229">
          <a:extLst>
            <a:ext uri="{FF2B5EF4-FFF2-40B4-BE49-F238E27FC236}">
              <a16:creationId xmlns:a16="http://schemas.microsoft.com/office/drawing/2014/main" id="{00000000-0008-0000-3100-0000E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6" name="Line 230">
          <a:extLst>
            <a:ext uri="{FF2B5EF4-FFF2-40B4-BE49-F238E27FC236}">
              <a16:creationId xmlns:a16="http://schemas.microsoft.com/office/drawing/2014/main" id="{00000000-0008-0000-3100-0000E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7" name="Line 231">
          <a:extLst>
            <a:ext uri="{FF2B5EF4-FFF2-40B4-BE49-F238E27FC236}">
              <a16:creationId xmlns:a16="http://schemas.microsoft.com/office/drawing/2014/main" id="{00000000-0008-0000-3100-0000E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8" name="Line 232">
          <a:extLst>
            <a:ext uri="{FF2B5EF4-FFF2-40B4-BE49-F238E27FC236}">
              <a16:creationId xmlns:a16="http://schemas.microsoft.com/office/drawing/2014/main" id="{00000000-0008-0000-3100-0000E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9" name="Line 233">
          <a:extLst>
            <a:ext uri="{FF2B5EF4-FFF2-40B4-BE49-F238E27FC236}">
              <a16:creationId xmlns:a16="http://schemas.microsoft.com/office/drawing/2014/main" id="{00000000-0008-0000-3100-0000E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0" name="Line 234">
          <a:extLst>
            <a:ext uri="{FF2B5EF4-FFF2-40B4-BE49-F238E27FC236}">
              <a16:creationId xmlns:a16="http://schemas.microsoft.com/office/drawing/2014/main" id="{00000000-0008-0000-3100-0000E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1" name="Line 235">
          <a:extLst>
            <a:ext uri="{FF2B5EF4-FFF2-40B4-BE49-F238E27FC236}">
              <a16:creationId xmlns:a16="http://schemas.microsoft.com/office/drawing/2014/main" id="{00000000-0008-0000-3100-0000E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2" name="Line 236">
          <a:extLst>
            <a:ext uri="{FF2B5EF4-FFF2-40B4-BE49-F238E27FC236}">
              <a16:creationId xmlns:a16="http://schemas.microsoft.com/office/drawing/2014/main" id="{00000000-0008-0000-3100-0000E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3" name="Line 237">
          <a:extLst>
            <a:ext uri="{FF2B5EF4-FFF2-40B4-BE49-F238E27FC236}">
              <a16:creationId xmlns:a16="http://schemas.microsoft.com/office/drawing/2014/main" id="{00000000-0008-0000-3100-0000E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4" name="Line 238">
          <a:extLst>
            <a:ext uri="{FF2B5EF4-FFF2-40B4-BE49-F238E27FC236}">
              <a16:creationId xmlns:a16="http://schemas.microsoft.com/office/drawing/2014/main" id="{00000000-0008-0000-3100-0000E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5" name="Line 239">
          <a:extLst>
            <a:ext uri="{FF2B5EF4-FFF2-40B4-BE49-F238E27FC236}">
              <a16:creationId xmlns:a16="http://schemas.microsoft.com/office/drawing/2014/main" id="{00000000-0008-0000-3100-0000E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6" name="Line 240">
          <a:extLst>
            <a:ext uri="{FF2B5EF4-FFF2-40B4-BE49-F238E27FC236}">
              <a16:creationId xmlns:a16="http://schemas.microsoft.com/office/drawing/2014/main" id="{00000000-0008-0000-3100-0000F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7" name="Line 241">
          <a:extLst>
            <a:ext uri="{FF2B5EF4-FFF2-40B4-BE49-F238E27FC236}">
              <a16:creationId xmlns:a16="http://schemas.microsoft.com/office/drawing/2014/main" id="{00000000-0008-0000-3100-0000F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8" name="Line 242">
          <a:extLst>
            <a:ext uri="{FF2B5EF4-FFF2-40B4-BE49-F238E27FC236}">
              <a16:creationId xmlns:a16="http://schemas.microsoft.com/office/drawing/2014/main" id="{00000000-0008-0000-3100-0000F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9" name="Line 243">
          <a:extLst>
            <a:ext uri="{FF2B5EF4-FFF2-40B4-BE49-F238E27FC236}">
              <a16:creationId xmlns:a16="http://schemas.microsoft.com/office/drawing/2014/main" id="{00000000-0008-0000-3100-0000F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0" name="Line 244">
          <a:extLst>
            <a:ext uri="{FF2B5EF4-FFF2-40B4-BE49-F238E27FC236}">
              <a16:creationId xmlns:a16="http://schemas.microsoft.com/office/drawing/2014/main" id="{00000000-0008-0000-3100-0000F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1" name="Line 245">
          <a:extLst>
            <a:ext uri="{FF2B5EF4-FFF2-40B4-BE49-F238E27FC236}">
              <a16:creationId xmlns:a16="http://schemas.microsoft.com/office/drawing/2014/main" id="{00000000-0008-0000-3100-0000F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2" name="Line 246">
          <a:extLst>
            <a:ext uri="{FF2B5EF4-FFF2-40B4-BE49-F238E27FC236}">
              <a16:creationId xmlns:a16="http://schemas.microsoft.com/office/drawing/2014/main" id="{00000000-0008-0000-3100-0000F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3" name="Line 247">
          <a:extLst>
            <a:ext uri="{FF2B5EF4-FFF2-40B4-BE49-F238E27FC236}">
              <a16:creationId xmlns:a16="http://schemas.microsoft.com/office/drawing/2014/main" id="{00000000-0008-0000-3100-0000F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4" name="Line 248">
          <a:extLst>
            <a:ext uri="{FF2B5EF4-FFF2-40B4-BE49-F238E27FC236}">
              <a16:creationId xmlns:a16="http://schemas.microsoft.com/office/drawing/2014/main" id="{00000000-0008-0000-3100-0000F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5" name="Line 249">
          <a:extLst>
            <a:ext uri="{FF2B5EF4-FFF2-40B4-BE49-F238E27FC236}">
              <a16:creationId xmlns:a16="http://schemas.microsoft.com/office/drawing/2014/main" id="{00000000-0008-0000-3100-0000F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6" name="Line 250">
          <a:extLst>
            <a:ext uri="{FF2B5EF4-FFF2-40B4-BE49-F238E27FC236}">
              <a16:creationId xmlns:a16="http://schemas.microsoft.com/office/drawing/2014/main" id="{00000000-0008-0000-3100-0000F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7" name="Line 251">
          <a:extLst>
            <a:ext uri="{FF2B5EF4-FFF2-40B4-BE49-F238E27FC236}">
              <a16:creationId xmlns:a16="http://schemas.microsoft.com/office/drawing/2014/main" id="{00000000-0008-0000-3100-0000F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8" name="Line 252">
          <a:extLst>
            <a:ext uri="{FF2B5EF4-FFF2-40B4-BE49-F238E27FC236}">
              <a16:creationId xmlns:a16="http://schemas.microsoft.com/office/drawing/2014/main" id="{00000000-0008-0000-3100-0000F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9" name="Line 253">
          <a:extLst>
            <a:ext uri="{FF2B5EF4-FFF2-40B4-BE49-F238E27FC236}">
              <a16:creationId xmlns:a16="http://schemas.microsoft.com/office/drawing/2014/main" id="{00000000-0008-0000-3100-0000F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0" name="Line 254">
          <a:extLst>
            <a:ext uri="{FF2B5EF4-FFF2-40B4-BE49-F238E27FC236}">
              <a16:creationId xmlns:a16="http://schemas.microsoft.com/office/drawing/2014/main" id="{00000000-0008-0000-3100-0000F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1" name="Line 255">
          <a:extLst>
            <a:ext uri="{FF2B5EF4-FFF2-40B4-BE49-F238E27FC236}">
              <a16:creationId xmlns:a16="http://schemas.microsoft.com/office/drawing/2014/main" id="{00000000-0008-0000-3100-0000F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2" name="Line 256">
          <a:extLst>
            <a:ext uri="{FF2B5EF4-FFF2-40B4-BE49-F238E27FC236}">
              <a16:creationId xmlns:a16="http://schemas.microsoft.com/office/drawing/2014/main" id="{00000000-0008-0000-3100-00000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3" name="Line 257">
          <a:extLst>
            <a:ext uri="{FF2B5EF4-FFF2-40B4-BE49-F238E27FC236}">
              <a16:creationId xmlns:a16="http://schemas.microsoft.com/office/drawing/2014/main" id="{00000000-0008-0000-3100-00000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4" name="Line 258">
          <a:extLst>
            <a:ext uri="{FF2B5EF4-FFF2-40B4-BE49-F238E27FC236}">
              <a16:creationId xmlns:a16="http://schemas.microsoft.com/office/drawing/2014/main" id="{00000000-0008-0000-3100-00000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5" name="Line 259">
          <a:extLst>
            <a:ext uri="{FF2B5EF4-FFF2-40B4-BE49-F238E27FC236}">
              <a16:creationId xmlns:a16="http://schemas.microsoft.com/office/drawing/2014/main" id="{00000000-0008-0000-3100-00000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6" name="Line 260">
          <a:extLst>
            <a:ext uri="{FF2B5EF4-FFF2-40B4-BE49-F238E27FC236}">
              <a16:creationId xmlns:a16="http://schemas.microsoft.com/office/drawing/2014/main" id="{00000000-0008-0000-3100-00000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7" name="Line 261">
          <a:extLst>
            <a:ext uri="{FF2B5EF4-FFF2-40B4-BE49-F238E27FC236}">
              <a16:creationId xmlns:a16="http://schemas.microsoft.com/office/drawing/2014/main" id="{00000000-0008-0000-3100-00000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8" name="Line 262">
          <a:extLst>
            <a:ext uri="{FF2B5EF4-FFF2-40B4-BE49-F238E27FC236}">
              <a16:creationId xmlns:a16="http://schemas.microsoft.com/office/drawing/2014/main" id="{00000000-0008-0000-3100-00000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9" name="Line 263">
          <a:extLst>
            <a:ext uri="{FF2B5EF4-FFF2-40B4-BE49-F238E27FC236}">
              <a16:creationId xmlns:a16="http://schemas.microsoft.com/office/drawing/2014/main" id="{00000000-0008-0000-3100-00000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0" name="Line 264">
          <a:extLst>
            <a:ext uri="{FF2B5EF4-FFF2-40B4-BE49-F238E27FC236}">
              <a16:creationId xmlns:a16="http://schemas.microsoft.com/office/drawing/2014/main" id="{00000000-0008-0000-3100-00000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1" name="Line 265">
          <a:extLst>
            <a:ext uri="{FF2B5EF4-FFF2-40B4-BE49-F238E27FC236}">
              <a16:creationId xmlns:a16="http://schemas.microsoft.com/office/drawing/2014/main" id="{00000000-0008-0000-3100-00000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2" name="Line 266">
          <a:extLst>
            <a:ext uri="{FF2B5EF4-FFF2-40B4-BE49-F238E27FC236}">
              <a16:creationId xmlns:a16="http://schemas.microsoft.com/office/drawing/2014/main" id="{00000000-0008-0000-3100-00000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3" name="Line 267">
          <a:extLst>
            <a:ext uri="{FF2B5EF4-FFF2-40B4-BE49-F238E27FC236}">
              <a16:creationId xmlns:a16="http://schemas.microsoft.com/office/drawing/2014/main" id="{00000000-0008-0000-3100-00000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4" name="Line 268">
          <a:extLst>
            <a:ext uri="{FF2B5EF4-FFF2-40B4-BE49-F238E27FC236}">
              <a16:creationId xmlns:a16="http://schemas.microsoft.com/office/drawing/2014/main" id="{00000000-0008-0000-3100-00000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5" name="Line 269">
          <a:extLst>
            <a:ext uri="{FF2B5EF4-FFF2-40B4-BE49-F238E27FC236}">
              <a16:creationId xmlns:a16="http://schemas.microsoft.com/office/drawing/2014/main" id="{00000000-0008-0000-3100-00000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6" name="Line 270">
          <a:extLst>
            <a:ext uri="{FF2B5EF4-FFF2-40B4-BE49-F238E27FC236}">
              <a16:creationId xmlns:a16="http://schemas.microsoft.com/office/drawing/2014/main" id="{00000000-0008-0000-3100-00000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7" name="Line 271">
          <a:extLst>
            <a:ext uri="{FF2B5EF4-FFF2-40B4-BE49-F238E27FC236}">
              <a16:creationId xmlns:a16="http://schemas.microsoft.com/office/drawing/2014/main" id="{00000000-0008-0000-3100-00000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8" name="Line 272">
          <a:extLst>
            <a:ext uri="{FF2B5EF4-FFF2-40B4-BE49-F238E27FC236}">
              <a16:creationId xmlns:a16="http://schemas.microsoft.com/office/drawing/2014/main" id="{00000000-0008-0000-3100-00001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9" name="Line 273">
          <a:extLst>
            <a:ext uri="{FF2B5EF4-FFF2-40B4-BE49-F238E27FC236}">
              <a16:creationId xmlns:a16="http://schemas.microsoft.com/office/drawing/2014/main" id="{00000000-0008-0000-3100-00001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0" name="Line 274">
          <a:extLst>
            <a:ext uri="{FF2B5EF4-FFF2-40B4-BE49-F238E27FC236}">
              <a16:creationId xmlns:a16="http://schemas.microsoft.com/office/drawing/2014/main" id="{00000000-0008-0000-3100-00001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1" name="Line 275">
          <a:extLst>
            <a:ext uri="{FF2B5EF4-FFF2-40B4-BE49-F238E27FC236}">
              <a16:creationId xmlns:a16="http://schemas.microsoft.com/office/drawing/2014/main" id="{00000000-0008-0000-3100-00001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2" name="Line 276">
          <a:extLst>
            <a:ext uri="{FF2B5EF4-FFF2-40B4-BE49-F238E27FC236}">
              <a16:creationId xmlns:a16="http://schemas.microsoft.com/office/drawing/2014/main" id="{00000000-0008-0000-3100-00001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3" name="Line 277">
          <a:extLst>
            <a:ext uri="{FF2B5EF4-FFF2-40B4-BE49-F238E27FC236}">
              <a16:creationId xmlns:a16="http://schemas.microsoft.com/office/drawing/2014/main" id="{00000000-0008-0000-3100-00001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4" name="Line 278">
          <a:extLst>
            <a:ext uri="{FF2B5EF4-FFF2-40B4-BE49-F238E27FC236}">
              <a16:creationId xmlns:a16="http://schemas.microsoft.com/office/drawing/2014/main" id="{00000000-0008-0000-3100-00001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5" name="Line 279">
          <a:extLst>
            <a:ext uri="{FF2B5EF4-FFF2-40B4-BE49-F238E27FC236}">
              <a16:creationId xmlns:a16="http://schemas.microsoft.com/office/drawing/2014/main" id="{00000000-0008-0000-3100-00001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6" name="Line 280">
          <a:extLst>
            <a:ext uri="{FF2B5EF4-FFF2-40B4-BE49-F238E27FC236}">
              <a16:creationId xmlns:a16="http://schemas.microsoft.com/office/drawing/2014/main" id="{00000000-0008-0000-3100-00001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7" name="Line 281">
          <a:extLst>
            <a:ext uri="{FF2B5EF4-FFF2-40B4-BE49-F238E27FC236}">
              <a16:creationId xmlns:a16="http://schemas.microsoft.com/office/drawing/2014/main" id="{00000000-0008-0000-3100-00001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8" name="Line 282">
          <a:extLst>
            <a:ext uri="{FF2B5EF4-FFF2-40B4-BE49-F238E27FC236}">
              <a16:creationId xmlns:a16="http://schemas.microsoft.com/office/drawing/2014/main" id="{00000000-0008-0000-3100-00001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9" name="Line 283">
          <a:extLst>
            <a:ext uri="{FF2B5EF4-FFF2-40B4-BE49-F238E27FC236}">
              <a16:creationId xmlns:a16="http://schemas.microsoft.com/office/drawing/2014/main" id="{00000000-0008-0000-3100-00001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0" name="Line 284">
          <a:extLst>
            <a:ext uri="{FF2B5EF4-FFF2-40B4-BE49-F238E27FC236}">
              <a16:creationId xmlns:a16="http://schemas.microsoft.com/office/drawing/2014/main" id="{00000000-0008-0000-3100-00001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1" name="Line 285">
          <a:extLst>
            <a:ext uri="{FF2B5EF4-FFF2-40B4-BE49-F238E27FC236}">
              <a16:creationId xmlns:a16="http://schemas.microsoft.com/office/drawing/2014/main" id="{00000000-0008-0000-3100-00001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2" name="Line 286">
          <a:extLst>
            <a:ext uri="{FF2B5EF4-FFF2-40B4-BE49-F238E27FC236}">
              <a16:creationId xmlns:a16="http://schemas.microsoft.com/office/drawing/2014/main" id="{00000000-0008-0000-3100-00001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3" name="Line 287">
          <a:extLst>
            <a:ext uri="{FF2B5EF4-FFF2-40B4-BE49-F238E27FC236}">
              <a16:creationId xmlns:a16="http://schemas.microsoft.com/office/drawing/2014/main" id="{00000000-0008-0000-3100-00001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4" name="Line 288">
          <a:extLst>
            <a:ext uri="{FF2B5EF4-FFF2-40B4-BE49-F238E27FC236}">
              <a16:creationId xmlns:a16="http://schemas.microsoft.com/office/drawing/2014/main" id="{00000000-0008-0000-3100-00002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5" name="Line 289">
          <a:extLst>
            <a:ext uri="{FF2B5EF4-FFF2-40B4-BE49-F238E27FC236}">
              <a16:creationId xmlns:a16="http://schemas.microsoft.com/office/drawing/2014/main" id="{00000000-0008-0000-3100-00002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6" name="Line 290">
          <a:extLst>
            <a:ext uri="{FF2B5EF4-FFF2-40B4-BE49-F238E27FC236}">
              <a16:creationId xmlns:a16="http://schemas.microsoft.com/office/drawing/2014/main" id="{00000000-0008-0000-3100-00002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7" name="Line 291">
          <a:extLst>
            <a:ext uri="{FF2B5EF4-FFF2-40B4-BE49-F238E27FC236}">
              <a16:creationId xmlns:a16="http://schemas.microsoft.com/office/drawing/2014/main" id="{00000000-0008-0000-3100-00002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8" name="Line 292">
          <a:extLst>
            <a:ext uri="{FF2B5EF4-FFF2-40B4-BE49-F238E27FC236}">
              <a16:creationId xmlns:a16="http://schemas.microsoft.com/office/drawing/2014/main" id="{00000000-0008-0000-3100-00002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89" name="Line 293">
          <a:extLst>
            <a:ext uri="{FF2B5EF4-FFF2-40B4-BE49-F238E27FC236}">
              <a16:creationId xmlns:a16="http://schemas.microsoft.com/office/drawing/2014/main" id="{00000000-0008-0000-3100-000025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0" name="Line 294">
          <a:extLst>
            <a:ext uri="{FF2B5EF4-FFF2-40B4-BE49-F238E27FC236}">
              <a16:creationId xmlns:a16="http://schemas.microsoft.com/office/drawing/2014/main" id="{00000000-0008-0000-3100-00002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1" name="Line 295">
          <a:extLst>
            <a:ext uri="{FF2B5EF4-FFF2-40B4-BE49-F238E27FC236}">
              <a16:creationId xmlns:a16="http://schemas.microsoft.com/office/drawing/2014/main" id="{00000000-0008-0000-3100-00002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2" name="Line 296">
          <a:extLst>
            <a:ext uri="{FF2B5EF4-FFF2-40B4-BE49-F238E27FC236}">
              <a16:creationId xmlns:a16="http://schemas.microsoft.com/office/drawing/2014/main" id="{00000000-0008-0000-3100-00002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3" name="Line 297">
          <a:extLst>
            <a:ext uri="{FF2B5EF4-FFF2-40B4-BE49-F238E27FC236}">
              <a16:creationId xmlns:a16="http://schemas.microsoft.com/office/drawing/2014/main" id="{00000000-0008-0000-3100-00002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4" name="Line 298">
          <a:extLst>
            <a:ext uri="{FF2B5EF4-FFF2-40B4-BE49-F238E27FC236}">
              <a16:creationId xmlns:a16="http://schemas.microsoft.com/office/drawing/2014/main" id="{00000000-0008-0000-3100-00002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5" name="Line 299">
          <a:extLst>
            <a:ext uri="{FF2B5EF4-FFF2-40B4-BE49-F238E27FC236}">
              <a16:creationId xmlns:a16="http://schemas.microsoft.com/office/drawing/2014/main" id="{00000000-0008-0000-3100-00002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6" name="Line 300">
          <a:extLst>
            <a:ext uri="{FF2B5EF4-FFF2-40B4-BE49-F238E27FC236}">
              <a16:creationId xmlns:a16="http://schemas.microsoft.com/office/drawing/2014/main" id="{00000000-0008-0000-3100-00002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7" name="Line 301">
          <a:extLst>
            <a:ext uri="{FF2B5EF4-FFF2-40B4-BE49-F238E27FC236}">
              <a16:creationId xmlns:a16="http://schemas.microsoft.com/office/drawing/2014/main" id="{00000000-0008-0000-3100-00002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8" name="Line 302">
          <a:extLst>
            <a:ext uri="{FF2B5EF4-FFF2-40B4-BE49-F238E27FC236}">
              <a16:creationId xmlns:a16="http://schemas.microsoft.com/office/drawing/2014/main" id="{00000000-0008-0000-3100-00002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9" name="Line 303">
          <a:extLst>
            <a:ext uri="{FF2B5EF4-FFF2-40B4-BE49-F238E27FC236}">
              <a16:creationId xmlns:a16="http://schemas.microsoft.com/office/drawing/2014/main" id="{00000000-0008-0000-3100-00002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0" name="Line 304">
          <a:extLst>
            <a:ext uri="{FF2B5EF4-FFF2-40B4-BE49-F238E27FC236}">
              <a16:creationId xmlns:a16="http://schemas.microsoft.com/office/drawing/2014/main" id="{00000000-0008-0000-3100-00003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1" name="Line 305">
          <a:extLst>
            <a:ext uri="{FF2B5EF4-FFF2-40B4-BE49-F238E27FC236}">
              <a16:creationId xmlns:a16="http://schemas.microsoft.com/office/drawing/2014/main" id="{00000000-0008-0000-3100-00003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2" name="Line 306">
          <a:extLst>
            <a:ext uri="{FF2B5EF4-FFF2-40B4-BE49-F238E27FC236}">
              <a16:creationId xmlns:a16="http://schemas.microsoft.com/office/drawing/2014/main" id="{00000000-0008-0000-3100-00003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3" name="Line 307">
          <a:extLst>
            <a:ext uri="{FF2B5EF4-FFF2-40B4-BE49-F238E27FC236}">
              <a16:creationId xmlns:a16="http://schemas.microsoft.com/office/drawing/2014/main" id="{00000000-0008-0000-3100-00003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4" name="Line 308">
          <a:extLst>
            <a:ext uri="{FF2B5EF4-FFF2-40B4-BE49-F238E27FC236}">
              <a16:creationId xmlns:a16="http://schemas.microsoft.com/office/drawing/2014/main" id="{00000000-0008-0000-3100-00003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5" name="Line 309">
          <a:extLst>
            <a:ext uri="{FF2B5EF4-FFF2-40B4-BE49-F238E27FC236}">
              <a16:creationId xmlns:a16="http://schemas.microsoft.com/office/drawing/2014/main" id="{00000000-0008-0000-3100-00003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6" name="Line 310">
          <a:extLst>
            <a:ext uri="{FF2B5EF4-FFF2-40B4-BE49-F238E27FC236}">
              <a16:creationId xmlns:a16="http://schemas.microsoft.com/office/drawing/2014/main" id="{00000000-0008-0000-3100-00003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7" name="Line 311">
          <a:extLst>
            <a:ext uri="{FF2B5EF4-FFF2-40B4-BE49-F238E27FC236}">
              <a16:creationId xmlns:a16="http://schemas.microsoft.com/office/drawing/2014/main" id="{00000000-0008-0000-3100-00003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8" name="Line 312">
          <a:extLst>
            <a:ext uri="{FF2B5EF4-FFF2-40B4-BE49-F238E27FC236}">
              <a16:creationId xmlns:a16="http://schemas.microsoft.com/office/drawing/2014/main" id="{00000000-0008-0000-3100-00003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9" name="Line 313">
          <a:extLst>
            <a:ext uri="{FF2B5EF4-FFF2-40B4-BE49-F238E27FC236}">
              <a16:creationId xmlns:a16="http://schemas.microsoft.com/office/drawing/2014/main" id="{00000000-0008-0000-3100-00003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0" name="Line 314">
          <a:extLst>
            <a:ext uri="{FF2B5EF4-FFF2-40B4-BE49-F238E27FC236}">
              <a16:creationId xmlns:a16="http://schemas.microsoft.com/office/drawing/2014/main" id="{00000000-0008-0000-3100-00003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1" name="Line 315">
          <a:extLst>
            <a:ext uri="{FF2B5EF4-FFF2-40B4-BE49-F238E27FC236}">
              <a16:creationId xmlns:a16="http://schemas.microsoft.com/office/drawing/2014/main" id="{00000000-0008-0000-3100-00003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2" name="Line 316">
          <a:extLst>
            <a:ext uri="{FF2B5EF4-FFF2-40B4-BE49-F238E27FC236}">
              <a16:creationId xmlns:a16="http://schemas.microsoft.com/office/drawing/2014/main" id="{00000000-0008-0000-3100-00003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3" name="Line 317">
          <a:extLst>
            <a:ext uri="{FF2B5EF4-FFF2-40B4-BE49-F238E27FC236}">
              <a16:creationId xmlns:a16="http://schemas.microsoft.com/office/drawing/2014/main" id="{00000000-0008-0000-3100-00003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4" name="Line 318">
          <a:extLst>
            <a:ext uri="{FF2B5EF4-FFF2-40B4-BE49-F238E27FC236}">
              <a16:creationId xmlns:a16="http://schemas.microsoft.com/office/drawing/2014/main" id="{00000000-0008-0000-3100-00003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5" name="Line 319">
          <a:extLst>
            <a:ext uri="{FF2B5EF4-FFF2-40B4-BE49-F238E27FC236}">
              <a16:creationId xmlns:a16="http://schemas.microsoft.com/office/drawing/2014/main" id="{00000000-0008-0000-3100-00003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6" name="Line 320">
          <a:extLst>
            <a:ext uri="{FF2B5EF4-FFF2-40B4-BE49-F238E27FC236}">
              <a16:creationId xmlns:a16="http://schemas.microsoft.com/office/drawing/2014/main" id="{00000000-0008-0000-3100-00004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7" name="Line 321">
          <a:extLst>
            <a:ext uri="{FF2B5EF4-FFF2-40B4-BE49-F238E27FC236}">
              <a16:creationId xmlns:a16="http://schemas.microsoft.com/office/drawing/2014/main" id="{00000000-0008-0000-3100-00004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8" name="Line 322">
          <a:extLst>
            <a:ext uri="{FF2B5EF4-FFF2-40B4-BE49-F238E27FC236}">
              <a16:creationId xmlns:a16="http://schemas.microsoft.com/office/drawing/2014/main" id="{00000000-0008-0000-3100-00004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9" name="Line 323">
          <a:extLst>
            <a:ext uri="{FF2B5EF4-FFF2-40B4-BE49-F238E27FC236}">
              <a16:creationId xmlns:a16="http://schemas.microsoft.com/office/drawing/2014/main" id="{00000000-0008-0000-3100-00004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0" name="Line 324">
          <a:extLst>
            <a:ext uri="{FF2B5EF4-FFF2-40B4-BE49-F238E27FC236}">
              <a16:creationId xmlns:a16="http://schemas.microsoft.com/office/drawing/2014/main" id="{00000000-0008-0000-3100-00004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1" name="Line 325">
          <a:extLst>
            <a:ext uri="{FF2B5EF4-FFF2-40B4-BE49-F238E27FC236}">
              <a16:creationId xmlns:a16="http://schemas.microsoft.com/office/drawing/2014/main" id="{00000000-0008-0000-3100-00004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2" name="Line 326">
          <a:extLst>
            <a:ext uri="{FF2B5EF4-FFF2-40B4-BE49-F238E27FC236}">
              <a16:creationId xmlns:a16="http://schemas.microsoft.com/office/drawing/2014/main" id="{00000000-0008-0000-3100-00004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3" name="Line 327">
          <a:extLst>
            <a:ext uri="{FF2B5EF4-FFF2-40B4-BE49-F238E27FC236}">
              <a16:creationId xmlns:a16="http://schemas.microsoft.com/office/drawing/2014/main" id="{00000000-0008-0000-3100-00004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4" name="Line 328">
          <a:extLst>
            <a:ext uri="{FF2B5EF4-FFF2-40B4-BE49-F238E27FC236}">
              <a16:creationId xmlns:a16="http://schemas.microsoft.com/office/drawing/2014/main" id="{00000000-0008-0000-3100-00004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5" name="Line 329">
          <a:extLst>
            <a:ext uri="{FF2B5EF4-FFF2-40B4-BE49-F238E27FC236}">
              <a16:creationId xmlns:a16="http://schemas.microsoft.com/office/drawing/2014/main" id="{00000000-0008-0000-3100-00004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6" name="Line 330">
          <a:extLst>
            <a:ext uri="{FF2B5EF4-FFF2-40B4-BE49-F238E27FC236}">
              <a16:creationId xmlns:a16="http://schemas.microsoft.com/office/drawing/2014/main" id="{00000000-0008-0000-3100-00004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7" name="Line 331">
          <a:extLst>
            <a:ext uri="{FF2B5EF4-FFF2-40B4-BE49-F238E27FC236}">
              <a16:creationId xmlns:a16="http://schemas.microsoft.com/office/drawing/2014/main" id="{00000000-0008-0000-3100-00004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8" name="Line 332">
          <a:extLst>
            <a:ext uri="{FF2B5EF4-FFF2-40B4-BE49-F238E27FC236}">
              <a16:creationId xmlns:a16="http://schemas.microsoft.com/office/drawing/2014/main" id="{00000000-0008-0000-3100-00004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9" name="Line 333">
          <a:extLst>
            <a:ext uri="{FF2B5EF4-FFF2-40B4-BE49-F238E27FC236}">
              <a16:creationId xmlns:a16="http://schemas.microsoft.com/office/drawing/2014/main" id="{00000000-0008-0000-3100-00004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0" name="Line 334">
          <a:extLst>
            <a:ext uri="{FF2B5EF4-FFF2-40B4-BE49-F238E27FC236}">
              <a16:creationId xmlns:a16="http://schemas.microsoft.com/office/drawing/2014/main" id="{00000000-0008-0000-3100-00004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1" name="Line 335">
          <a:extLst>
            <a:ext uri="{FF2B5EF4-FFF2-40B4-BE49-F238E27FC236}">
              <a16:creationId xmlns:a16="http://schemas.microsoft.com/office/drawing/2014/main" id="{00000000-0008-0000-3100-00004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2" name="Line 336">
          <a:extLst>
            <a:ext uri="{FF2B5EF4-FFF2-40B4-BE49-F238E27FC236}">
              <a16:creationId xmlns:a16="http://schemas.microsoft.com/office/drawing/2014/main" id="{00000000-0008-0000-3100-00005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3" name="Line 337">
          <a:extLst>
            <a:ext uri="{FF2B5EF4-FFF2-40B4-BE49-F238E27FC236}">
              <a16:creationId xmlns:a16="http://schemas.microsoft.com/office/drawing/2014/main" id="{00000000-0008-0000-3100-00005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4" name="Line 338">
          <a:extLst>
            <a:ext uri="{FF2B5EF4-FFF2-40B4-BE49-F238E27FC236}">
              <a16:creationId xmlns:a16="http://schemas.microsoft.com/office/drawing/2014/main" id="{00000000-0008-0000-3100-00005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5" name="Line 339">
          <a:extLst>
            <a:ext uri="{FF2B5EF4-FFF2-40B4-BE49-F238E27FC236}">
              <a16:creationId xmlns:a16="http://schemas.microsoft.com/office/drawing/2014/main" id="{00000000-0008-0000-3100-00005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6" name="Line 340">
          <a:extLst>
            <a:ext uri="{FF2B5EF4-FFF2-40B4-BE49-F238E27FC236}">
              <a16:creationId xmlns:a16="http://schemas.microsoft.com/office/drawing/2014/main" id="{00000000-0008-0000-3100-00005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7" name="Line 341">
          <a:extLst>
            <a:ext uri="{FF2B5EF4-FFF2-40B4-BE49-F238E27FC236}">
              <a16:creationId xmlns:a16="http://schemas.microsoft.com/office/drawing/2014/main" id="{00000000-0008-0000-3100-00005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8" name="Line 342">
          <a:extLst>
            <a:ext uri="{FF2B5EF4-FFF2-40B4-BE49-F238E27FC236}">
              <a16:creationId xmlns:a16="http://schemas.microsoft.com/office/drawing/2014/main" id="{00000000-0008-0000-3100-00005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9" name="Line 343">
          <a:extLst>
            <a:ext uri="{FF2B5EF4-FFF2-40B4-BE49-F238E27FC236}">
              <a16:creationId xmlns:a16="http://schemas.microsoft.com/office/drawing/2014/main" id="{00000000-0008-0000-3100-00005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0" name="Line 344">
          <a:extLst>
            <a:ext uri="{FF2B5EF4-FFF2-40B4-BE49-F238E27FC236}">
              <a16:creationId xmlns:a16="http://schemas.microsoft.com/office/drawing/2014/main" id="{00000000-0008-0000-3100-00005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1" name="Line 345">
          <a:extLst>
            <a:ext uri="{FF2B5EF4-FFF2-40B4-BE49-F238E27FC236}">
              <a16:creationId xmlns:a16="http://schemas.microsoft.com/office/drawing/2014/main" id="{00000000-0008-0000-3100-00005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2" name="Line 346">
          <a:extLst>
            <a:ext uri="{FF2B5EF4-FFF2-40B4-BE49-F238E27FC236}">
              <a16:creationId xmlns:a16="http://schemas.microsoft.com/office/drawing/2014/main" id="{00000000-0008-0000-3100-00005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3" name="Line 347">
          <a:extLst>
            <a:ext uri="{FF2B5EF4-FFF2-40B4-BE49-F238E27FC236}">
              <a16:creationId xmlns:a16="http://schemas.microsoft.com/office/drawing/2014/main" id="{00000000-0008-0000-3100-00005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4" name="Line 348">
          <a:extLst>
            <a:ext uri="{FF2B5EF4-FFF2-40B4-BE49-F238E27FC236}">
              <a16:creationId xmlns:a16="http://schemas.microsoft.com/office/drawing/2014/main" id="{00000000-0008-0000-3100-00005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5" name="Line 349">
          <a:extLst>
            <a:ext uri="{FF2B5EF4-FFF2-40B4-BE49-F238E27FC236}">
              <a16:creationId xmlns:a16="http://schemas.microsoft.com/office/drawing/2014/main" id="{00000000-0008-0000-3100-00005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6" name="Line 350">
          <a:extLst>
            <a:ext uri="{FF2B5EF4-FFF2-40B4-BE49-F238E27FC236}">
              <a16:creationId xmlns:a16="http://schemas.microsoft.com/office/drawing/2014/main" id="{00000000-0008-0000-3100-00005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7" name="Line 351">
          <a:extLst>
            <a:ext uri="{FF2B5EF4-FFF2-40B4-BE49-F238E27FC236}">
              <a16:creationId xmlns:a16="http://schemas.microsoft.com/office/drawing/2014/main" id="{00000000-0008-0000-3100-00005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8" name="Line 352">
          <a:extLst>
            <a:ext uri="{FF2B5EF4-FFF2-40B4-BE49-F238E27FC236}">
              <a16:creationId xmlns:a16="http://schemas.microsoft.com/office/drawing/2014/main" id="{00000000-0008-0000-3100-00006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9" name="Line 353">
          <a:extLst>
            <a:ext uri="{FF2B5EF4-FFF2-40B4-BE49-F238E27FC236}">
              <a16:creationId xmlns:a16="http://schemas.microsoft.com/office/drawing/2014/main" id="{00000000-0008-0000-3100-00006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0" name="Line 354">
          <a:extLst>
            <a:ext uri="{FF2B5EF4-FFF2-40B4-BE49-F238E27FC236}">
              <a16:creationId xmlns:a16="http://schemas.microsoft.com/office/drawing/2014/main" id="{00000000-0008-0000-3100-00006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1" name="Line 355">
          <a:extLst>
            <a:ext uri="{FF2B5EF4-FFF2-40B4-BE49-F238E27FC236}">
              <a16:creationId xmlns:a16="http://schemas.microsoft.com/office/drawing/2014/main" id="{00000000-0008-0000-3100-00006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2" name="Line 356">
          <a:extLst>
            <a:ext uri="{FF2B5EF4-FFF2-40B4-BE49-F238E27FC236}">
              <a16:creationId xmlns:a16="http://schemas.microsoft.com/office/drawing/2014/main" id="{00000000-0008-0000-3100-00006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3" name="Line 357">
          <a:extLst>
            <a:ext uri="{FF2B5EF4-FFF2-40B4-BE49-F238E27FC236}">
              <a16:creationId xmlns:a16="http://schemas.microsoft.com/office/drawing/2014/main" id="{00000000-0008-0000-3100-00006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4" name="Line 358">
          <a:extLst>
            <a:ext uri="{FF2B5EF4-FFF2-40B4-BE49-F238E27FC236}">
              <a16:creationId xmlns:a16="http://schemas.microsoft.com/office/drawing/2014/main" id="{00000000-0008-0000-3100-00006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5" name="Line 359">
          <a:extLst>
            <a:ext uri="{FF2B5EF4-FFF2-40B4-BE49-F238E27FC236}">
              <a16:creationId xmlns:a16="http://schemas.microsoft.com/office/drawing/2014/main" id="{00000000-0008-0000-3100-00006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6" name="Line 360">
          <a:extLst>
            <a:ext uri="{FF2B5EF4-FFF2-40B4-BE49-F238E27FC236}">
              <a16:creationId xmlns:a16="http://schemas.microsoft.com/office/drawing/2014/main" id="{00000000-0008-0000-3100-00006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7" name="Line 361">
          <a:extLst>
            <a:ext uri="{FF2B5EF4-FFF2-40B4-BE49-F238E27FC236}">
              <a16:creationId xmlns:a16="http://schemas.microsoft.com/office/drawing/2014/main" id="{00000000-0008-0000-3100-00006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8" name="Line 362">
          <a:extLst>
            <a:ext uri="{FF2B5EF4-FFF2-40B4-BE49-F238E27FC236}">
              <a16:creationId xmlns:a16="http://schemas.microsoft.com/office/drawing/2014/main" id="{00000000-0008-0000-3100-00006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9" name="Line 363">
          <a:extLst>
            <a:ext uri="{FF2B5EF4-FFF2-40B4-BE49-F238E27FC236}">
              <a16:creationId xmlns:a16="http://schemas.microsoft.com/office/drawing/2014/main" id="{00000000-0008-0000-3100-00006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660" name="Line 364">
          <a:extLst>
            <a:ext uri="{FF2B5EF4-FFF2-40B4-BE49-F238E27FC236}">
              <a16:creationId xmlns:a16="http://schemas.microsoft.com/office/drawing/2014/main" id="{00000000-0008-0000-3100-00006C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1" name="Line 365">
          <a:extLst>
            <a:ext uri="{FF2B5EF4-FFF2-40B4-BE49-F238E27FC236}">
              <a16:creationId xmlns:a16="http://schemas.microsoft.com/office/drawing/2014/main" id="{00000000-0008-0000-3100-00006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2" name="Line 366">
          <a:extLst>
            <a:ext uri="{FF2B5EF4-FFF2-40B4-BE49-F238E27FC236}">
              <a16:creationId xmlns:a16="http://schemas.microsoft.com/office/drawing/2014/main" id="{00000000-0008-0000-3100-00006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3" name="Line 367">
          <a:extLst>
            <a:ext uri="{FF2B5EF4-FFF2-40B4-BE49-F238E27FC236}">
              <a16:creationId xmlns:a16="http://schemas.microsoft.com/office/drawing/2014/main" id="{00000000-0008-0000-3100-00006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4" name="Line 368">
          <a:extLst>
            <a:ext uri="{FF2B5EF4-FFF2-40B4-BE49-F238E27FC236}">
              <a16:creationId xmlns:a16="http://schemas.microsoft.com/office/drawing/2014/main" id="{00000000-0008-0000-3100-00007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5" name="Line 369">
          <a:extLst>
            <a:ext uri="{FF2B5EF4-FFF2-40B4-BE49-F238E27FC236}">
              <a16:creationId xmlns:a16="http://schemas.microsoft.com/office/drawing/2014/main" id="{00000000-0008-0000-3100-00007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6" name="Line 370">
          <a:extLst>
            <a:ext uri="{FF2B5EF4-FFF2-40B4-BE49-F238E27FC236}">
              <a16:creationId xmlns:a16="http://schemas.microsoft.com/office/drawing/2014/main" id="{00000000-0008-0000-3100-00007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7" name="Line 371">
          <a:extLst>
            <a:ext uri="{FF2B5EF4-FFF2-40B4-BE49-F238E27FC236}">
              <a16:creationId xmlns:a16="http://schemas.microsoft.com/office/drawing/2014/main" id="{00000000-0008-0000-3100-00007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8" name="Line 372">
          <a:extLst>
            <a:ext uri="{FF2B5EF4-FFF2-40B4-BE49-F238E27FC236}">
              <a16:creationId xmlns:a16="http://schemas.microsoft.com/office/drawing/2014/main" id="{00000000-0008-0000-3100-00007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9" name="Line 373">
          <a:extLst>
            <a:ext uri="{FF2B5EF4-FFF2-40B4-BE49-F238E27FC236}">
              <a16:creationId xmlns:a16="http://schemas.microsoft.com/office/drawing/2014/main" id="{00000000-0008-0000-3100-00007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0" name="Line 374">
          <a:extLst>
            <a:ext uri="{FF2B5EF4-FFF2-40B4-BE49-F238E27FC236}">
              <a16:creationId xmlns:a16="http://schemas.microsoft.com/office/drawing/2014/main" id="{00000000-0008-0000-3100-00007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1" name="Line 375">
          <a:extLst>
            <a:ext uri="{FF2B5EF4-FFF2-40B4-BE49-F238E27FC236}">
              <a16:creationId xmlns:a16="http://schemas.microsoft.com/office/drawing/2014/main" id="{00000000-0008-0000-3100-00007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2" name="Line 376">
          <a:extLst>
            <a:ext uri="{FF2B5EF4-FFF2-40B4-BE49-F238E27FC236}">
              <a16:creationId xmlns:a16="http://schemas.microsoft.com/office/drawing/2014/main" id="{00000000-0008-0000-3100-00007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3" name="Line 377">
          <a:extLst>
            <a:ext uri="{FF2B5EF4-FFF2-40B4-BE49-F238E27FC236}">
              <a16:creationId xmlns:a16="http://schemas.microsoft.com/office/drawing/2014/main" id="{00000000-0008-0000-3100-00007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4" name="Line 378">
          <a:extLst>
            <a:ext uri="{FF2B5EF4-FFF2-40B4-BE49-F238E27FC236}">
              <a16:creationId xmlns:a16="http://schemas.microsoft.com/office/drawing/2014/main" id="{00000000-0008-0000-3100-00007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5" name="Line 379">
          <a:extLst>
            <a:ext uri="{FF2B5EF4-FFF2-40B4-BE49-F238E27FC236}">
              <a16:creationId xmlns:a16="http://schemas.microsoft.com/office/drawing/2014/main" id="{00000000-0008-0000-3100-00007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6" name="Line 380">
          <a:extLst>
            <a:ext uri="{FF2B5EF4-FFF2-40B4-BE49-F238E27FC236}">
              <a16:creationId xmlns:a16="http://schemas.microsoft.com/office/drawing/2014/main" id="{00000000-0008-0000-3100-00007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7" name="Line 381">
          <a:extLst>
            <a:ext uri="{FF2B5EF4-FFF2-40B4-BE49-F238E27FC236}">
              <a16:creationId xmlns:a16="http://schemas.microsoft.com/office/drawing/2014/main" id="{00000000-0008-0000-3100-00007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8" name="Line 382">
          <a:extLst>
            <a:ext uri="{FF2B5EF4-FFF2-40B4-BE49-F238E27FC236}">
              <a16:creationId xmlns:a16="http://schemas.microsoft.com/office/drawing/2014/main" id="{00000000-0008-0000-3100-00007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9" name="Line 383">
          <a:extLst>
            <a:ext uri="{FF2B5EF4-FFF2-40B4-BE49-F238E27FC236}">
              <a16:creationId xmlns:a16="http://schemas.microsoft.com/office/drawing/2014/main" id="{00000000-0008-0000-3100-00007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0" name="Line 384">
          <a:extLst>
            <a:ext uri="{FF2B5EF4-FFF2-40B4-BE49-F238E27FC236}">
              <a16:creationId xmlns:a16="http://schemas.microsoft.com/office/drawing/2014/main" id="{00000000-0008-0000-3100-00008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1" name="Line 385">
          <a:extLst>
            <a:ext uri="{FF2B5EF4-FFF2-40B4-BE49-F238E27FC236}">
              <a16:creationId xmlns:a16="http://schemas.microsoft.com/office/drawing/2014/main" id="{00000000-0008-0000-3100-00008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2" name="Line 386">
          <a:extLst>
            <a:ext uri="{FF2B5EF4-FFF2-40B4-BE49-F238E27FC236}">
              <a16:creationId xmlns:a16="http://schemas.microsoft.com/office/drawing/2014/main" id="{00000000-0008-0000-3100-00008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3" name="Line 387">
          <a:extLst>
            <a:ext uri="{FF2B5EF4-FFF2-40B4-BE49-F238E27FC236}">
              <a16:creationId xmlns:a16="http://schemas.microsoft.com/office/drawing/2014/main" id="{00000000-0008-0000-3100-00008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4" name="Line 388">
          <a:extLst>
            <a:ext uri="{FF2B5EF4-FFF2-40B4-BE49-F238E27FC236}">
              <a16:creationId xmlns:a16="http://schemas.microsoft.com/office/drawing/2014/main" id="{00000000-0008-0000-3100-00008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5" name="Line 389">
          <a:extLst>
            <a:ext uri="{FF2B5EF4-FFF2-40B4-BE49-F238E27FC236}">
              <a16:creationId xmlns:a16="http://schemas.microsoft.com/office/drawing/2014/main" id="{00000000-0008-0000-3100-00008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6" name="Line 390">
          <a:extLst>
            <a:ext uri="{FF2B5EF4-FFF2-40B4-BE49-F238E27FC236}">
              <a16:creationId xmlns:a16="http://schemas.microsoft.com/office/drawing/2014/main" id="{00000000-0008-0000-3100-00008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7" name="Line 391">
          <a:extLst>
            <a:ext uri="{FF2B5EF4-FFF2-40B4-BE49-F238E27FC236}">
              <a16:creationId xmlns:a16="http://schemas.microsoft.com/office/drawing/2014/main" id="{00000000-0008-0000-3100-00008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8" name="Line 392">
          <a:extLst>
            <a:ext uri="{FF2B5EF4-FFF2-40B4-BE49-F238E27FC236}">
              <a16:creationId xmlns:a16="http://schemas.microsoft.com/office/drawing/2014/main" id="{00000000-0008-0000-3100-00008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9" name="Line 393">
          <a:extLst>
            <a:ext uri="{FF2B5EF4-FFF2-40B4-BE49-F238E27FC236}">
              <a16:creationId xmlns:a16="http://schemas.microsoft.com/office/drawing/2014/main" id="{00000000-0008-0000-3100-00008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0" name="Line 394">
          <a:extLst>
            <a:ext uri="{FF2B5EF4-FFF2-40B4-BE49-F238E27FC236}">
              <a16:creationId xmlns:a16="http://schemas.microsoft.com/office/drawing/2014/main" id="{00000000-0008-0000-3100-00008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1" name="Line 395">
          <a:extLst>
            <a:ext uri="{FF2B5EF4-FFF2-40B4-BE49-F238E27FC236}">
              <a16:creationId xmlns:a16="http://schemas.microsoft.com/office/drawing/2014/main" id="{00000000-0008-0000-3100-00008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2" name="Line 396">
          <a:extLst>
            <a:ext uri="{FF2B5EF4-FFF2-40B4-BE49-F238E27FC236}">
              <a16:creationId xmlns:a16="http://schemas.microsoft.com/office/drawing/2014/main" id="{00000000-0008-0000-3100-00008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3" name="Line 397">
          <a:extLst>
            <a:ext uri="{FF2B5EF4-FFF2-40B4-BE49-F238E27FC236}">
              <a16:creationId xmlns:a16="http://schemas.microsoft.com/office/drawing/2014/main" id="{00000000-0008-0000-3100-00008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4" name="Line 398">
          <a:extLst>
            <a:ext uri="{FF2B5EF4-FFF2-40B4-BE49-F238E27FC236}">
              <a16:creationId xmlns:a16="http://schemas.microsoft.com/office/drawing/2014/main" id="{00000000-0008-0000-3100-00008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5" name="Line 399">
          <a:extLst>
            <a:ext uri="{FF2B5EF4-FFF2-40B4-BE49-F238E27FC236}">
              <a16:creationId xmlns:a16="http://schemas.microsoft.com/office/drawing/2014/main" id="{00000000-0008-0000-3100-00008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5696" name="Line 400">
          <a:extLst>
            <a:ext uri="{FF2B5EF4-FFF2-40B4-BE49-F238E27FC236}">
              <a16:creationId xmlns:a16="http://schemas.microsoft.com/office/drawing/2014/main" id="{00000000-0008-0000-3100-000090D90000}"/>
            </a:ext>
          </a:extLst>
        </xdr:cNvPr>
        <xdr:cNvSpPr>
          <a:spLocks noChangeShapeType="1"/>
        </xdr:cNvSpPr>
      </xdr:nvSpPr>
      <xdr:spPr bwMode="auto">
        <a:xfrm>
          <a:off x="19050" y="523875"/>
          <a:ext cx="2466975" cy="3810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697" name="Line 218">
          <a:extLst>
            <a:ext uri="{FF2B5EF4-FFF2-40B4-BE49-F238E27FC236}">
              <a16:creationId xmlns:a16="http://schemas.microsoft.com/office/drawing/2014/main" id="{00000000-0008-0000-3100-000091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698" name="Line 219">
          <a:extLst>
            <a:ext uri="{FF2B5EF4-FFF2-40B4-BE49-F238E27FC236}">
              <a16:creationId xmlns:a16="http://schemas.microsoft.com/office/drawing/2014/main" id="{00000000-0008-0000-3100-000092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699" name="Line 220">
          <a:extLst>
            <a:ext uri="{FF2B5EF4-FFF2-40B4-BE49-F238E27FC236}">
              <a16:creationId xmlns:a16="http://schemas.microsoft.com/office/drawing/2014/main" id="{00000000-0008-0000-3100-000093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0" name="Line 221">
          <a:extLst>
            <a:ext uri="{FF2B5EF4-FFF2-40B4-BE49-F238E27FC236}">
              <a16:creationId xmlns:a16="http://schemas.microsoft.com/office/drawing/2014/main" id="{00000000-0008-0000-3100-000094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1" name="Line 222">
          <a:extLst>
            <a:ext uri="{FF2B5EF4-FFF2-40B4-BE49-F238E27FC236}">
              <a16:creationId xmlns:a16="http://schemas.microsoft.com/office/drawing/2014/main" id="{00000000-0008-0000-3100-000095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2" name="Line 293">
          <a:extLst>
            <a:ext uri="{FF2B5EF4-FFF2-40B4-BE49-F238E27FC236}">
              <a16:creationId xmlns:a16="http://schemas.microsoft.com/office/drawing/2014/main" id="{00000000-0008-0000-3100-000096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3" name="Line 364">
          <a:extLst>
            <a:ext uri="{FF2B5EF4-FFF2-40B4-BE49-F238E27FC236}">
              <a16:creationId xmlns:a16="http://schemas.microsoft.com/office/drawing/2014/main" id="{00000000-0008-0000-3100-000097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3200-00000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3200-00000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3200-00000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00000000-0008-0000-3200-00000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00000000-0008-0000-3200-00000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00000000-0008-0000-3200-00000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00000000-0008-0000-3200-00000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00000000-0008-0000-3200-00000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00000000-0008-0000-3200-00000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00000000-0008-0000-3200-00000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00000000-0008-0000-3200-00000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00000000-0008-0000-3200-00000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00000000-0008-0000-3200-00001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00000000-0008-0000-3200-00001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00000000-0008-0000-3200-00001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00000000-0008-0000-3200-00001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00000000-0008-0000-3200-00001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00000000-0008-0000-3200-00001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00000000-0008-0000-3200-00001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00000000-0008-0000-3200-00001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00000000-0008-0000-3200-00001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00000000-0008-0000-3200-00001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00000000-0008-0000-3200-00001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00000000-0008-0000-3200-00001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00000000-0008-0000-3200-00001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00000000-0008-0000-3200-00001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00000000-0008-0000-3200-00001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1" name="Line 30">
          <a:extLst>
            <a:ext uri="{FF2B5EF4-FFF2-40B4-BE49-F238E27FC236}">
              <a16:creationId xmlns:a16="http://schemas.microsoft.com/office/drawing/2014/main" id="{00000000-0008-0000-3200-00001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2" name="Line 31">
          <a:extLst>
            <a:ext uri="{FF2B5EF4-FFF2-40B4-BE49-F238E27FC236}">
              <a16:creationId xmlns:a16="http://schemas.microsoft.com/office/drawing/2014/main" id="{00000000-0008-0000-3200-00002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3" name="Line 32">
          <a:extLst>
            <a:ext uri="{FF2B5EF4-FFF2-40B4-BE49-F238E27FC236}">
              <a16:creationId xmlns:a16="http://schemas.microsoft.com/office/drawing/2014/main" id="{00000000-0008-0000-3200-00002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4" name="Line 33">
          <a:extLst>
            <a:ext uri="{FF2B5EF4-FFF2-40B4-BE49-F238E27FC236}">
              <a16:creationId xmlns:a16="http://schemas.microsoft.com/office/drawing/2014/main" id="{00000000-0008-0000-3200-00002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5" name="Line 34">
          <a:extLst>
            <a:ext uri="{FF2B5EF4-FFF2-40B4-BE49-F238E27FC236}">
              <a16:creationId xmlns:a16="http://schemas.microsoft.com/office/drawing/2014/main" id="{00000000-0008-0000-3200-00002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6" name="Line 35">
          <a:extLst>
            <a:ext uri="{FF2B5EF4-FFF2-40B4-BE49-F238E27FC236}">
              <a16:creationId xmlns:a16="http://schemas.microsoft.com/office/drawing/2014/main" id="{00000000-0008-0000-3200-00002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" name="Line 36">
          <a:extLst>
            <a:ext uri="{FF2B5EF4-FFF2-40B4-BE49-F238E27FC236}">
              <a16:creationId xmlns:a16="http://schemas.microsoft.com/office/drawing/2014/main" id="{00000000-0008-0000-3200-00002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" name="Line 37">
          <a:extLst>
            <a:ext uri="{FF2B5EF4-FFF2-40B4-BE49-F238E27FC236}">
              <a16:creationId xmlns:a16="http://schemas.microsoft.com/office/drawing/2014/main" id="{00000000-0008-0000-3200-00002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" name="Line 38">
          <a:extLst>
            <a:ext uri="{FF2B5EF4-FFF2-40B4-BE49-F238E27FC236}">
              <a16:creationId xmlns:a16="http://schemas.microsoft.com/office/drawing/2014/main" id="{00000000-0008-0000-3200-00002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" name="Line 39">
          <a:extLst>
            <a:ext uri="{FF2B5EF4-FFF2-40B4-BE49-F238E27FC236}">
              <a16:creationId xmlns:a16="http://schemas.microsoft.com/office/drawing/2014/main" id="{00000000-0008-0000-3200-00002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1" name="Line 40">
          <a:extLst>
            <a:ext uri="{FF2B5EF4-FFF2-40B4-BE49-F238E27FC236}">
              <a16:creationId xmlns:a16="http://schemas.microsoft.com/office/drawing/2014/main" id="{00000000-0008-0000-3200-00002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2" name="Line 41">
          <a:extLst>
            <a:ext uri="{FF2B5EF4-FFF2-40B4-BE49-F238E27FC236}">
              <a16:creationId xmlns:a16="http://schemas.microsoft.com/office/drawing/2014/main" id="{00000000-0008-0000-3200-00002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3" name="Line 42">
          <a:extLst>
            <a:ext uri="{FF2B5EF4-FFF2-40B4-BE49-F238E27FC236}">
              <a16:creationId xmlns:a16="http://schemas.microsoft.com/office/drawing/2014/main" id="{00000000-0008-0000-3200-00002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4" name="Line 43">
          <a:extLst>
            <a:ext uri="{FF2B5EF4-FFF2-40B4-BE49-F238E27FC236}">
              <a16:creationId xmlns:a16="http://schemas.microsoft.com/office/drawing/2014/main" id="{00000000-0008-0000-3200-00002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5" name="Line 44">
          <a:extLst>
            <a:ext uri="{FF2B5EF4-FFF2-40B4-BE49-F238E27FC236}">
              <a16:creationId xmlns:a16="http://schemas.microsoft.com/office/drawing/2014/main" id="{00000000-0008-0000-3200-00002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6" name="Line 45">
          <a:extLst>
            <a:ext uri="{FF2B5EF4-FFF2-40B4-BE49-F238E27FC236}">
              <a16:creationId xmlns:a16="http://schemas.microsoft.com/office/drawing/2014/main" id="{00000000-0008-0000-3200-00002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7" name="Line 46">
          <a:extLst>
            <a:ext uri="{FF2B5EF4-FFF2-40B4-BE49-F238E27FC236}">
              <a16:creationId xmlns:a16="http://schemas.microsoft.com/office/drawing/2014/main" id="{00000000-0008-0000-3200-00002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8" name="Line 47">
          <a:extLst>
            <a:ext uri="{FF2B5EF4-FFF2-40B4-BE49-F238E27FC236}">
              <a16:creationId xmlns:a16="http://schemas.microsoft.com/office/drawing/2014/main" id="{00000000-0008-0000-3200-00003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9" name="Line 48">
          <a:extLst>
            <a:ext uri="{FF2B5EF4-FFF2-40B4-BE49-F238E27FC236}">
              <a16:creationId xmlns:a16="http://schemas.microsoft.com/office/drawing/2014/main" id="{00000000-0008-0000-3200-00003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0" name="Line 49">
          <a:extLst>
            <a:ext uri="{FF2B5EF4-FFF2-40B4-BE49-F238E27FC236}">
              <a16:creationId xmlns:a16="http://schemas.microsoft.com/office/drawing/2014/main" id="{00000000-0008-0000-3200-00003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1" name="Line 50">
          <a:extLst>
            <a:ext uri="{FF2B5EF4-FFF2-40B4-BE49-F238E27FC236}">
              <a16:creationId xmlns:a16="http://schemas.microsoft.com/office/drawing/2014/main" id="{00000000-0008-0000-3200-00003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2" name="Line 51">
          <a:extLst>
            <a:ext uri="{FF2B5EF4-FFF2-40B4-BE49-F238E27FC236}">
              <a16:creationId xmlns:a16="http://schemas.microsoft.com/office/drawing/2014/main" id="{00000000-0008-0000-3200-00003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3" name="Line 52">
          <a:extLst>
            <a:ext uri="{FF2B5EF4-FFF2-40B4-BE49-F238E27FC236}">
              <a16:creationId xmlns:a16="http://schemas.microsoft.com/office/drawing/2014/main" id="{00000000-0008-0000-3200-00003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4" name="Line 53">
          <a:extLst>
            <a:ext uri="{FF2B5EF4-FFF2-40B4-BE49-F238E27FC236}">
              <a16:creationId xmlns:a16="http://schemas.microsoft.com/office/drawing/2014/main" id="{00000000-0008-0000-3200-00003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" name="Line 54">
          <a:extLst>
            <a:ext uri="{FF2B5EF4-FFF2-40B4-BE49-F238E27FC236}">
              <a16:creationId xmlns:a16="http://schemas.microsoft.com/office/drawing/2014/main" id="{00000000-0008-0000-3200-00003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" name="Line 55">
          <a:extLst>
            <a:ext uri="{FF2B5EF4-FFF2-40B4-BE49-F238E27FC236}">
              <a16:creationId xmlns:a16="http://schemas.microsoft.com/office/drawing/2014/main" id="{00000000-0008-0000-3200-00003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" name="Line 56">
          <a:extLst>
            <a:ext uri="{FF2B5EF4-FFF2-40B4-BE49-F238E27FC236}">
              <a16:creationId xmlns:a16="http://schemas.microsoft.com/office/drawing/2014/main" id="{00000000-0008-0000-3200-00003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" name="Line 57">
          <a:extLst>
            <a:ext uri="{FF2B5EF4-FFF2-40B4-BE49-F238E27FC236}">
              <a16:creationId xmlns:a16="http://schemas.microsoft.com/office/drawing/2014/main" id="{00000000-0008-0000-3200-00003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" name="Line 58">
          <a:extLst>
            <a:ext uri="{FF2B5EF4-FFF2-40B4-BE49-F238E27FC236}">
              <a16:creationId xmlns:a16="http://schemas.microsoft.com/office/drawing/2014/main" id="{00000000-0008-0000-3200-00003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0" name="Line 59">
          <a:extLst>
            <a:ext uri="{FF2B5EF4-FFF2-40B4-BE49-F238E27FC236}">
              <a16:creationId xmlns:a16="http://schemas.microsoft.com/office/drawing/2014/main" id="{00000000-0008-0000-3200-00003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1" name="Line 60">
          <a:extLst>
            <a:ext uri="{FF2B5EF4-FFF2-40B4-BE49-F238E27FC236}">
              <a16:creationId xmlns:a16="http://schemas.microsoft.com/office/drawing/2014/main" id="{00000000-0008-0000-3200-00003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2" name="Line 61">
          <a:extLst>
            <a:ext uri="{FF2B5EF4-FFF2-40B4-BE49-F238E27FC236}">
              <a16:creationId xmlns:a16="http://schemas.microsoft.com/office/drawing/2014/main" id="{00000000-0008-0000-3200-00003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3" name="Line 62">
          <a:extLst>
            <a:ext uri="{FF2B5EF4-FFF2-40B4-BE49-F238E27FC236}">
              <a16:creationId xmlns:a16="http://schemas.microsoft.com/office/drawing/2014/main" id="{00000000-0008-0000-3200-00003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4" name="Line 63">
          <a:extLst>
            <a:ext uri="{FF2B5EF4-FFF2-40B4-BE49-F238E27FC236}">
              <a16:creationId xmlns:a16="http://schemas.microsoft.com/office/drawing/2014/main" id="{00000000-0008-0000-3200-00004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5" name="Line 64">
          <a:extLst>
            <a:ext uri="{FF2B5EF4-FFF2-40B4-BE49-F238E27FC236}">
              <a16:creationId xmlns:a16="http://schemas.microsoft.com/office/drawing/2014/main" id="{00000000-0008-0000-3200-00004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6" name="Line 65">
          <a:extLst>
            <a:ext uri="{FF2B5EF4-FFF2-40B4-BE49-F238E27FC236}">
              <a16:creationId xmlns:a16="http://schemas.microsoft.com/office/drawing/2014/main" id="{00000000-0008-0000-3200-00004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7" name="Line 66">
          <a:extLst>
            <a:ext uri="{FF2B5EF4-FFF2-40B4-BE49-F238E27FC236}">
              <a16:creationId xmlns:a16="http://schemas.microsoft.com/office/drawing/2014/main" id="{00000000-0008-0000-3200-00004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8" name="Line 67">
          <a:extLst>
            <a:ext uri="{FF2B5EF4-FFF2-40B4-BE49-F238E27FC236}">
              <a16:creationId xmlns:a16="http://schemas.microsoft.com/office/drawing/2014/main" id="{00000000-0008-0000-3200-00004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9" name="Line 68">
          <a:extLst>
            <a:ext uri="{FF2B5EF4-FFF2-40B4-BE49-F238E27FC236}">
              <a16:creationId xmlns:a16="http://schemas.microsoft.com/office/drawing/2014/main" id="{00000000-0008-0000-3200-00004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0" name="Line 69">
          <a:extLst>
            <a:ext uri="{FF2B5EF4-FFF2-40B4-BE49-F238E27FC236}">
              <a16:creationId xmlns:a16="http://schemas.microsoft.com/office/drawing/2014/main" id="{00000000-0008-0000-3200-00004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1" name="Line 70">
          <a:extLst>
            <a:ext uri="{FF2B5EF4-FFF2-40B4-BE49-F238E27FC236}">
              <a16:creationId xmlns:a16="http://schemas.microsoft.com/office/drawing/2014/main" id="{00000000-0008-0000-3200-00004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2" name="Line 71">
          <a:extLst>
            <a:ext uri="{FF2B5EF4-FFF2-40B4-BE49-F238E27FC236}">
              <a16:creationId xmlns:a16="http://schemas.microsoft.com/office/drawing/2014/main" id="{00000000-0008-0000-3200-00004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3" name="Line 72">
          <a:extLst>
            <a:ext uri="{FF2B5EF4-FFF2-40B4-BE49-F238E27FC236}">
              <a16:creationId xmlns:a16="http://schemas.microsoft.com/office/drawing/2014/main" id="{00000000-0008-0000-3200-00004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4" name="Line 73">
          <a:extLst>
            <a:ext uri="{FF2B5EF4-FFF2-40B4-BE49-F238E27FC236}">
              <a16:creationId xmlns:a16="http://schemas.microsoft.com/office/drawing/2014/main" id="{00000000-0008-0000-3200-00004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5" name="Line 74">
          <a:extLst>
            <a:ext uri="{FF2B5EF4-FFF2-40B4-BE49-F238E27FC236}">
              <a16:creationId xmlns:a16="http://schemas.microsoft.com/office/drawing/2014/main" id="{00000000-0008-0000-3200-00004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6" name="Line 75">
          <a:extLst>
            <a:ext uri="{FF2B5EF4-FFF2-40B4-BE49-F238E27FC236}">
              <a16:creationId xmlns:a16="http://schemas.microsoft.com/office/drawing/2014/main" id="{00000000-0008-0000-3200-00004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7" name="Line 76">
          <a:extLst>
            <a:ext uri="{FF2B5EF4-FFF2-40B4-BE49-F238E27FC236}">
              <a16:creationId xmlns:a16="http://schemas.microsoft.com/office/drawing/2014/main" id="{00000000-0008-0000-3200-00004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8" name="Line 77">
          <a:extLst>
            <a:ext uri="{FF2B5EF4-FFF2-40B4-BE49-F238E27FC236}">
              <a16:creationId xmlns:a16="http://schemas.microsoft.com/office/drawing/2014/main" id="{00000000-0008-0000-3200-00004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9" name="Line 78">
          <a:extLst>
            <a:ext uri="{FF2B5EF4-FFF2-40B4-BE49-F238E27FC236}">
              <a16:creationId xmlns:a16="http://schemas.microsoft.com/office/drawing/2014/main" id="{00000000-0008-0000-3200-00004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0" name="Line 79">
          <a:extLst>
            <a:ext uri="{FF2B5EF4-FFF2-40B4-BE49-F238E27FC236}">
              <a16:creationId xmlns:a16="http://schemas.microsoft.com/office/drawing/2014/main" id="{00000000-0008-0000-3200-00005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1" name="Line 80">
          <a:extLst>
            <a:ext uri="{FF2B5EF4-FFF2-40B4-BE49-F238E27FC236}">
              <a16:creationId xmlns:a16="http://schemas.microsoft.com/office/drawing/2014/main" id="{00000000-0008-0000-3200-00005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2" name="Line 81">
          <a:extLst>
            <a:ext uri="{FF2B5EF4-FFF2-40B4-BE49-F238E27FC236}">
              <a16:creationId xmlns:a16="http://schemas.microsoft.com/office/drawing/2014/main" id="{00000000-0008-0000-3200-00005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3" name="Line 82">
          <a:extLst>
            <a:ext uri="{FF2B5EF4-FFF2-40B4-BE49-F238E27FC236}">
              <a16:creationId xmlns:a16="http://schemas.microsoft.com/office/drawing/2014/main" id="{00000000-0008-0000-3200-00005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4" name="Line 83">
          <a:extLst>
            <a:ext uri="{FF2B5EF4-FFF2-40B4-BE49-F238E27FC236}">
              <a16:creationId xmlns:a16="http://schemas.microsoft.com/office/drawing/2014/main" id="{00000000-0008-0000-3200-00005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5" name="Line 84">
          <a:extLst>
            <a:ext uri="{FF2B5EF4-FFF2-40B4-BE49-F238E27FC236}">
              <a16:creationId xmlns:a16="http://schemas.microsoft.com/office/drawing/2014/main" id="{00000000-0008-0000-3200-00005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6" name="Line 85">
          <a:extLst>
            <a:ext uri="{FF2B5EF4-FFF2-40B4-BE49-F238E27FC236}">
              <a16:creationId xmlns:a16="http://schemas.microsoft.com/office/drawing/2014/main" id="{00000000-0008-0000-3200-00005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7" name="Line 86">
          <a:extLst>
            <a:ext uri="{FF2B5EF4-FFF2-40B4-BE49-F238E27FC236}">
              <a16:creationId xmlns:a16="http://schemas.microsoft.com/office/drawing/2014/main" id="{00000000-0008-0000-3200-00005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8" name="Line 87">
          <a:extLst>
            <a:ext uri="{FF2B5EF4-FFF2-40B4-BE49-F238E27FC236}">
              <a16:creationId xmlns:a16="http://schemas.microsoft.com/office/drawing/2014/main" id="{00000000-0008-0000-3200-00005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9" name="Line 88">
          <a:extLst>
            <a:ext uri="{FF2B5EF4-FFF2-40B4-BE49-F238E27FC236}">
              <a16:creationId xmlns:a16="http://schemas.microsoft.com/office/drawing/2014/main" id="{00000000-0008-0000-3200-00005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0" name="Line 89">
          <a:extLst>
            <a:ext uri="{FF2B5EF4-FFF2-40B4-BE49-F238E27FC236}">
              <a16:creationId xmlns:a16="http://schemas.microsoft.com/office/drawing/2014/main" id="{00000000-0008-0000-3200-00005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1" name="Line 90">
          <a:extLst>
            <a:ext uri="{FF2B5EF4-FFF2-40B4-BE49-F238E27FC236}">
              <a16:creationId xmlns:a16="http://schemas.microsoft.com/office/drawing/2014/main" id="{00000000-0008-0000-3200-00005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2" name="Line 91">
          <a:extLst>
            <a:ext uri="{FF2B5EF4-FFF2-40B4-BE49-F238E27FC236}">
              <a16:creationId xmlns:a16="http://schemas.microsoft.com/office/drawing/2014/main" id="{00000000-0008-0000-3200-00005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3" name="Line 92">
          <a:extLst>
            <a:ext uri="{FF2B5EF4-FFF2-40B4-BE49-F238E27FC236}">
              <a16:creationId xmlns:a16="http://schemas.microsoft.com/office/drawing/2014/main" id="{00000000-0008-0000-3200-00005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4" name="Line 93">
          <a:extLst>
            <a:ext uri="{FF2B5EF4-FFF2-40B4-BE49-F238E27FC236}">
              <a16:creationId xmlns:a16="http://schemas.microsoft.com/office/drawing/2014/main" id="{00000000-0008-0000-3200-00005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5" name="Line 94">
          <a:extLst>
            <a:ext uri="{FF2B5EF4-FFF2-40B4-BE49-F238E27FC236}">
              <a16:creationId xmlns:a16="http://schemas.microsoft.com/office/drawing/2014/main" id="{00000000-0008-0000-3200-00005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6" name="Line 95">
          <a:extLst>
            <a:ext uri="{FF2B5EF4-FFF2-40B4-BE49-F238E27FC236}">
              <a16:creationId xmlns:a16="http://schemas.microsoft.com/office/drawing/2014/main" id="{00000000-0008-0000-3200-00006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7" name="Line 96">
          <a:extLst>
            <a:ext uri="{FF2B5EF4-FFF2-40B4-BE49-F238E27FC236}">
              <a16:creationId xmlns:a16="http://schemas.microsoft.com/office/drawing/2014/main" id="{00000000-0008-0000-3200-00006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8" name="Line 97">
          <a:extLst>
            <a:ext uri="{FF2B5EF4-FFF2-40B4-BE49-F238E27FC236}">
              <a16:creationId xmlns:a16="http://schemas.microsoft.com/office/drawing/2014/main" id="{00000000-0008-0000-3200-00006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9" name="Line 98">
          <a:extLst>
            <a:ext uri="{FF2B5EF4-FFF2-40B4-BE49-F238E27FC236}">
              <a16:creationId xmlns:a16="http://schemas.microsoft.com/office/drawing/2014/main" id="{00000000-0008-0000-3200-00006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0" name="Line 99">
          <a:extLst>
            <a:ext uri="{FF2B5EF4-FFF2-40B4-BE49-F238E27FC236}">
              <a16:creationId xmlns:a16="http://schemas.microsoft.com/office/drawing/2014/main" id="{00000000-0008-0000-3200-00006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" name="Line 100">
          <a:extLst>
            <a:ext uri="{FF2B5EF4-FFF2-40B4-BE49-F238E27FC236}">
              <a16:creationId xmlns:a16="http://schemas.microsoft.com/office/drawing/2014/main" id="{00000000-0008-0000-3200-00006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2" name="Line 101">
          <a:extLst>
            <a:ext uri="{FF2B5EF4-FFF2-40B4-BE49-F238E27FC236}">
              <a16:creationId xmlns:a16="http://schemas.microsoft.com/office/drawing/2014/main" id="{00000000-0008-0000-3200-00006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3" name="Line 102">
          <a:extLst>
            <a:ext uri="{FF2B5EF4-FFF2-40B4-BE49-F238E27FC236}">
              <a16:creationId xmlns:a16="http://schemas.microsoft.com/office/drawing/2014/main" id="{00000000-0008-0000-3200-00006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4" name="Line 103">
          <a:extLst>
            <a:ext uri="{FF2B5EF4-FFF2-40B4-BE49-F238E27FC236}">
              <a16:creationId xmlns:a16="http://schemas.microsoft.com/office/drawing/2014/main" id="{00000000-0008-0000-3200-00006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5" name="Line 104">
          <a:extLst>
            <a:ext uri="{FF2B5EF4-FFF2-40B4-BE49-F238E27FC236}">
              <a16:creationId xmlns:a16="http://schemas.microsoft.com/office/drawing/2014/main" id="{00000000-0008-0000-3200-00006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6" name="Line 105">
          <a:extLst>
            <a:ext uri="{FF2B5EF4-FFF2-40B4-BE49-F238E27FC236}">
              <a16:creationId xmlns:a16="http://schemas.microsoft.com/office/drawing/2014/main" id="{00000000-0008-0000-3200-00006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7" name="Line 106">
          <a:extLst>
            <a:ext uri="{FF2B5EF4-FFF2-40B4-BE49-F238E27FC236}">
              <a16:creationId xmlns:a16="http://schemas.microsoft.com/office/drawing/2014/main" id="{00000000-0008-0000-3200-00006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8" name="Line 107">
          <a:extLst>
            <a:ext uri="{FF2B5EF4-FFF2-40B4-BE49-F238E27FC236}">
              <a16:creationId xmlns:a16="http://schemas.microsoft.com/office/drawing/2014/main" id="{00000000-0008-0000-3200-00006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9" name="Line 108">
          <a:extLst>
            <a:ext uri="{FF2B5EF4-FFF2-40B4-BE49-F238E27FC236}">
              <a16:creationId xmlns:a16="http://schemas.microsoft.com/office/drawing/2014/main" id="{00000000-0008-0000-3200-00006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0" name="Line 109">
          <a:extLst>
            <a:ext uri="{FF2B5EF4-FFF2-40B4-BE49-F238E27FC236}">
              <a16:creationId xmlns:a16="http://schemas.microsoft.com/office/drawing/2014/main" id="{00000000-0008-0000-3200-00006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1" name="Line 110">
          <a:extLst>
            <a:ext uri="{FF2B5EF4-FFF2-40B4-BE49-F238E27FC236}">
              <a16:creationId xmlns:a16="http://schemas.microsoft.com/office/drawing/2014/main" id="{00000000-0008-0000-3200-00006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2" name="Line 111">
          <a:extLst>
            <a:ext uri="{FF2B5EF4-FFF2-40B4-BE49-F238E27FC236}">
              <a16:creationId xmlns:a16="http://schemas.microsoft.com/office/drawing/2014/main" id="{00000000-0008-0000-3200-00007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3" name="Line 112">
          <a:extLst>
            <a:ext uri="{FF2B5EF4-FFF2-40B4-BE49-F238E27FC236}">
              <a16:creationId xmlns:a16="http://schemas.microsoft.com/office/drawing/2014/main" id="{00000000-0008-0000-3200-00007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4" name="Line 113">
          <a:extLst>
            <a:ext uri="{FF2B5EF4-FFF2-40B4-BE49-F238E27FC236}">
              <a16:creationId xmlns:a16="http://schemas.microsoft.com/office/drawing/2014/main" id="{00000000-0008-0000-3200-00007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5" name="Line 114">
          <a:extLst>
            <a:ext uri="{FF2B5EF4-FFF2-40B4-BE49-F238E27FC236}">
              <a16:creationId xmlns:a16="http://schemas.microsoft.com/office/drawing/2014/main" id="{00000000-0008-0000-3200-00007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6" name="Line 115">
          <a:extLst>
            <a:ext uri="{FF2B5EF4-FFF2-40B4-BE49-F238E27FC236}">
              <a16:creationId xmlns:a16="http://schemas.microsoft.com/office/drawing/2014/main" id="{00000000-0008-0000-3200-00007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7" name="Line 116">
          <a:extLst>
            <a:ext uri="{FF2B5EF4-FFF2-40B4-BE49-F238E27FC236}">
              <a16:creationId xmlns:a16="http://schemas.microsoft.com/office/drawing/2014/main" id="{00000000-0008-0000-3200-00007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8" name="Line 117">
          <a:extLst>
            <a:ext uri="{FF2B5EF4-FFF2-40B4-BE49-F238E27FC236}">
              <a16:creationId xmlns:a16="http://schemas.microsoft.com/office/drawing/2014/main" id="{00000000-0008-0000-3200-00007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9" name="Line 118">
          <a:extLst>
            <a:ext uri="{FF2B5EF4-FFF2-40B4-BE49-F238E27FC236}">
              <a16:creationId xmlns:a16="http://schemas.microsoft.com/office/drawing/2014/main" id="{00000000-0008-0000-3200-00007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0" name="Line 119">
          <a:extLst>
            <a:ext uri="{FF2B5EF4-FFF2-40B4-BE49-F238E27FC236}">
              <a16:creationId xmlns:a16="http://schemas.microsoft.com/office/drawing/2014/main" id="{00000000-0008-0000-3200-00007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1" name="Line 120">
          <a:extLst>
            <a:ext uri="{FF2B5EF4-FFF2-40B4-BE49-F238E27FC236}">
              <a16:creationId xmlns:a16="http://schemas.microsoft.com/office/drawing/2014/main" id="{00000000-0008-0000-3200-00007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2" name="Line 121">
          <a:extLst>
            <a:ext uri="{FF2B5EF4-FFF2-40B4-BE49-F238E27FC236}">
              <a16:creationId xmlns:a16="http://schemas.microsoft.com/office/drawing/2014/main" id="{00000000-0008-0000-3200-00007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3" name="Line 122">
          <a:extLst>
            <a:ext uri="{FF2B5EF4-FFF2-40B4-BE49-F238E27FC236}">
              <a16:creationId xmlns:a16="http://schemas.microsoft.com/office/drawing/2014/main" id="{00000000-0008-0000-3200-00007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4" name="Line 123">
          <a:extLst>
            <a:ext uri="{FF2B5EF4-FFF2-40B4-BE49-F238E27FC236}">
              <a16:creationId xmlns:a16="http://schemas.microsoft.com/office/drawing/2014/main" id="{00000000-0008-0000-3200-00007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5" name="Line 124">
          <a:extLst>
            <a:ext uri="{FF2B5EF4-FFF2-40B4-BE49-F238E27FC236}">
              <a16:creationId xmlns:a16="http://schemas.microsoft.com/office/drawing/2014/main" id="{00000000-0008-0000-3200-00007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6" name="Line 125">
          <a:extLst>
            <a:ext uri="{FF2B5EF4-FFF2-40B4-BE49-F238E27FC236}">
              <a16:creationId xmlns:a16="http://schemas.microsoft.com/office/drawing/2014/main" id="{00000000-0008-0000-3200-00007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7" name="Line 126">
          <a:extLst>
            <a:ext uri="{FF2B5EF4-FFF2-40B4-BE49-F238E27FC236}">
              <a16:creationId xmlns:a16="http://schemas.microsoft.com/office/drawing/2014/main" id="{00000000-0008-0000-3200-00007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8" name="Line 127">
          <a:extLst>
            <a:ext uri="{FF2B5EF4-FFF2-40B4-BE49-F238E27FC236}">
              <a16:creationId xmlns:a16="http://schemas.microsoft.com/office/drawing/2014/main" id="{00000000-0008-0000-3200-00008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9" name="Line 128">
          <a:extLst>
            <a:ext uri="{FF2B5EF4-FFF2-40B4-BE49-F238E27FC236}">
              <a16:creationId xmlns:a16="http://schemas.microsoft.com/office/drawing/2014/main" id="{00000000-0008-0000-3200-00008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0" name="Line 129">
          <a:extLst>
            <a:ext uri="{FF2B5EF4-FFF2-40B4-BE49-F238E27FC236}">
              <a16:creationId xmlns:a16="http://schemas.microsoft.com/office/drawing/2014/main" id="{00000000-0008-0000-3200-00008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1" name="Line 130">
          <a:extLst>
            <a:ext uri="{FF2B5EF4-FFF2-40B4-BE49-F238E27FC236}">
              <a16:creationId xmlns:a16="http://schemas.microsoft.com/office/drawing/2014/main" id="{00000000-0008-0000-3200-00008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2" name="Line 131">
          <a:extLst>
            <a:ext uri="{FF2B5EF4-FFF2-40B4-BE49-F238E27FC236}">
              <a16:creationId xmlns:a16="http://schemas.microsoft.com/office/drawing/2014/main" id="{00000000-0008-0000-3200-00008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3" name="Line 132">
          <a:extLst>
            <a:ext uri="{FF2B5EF4-FFF2-40B4-BE49-F238E27FC236}">
              <a16:creationId xmlns:a16="http://schemas.microsoft.com/office/drawing/2014/main" id="{00000000-0008-0000-3200-00008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4" name="Line 133">
          <a:extLst>
            <a:ext uri="{FF2B5EF4-FFF2-40B4-BE49-F238E27FC236}">
              <a16:creationId xmlns:a16="http://schemas.microsoft.com/office/drawing/2014/main" id="{00000000-0008-0000-3200-00008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5" name="Line 134">
          <a:extLst>
            <a:ext uri="{FF2B5EF4-FFF2-40B4-BE49-F238E27FC236}">
              <a16:creationId xmlns:a16="http://schemas.microsoft.com/office/drawing/2014/main" id="{00000000-0008-0000-3200-00008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6" name="Line 135">
          <a:extLst>
            <a:ext uri="{FF2B5EF4-FFF2-40B4-BE49-F238E27FC236}">
              <a16:creationId xmlns:a16="http://schemas.microsoft.com/office/drawing/2014/main" id="{00000000-0008-0000-3200-00008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7" name="Line 136">
          <a:extLst>
            <a:ext uri="{FF2B5EF4-FFF2-40B4-BE49-F238E27FC236}">
              <a16:creationId xmlns:a16="http://schemas.microsoft.com/office/drawing/2014/main" id="{00000000-0008-0000-3200-00008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8" name="Line 137">
          <a:extLst>
            <a:ext uri="{FF2B5EF4-FFF2-40B4-BE49-F238E27FC236}">
              <a16:creationId xmlns:a16="http://schemas.microsoft.com/office/drawing/2014/main" id="{00000000-0008-0000-3200-00008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9" name="Line 138">
          <a:extLst>
            <a:ext uri="{FF2B5EF4-FFF2-40B4-BE49-F238E27FC236}">
              <a16:creationId xmlns:a16="http://schemas.microsoft.com/office/drawing/2014/main" id="{00000000-0008-0000-3200-00008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0" name="Line 139">
          <a:extLst>
            <a:ext uri="{FF2B5EF4-FFF2-40B4-BE49-F238E27FC236}">
              <a16:creationId xmlns:a16="http://schemas.microsoft.com/office/drawing/2014/main" id="{00000000-0008-0000-3200-00008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1" name="Line 140">
          <a:extLst>
            <a:ext uri="{FF2B5EF4-FFF2-40B4-BE49-F238E27FC236}">
              <a16:creationId xmlns:a16="http://schemas.microsoft.com/office/drawing/2014/main" id="{00000000-0008-0000-3200-00008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2" name="Line 141">
          <a:extLst>
            <a:ext uri="{FF2B5EF4-FFF2-40B4-BE49-F238E27FC236}">
              <a16:creationId xmlns:a16="http://schemas.microsoft.com/office/drawing/2014/main" id="{00000000-0008-0000-3200-00008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3" name="Line 142">
          <a:extLst>
            <a:ext uri="{FF2B5EF4-FFF2-40B4-BE49-F238E27FC236}">
              <a16:creationId xmlns:a16="http://schemas.microsoft.com/office/drawing/2014/main" id="{00000000-0008-0000-3200-00008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4" name="Line 143">
          <a:extLst>
            <a:ext uri="{FF2B5EF4-FFF2-40B4-BE49-F238E27FC236}">
              <a16:creationId xmlns:a16="http://schemas.microsoft.com/office/drawing/2014/main" id="{00000000-0008-0000-3200-00009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5" name="Line 144">
          <a:extLst>
            <a:ext uri="{FF2B5EF4-FFF2-40B4-BE49-F238E27FC236}">
              <a16:creationId xmlns:a16="http://schemas.microsoft.com/office/drawing/2014/main" id="{00000000-0008-0000-3200-00009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6" name="Line 145">
          <a:extLst>
            <a:ext uri="{FF2B5EF4-FFF2-40B4-BE49-F238E27FC236}">
              <a16:creationId xmlns:a16="http://schemas.microsoft.com/office/drawing/2014/main" id="{00000000-0008-0000-3200-00009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7" name="Line 146">
          <a:extLst>
            <a:ext uri="{FF2B5EF4-FFF2-40B4-BE49-F238E27FC236}">
              <a16:creationId xmlns:a16="http://schemas.microsoft.com/office/drawing/2014/main" id="{00000000-0008-0000-3200-00009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8" name="Line 147">
          <a:extLst>
            <a:ext uri="{FF2B5EF4-FFF2-40B4-BE49-F238E27FC236}">
              <a16:creationId xmlns:a16="http://schemas.microsoft.com/office/drawing/2014/main" id="{00000000-0008-0000-3200-00009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9" name="Line 148">
          <a:extLst>
            <a:ext uri="{FF2B5EF4-FFF2-40B4-BE49-F238E27FC236}">
              <a16:creationId xmlns:a16="http://schemas.microsoft.com/office/drawing/2014/main" id="{00000000-0008-0000-3200-00009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0" name="Line 149">
          <a:extLst>
            <a:ext uri="{FF2B5EF4-FFF2-40B4-BE49-F238E27FC236}">
              <a16:creationId xmlns:a16="http://schemas.microsoft.com/office/drawing/2014/main" id="{00000000-0008-0000-3200-00009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1" name="Line 150">
          <a:extLst>
            <a:ext uri="{FF2B5EF4-FFF2-40B4-BE49-F238E27FC236}">
              <a16:creationId xmlns:a16="http://schemas.microsoft.com/office/drawing/2014/main" id="{00000000-0008-0000-3200-00009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2" name="Line 151">
          <a:extLst>
            <a:ext uri="{FF2B5EF4-FFF2-40B4-BE49-F238E27FC236}">
              <a16:creationId xmlns:a16="http://schemas.microsoft.com/office/drawing/2014/main" id="{00000000-0008-0000-3200-00009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3" name="Line 152">
          <a:extLst>
            <a:ext uri="{FF2B5EF4-FFF2-40B4-BE49-F238E27FC236}">
              <a16:creationId xmlns:a16="http://schemas.microsoft.com/office/drawing/2014/main" id="{00000000-0008-0000-3200-00009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4" name="Line 153">
          <a:extLst>
            <a:ext uri="{FF2B5EF4-FFF2-40B4-BE49-F238E27FC236}">
              <a16:creationId xmlns:a16="http://schemas.microsoft.com/office/drawing/2014/main" id="{00000000-0008-0000-3200-00009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5" name="Line 154">
          <a:extLst>
            <a:ext uri="{FF2B5EF4-FFF2-40B4-BE49-F238E27FC236}">
              <a16:creationId xmlns:a16="http://schemas.microsoft.com/office/drawing/2014/main" id="{00000000-0008-0000-3200-00009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6" name="Line 155">
          <a:extLst>
            <a:ext uri="{FF2B5EF4-FFF2-40B4-BE49-F238E27FC236}">
              <a16:creationId xmlns:a16="http://schemas.microsoft.com/office/drawing/2014/main" id="{00000000-0008-0000-3200-00009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7" name="Line 156">
          <a:extLst>
            <a:ext uri="{FF2B5EF4-FFF2-40B4-BE49-F238E27FC236}">
              <a16:creationId xmlns:a16="http://schemas.microsoft.com/office/drawing/2014/main" id="{00000000-0008-0000-3200-00009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8" name="Line 157">
          <a:extLst>
            <a:ext uri="{FF2B5EF4-FFF2-40B4-BE49-F238E27FC236}">
              <a16:creationId xmlns:a16="http://schemas.microsoft.com/office/drawing/2014/main" id="{00000000-0008-0000-3200-00009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9" name="Line 158">
          <a:extLst>
            <a:ext uri="{FF2B5EF4-FFF2-40B4-BE49-F238E27FC236}">
              <a16:creationId xmlns:a16="http://schemas.microsoft.com/office/drawing/2014/main" id="{00000000-0008-0000-3200-00009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0" name="Line 159">
          <a:extLst>
            <a:ext uri="{FF2B5EF4-FFF2-40B4-BE49-F238E27FC236}">
              <a16:creationId xmlns:a16="http://schemas.microsoft.com/office/drawing/2014/main" id="{00000000-0008-0000-3200-0000A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1" name="Line 160">
          <a:extLst>
            <a:ext uri="{FF2B5EF4-FFF2-40B4-BE49-F238E27FC236}">
              <a16:creationId xmlns:a16="http://schemas.microsoft.com/office/drawing/2014/main" id="{00000000-0008-0000-3200-0000A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2" name="Line 161">
          <a:extLst>
            <a:ext uri="{FF2B5EF4-FFF2-40B4-BE49-F238E27FC236}">
              <a16:creationId xmlns:a16="http://schemas.microsoft.com/office/drawing/2014/main" id="{00000000-0008-0000-3200-0000A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3" name="Line 162">
          <a:extLst>
            <a:ext uri="{FF2B5EF4-FFF2-40B4-BE49-F238E27FC236}">
              <a16:creationId xmlns:a16="http://schemas.microsoft.com/office/drawing/2014/main" id="{00000000-0008-0000-3200-0000A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4" name="Line 163">
          <a:extLst>
            <a:ext uri="{FF2B5EF4-FFF2-40B4-BE49-F238E27FC236}">
              <a16:creationId xmlns:a16="http://schemas.microsoft.com/office/drawing/2014/main" id="{00000000-0008-0000-3200-0000A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5" name="Line 164">
          <a:extLst>
            <a:ext uri="{FF2B5EF4-FFF2-40B4-BE49-F238E27FC236}">
              <a16:creationId xmlns:a16="http://schemas.microsoft.com/office/drawing/2014/main" id="{00000000-0008-0000-3200-0000A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6" name="Line 165">
          <a:extLst>
            <a:ext uri="{FF2B5EF4-FFF2-40B4-BE49-F238E27FC236}">
              <a16:creationId xmlns:a16="http://schemas.microsoft.com/office/drawing/2014/main" id="{00000000-0008-0000-3200-0000A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7" name="Line 166">
          <a:extLst>
            <a:ext uri="{FF2B5EF4-FFF2-40B4-BE49-F238E27FC236}">
              <a16:creationId xmlns:a16="http://schemas.microsoft.com/office/drawing/2014/main" id="{00000000-0008-0000-3200-0000A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8" name="Line 167">
          <a:extLst>
            <a:ext uri="{FF2B5EF4-FFF2-40B4-BE49-F238E27FC236}">
              <a16:creationId xmlns:a16="http://schemas.microsoft.com/office/drawing/2014/main" id="{00000000-0008-0000-3200-0000A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9" name="Line 168">
          <a:extLst>
            <a:ext uri="{FF2B5EF4-FFF2-40B4-BE49-F238E27FC236}">
              <a16:creationId xmlns:a16="http://schemas.microsoft.com/office/drawing/2014/main" id="{00000000-0008-0000-3200-0000A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0" name="Line 169">
          <a:extLst>
            <a:ext uri="{FF2B5EF4-FFF2-40B4-BE49-F238E27FC236}">
              <a16:creationId xmlns:a16="http://schemas.microsoft.com/office/drawing/2014/main" id="{00000000-0008-0000-3200-0000A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1" name="Line 170">
          <a:extLst>
            <a:ext uri="{FF2B5EF4-FFF2-40B4-BE49-F238E27FC236}">
              <a16:creationId xmlns:a16="http://schemas.microsoft.com/office/drawing/2014/main" id="{00000000-0008-0000-3200-0000A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2" name="Line 171">
          <a:extLst>
            <a:ext uri="{FF2B5EF4-FFF2-40B4-BE49-F238E27FC236}">
              <a16:creationId xmlns:a16="http://schemas.microsoft.com/office/drawing/2014/main" id="{00000000-0008-0000-3200-0000A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3" name="Line 172">
          <a:extLst>
            <a:ext uri="{FF2B5EF4-FFF2-40B4-BE49-F238E27FC236}">
              <a16:creationId xmlns:a16="http://schemas.microsoft.com/office/drawing/2014/main" id="{00000000-0008-0000-3200-0000A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4" name="Line 173">
          <a:extLst>
            <a:ext uri="{FF2B5EF4-FFF2-40B4-BE49-F238E27FC236}">
              <a16:creationId xmlns:a16="http://schemas.microsoft.com/office/drawing/2014/main" id="{00000000-0008-0000-3200-0000A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5" name="Line 174">
          <a:extLst>
            <a:ext uri="{FF2B5EF4-FFF2-40B4-BE49-F238E27FC236}">
              <a16:creationId xmlns:a16="http://schemas.microsoft.com/office/drawing/2014/main" id="{00000000-0008-0000-3200-0000A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6" name="Line 175">
          <a:extLst>
            <a:ext uri="{FF2B5EF4-FFF2-40B4-BE49-F238E27FC236}">
              <a16:creationId xmlns:a16="http://schemas.microsoft.com/office/drawing/2014/main" id="{00000000-0008-0000-3200-0000B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7" name="Line 176">
          <a:extLst>
            <a:ext uri="{FF2B5EF4-FFF2-40B4-BE49-F238E27FC236}">
              <a16:creationId xmlns:a16="http://schemas.microsoft.com/office/drawing/2014/main" id="{00000000-0008-0000-3200-0000B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78" name="Line 177">
          <a:extLst>
            <a:ext uri="{FF2B5EF4-FFF2-40B4-BE49-F238E27FC236}">
              <a16:creationId xmlns:a16="http://schemas.microsoft.com/office/drawing/2014/main" id="{00000000-0008-0000-3200-0000B2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79" name="Line 178">
          <a:extLst>
            <a:ext uri="{FF2B5EF4-FFF2-40B4-BE49-F238E27FC236}">
              <a16:creationId xmlns:a16="http://schemas.microsoft.com/office/drawing/2014/main" id="{00000000-0008-0000-3200-0000B3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0" name="Line 179">
          <a:extLst>
            <a:ext uri="{FF2B5EF4-FFF2-40B4-BE49-F238E27FC236}">
              <a16:creationId xmlns:a16="http://schemas.microsoft.com/office/drawing/2014/main" id="{00000000-0008-0000-3200-0000B4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1" name="Line 180">
          <a:extLst>
            <a:ext uri="{FF2B5EF4-FFF2-40B4-BE49-F238E27FC236}">
              <a16:creationId xmlns:a16="http://schemas.microsoft.com/office/drawing/2014/main" id="{00000000-0008-0000-3200-0000B5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2" name="Line 181">
          <a:extLst>
            <a:ext uri="{FF2B5EF4-FFF2-40B4-BE49-F238E27FC236}">
              <a16:creationId xmlns:a16="http://schemas.microsoft.com/office/drawing/2014/main" id="{00000000-0008-0000-3200-0000B6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3" name="Line 182">
          <a:extLst>
            <a:ext uri="{FF2B5EF4-FFF2-40B4-BE49-F238E27FC236}">
              <a16:creationId xmlns:a16="http://schemas.microsoft.com/office/drawing/2014/main" id="{00000000-0008-0000-3200-0000B7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4" name="Line 183">
          <a:extLst>
            <a:ext uri="{FF2B5EF4-FFF2-40B4-BE49-F238E27FC236}">
              <a16:creationId xmlns:a16="http://schemas.microsoft.com/office/drawing/2014/main" id="{00000000-0008-0000-3200-0000B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5" name="Line 184">
          <a:extLst>
            <a:ext uri="{FF2B5EF4-FFF2-40B4-BE49-F238E27FC236}">
              <a16:creationId xmlns:a16="http://schemas.microsoft.com/office/drawing/2014/main" id="{00000000-0008-0000-3200-0000B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6" name="Line 185">
          <a:extLst>
            <a:ext uri="{FF2B5EF4-FFF2-40B4-BE49-F238E27FC236}">
              <a16:creationId xmlns:a16="http://schemas.microsoft.com/office/drawing/2014/main" id="{00000000-0008-0000-3200-0000B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7" name="Line 186">
          <a:extLst>
            <a:ext uri="{FF2B5EF4-FFF2-40B4-BE49-F238E27FC236}">
              <a16:creationId xmlns:a16="http://schemas.microsoft.com/office/drawing/2014/main" id="{00000000-0008-0000-3200-0000B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8" name="Line 187">
          <a:extLst>
            <a:ext uri="{FF2B5EF4-FFF2-40B4-BE49-F238E27FC236}">
              <a16:creationId xmlns:a16="http://schemas.microsoft.com/office/drawing/2014/main" id="{00000000-0008-0000-3200-0000B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9" name="Line 188">
          <a:extLst>
            <a:ext uri="{FF2B5EF4-FFF2-40B4-BE49-F238E27FC236}">
              <a16:creationId xmlns:a16="http://schemas.microsoft.com/office/drawing/2014/main" id="{00000000-0008-0000-3200-0000B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0" name="Line 189">
          <a:extLst>
            <a:ext uri="{FF2B5EF4-FFF2-40B4-BE49-F238E27FC236}">
              <a16:creationId xmlns:a16="http://schemas.microsoft.com/office/drawing/2014/main" id="{00000000-0008-0000-3200-0000B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1" name="Line 190">
          <a:extLst>
            <a:ext uri="{FF2B5EF4-FFF2-40B4-BE49-F238E27FC236}">
              <a16:creationId xmlns:a16="http://schemas.microsoft.com/office/drawing/2014/main" id="{00000000-0008-0000-3200-0000B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2" name="Line 191">
          <a:extLst>
            <a:ext uri="{FF2B5EF4-FFF2-40B4-BE49-F238E27FC236}">
              <a16:creationId xmlns:a16="http://schemas.microsoft.com/office/drawing/2014/main" id="{00000000-0008-0000-3200-0000C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3" name="Line 192">
          <a:extLst>
            <a:ext uri="{FF2B5EF4-FFF2-40B4-BE49-F238E27FC236}">
              <a16:creationId xmlns:a16="http://schemas.microsoft.com/office/drawing/2014/main" id="{00000000-0008-0000-3200-0000C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4" name="Line 193">
          <a:extLst>
            <a:ext uri="{FF2B5EF4-FFF2-40B4-BE49-F238E27FC236}">
              <a16:creationId xmlns:a16="http://schemas.microsoft.com/office/drawing/2014/main" id="{00000000-0008-0000-3200-0000C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5" name="Line 194">
          <a:extLst>
            <a:ext uri="{FF2B5EF4-FFF2-40B4-BE49-F238E27FC236}">
              <a16:creationId xmlns:a16="http://schemas.microsoft.com/office/drawing/2014/main" id="{00000000-0008-0000-3200-0000C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6" name="Line 195">
          <a:extLst>
            <a:ext uri="{FF2B5EF4-FFF2-40B4-BE49-F238E27FC236}">
              <a16:creationId xmlns:a16="http://schemas.microsoft.com/office/drawing/2014/main" id="{00000000-0008-0000-3200-0000C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7" name="Line 196">
          <a:extLst>
            <a:ext uri="{FF2B5EF4-FFF2-40B4-BE49-F238E27FC236}">
              <a16:creationId xmlns:a16="http://schemas.microsoft.com/office/drawing/2014/main" id="{00000000-0008-0000-3200-0000C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8" name="Line 197">
          <a:extLst>
            <a:ext uri="{FF2B5EF4-FFF2-40B4-BE49-F238E27FC236}">
              <a16:creationId xmlns:a16="http://schemas.microsoft.com/office/drawing/2014/main" id="{00000000-0008-0000-3200-0000C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9" name="Line 198">
          <a:extLst>
            <a:ext uri="{FF2B5EF4-FFF2-40B4-BE49-F238E27FC236}">
              <a16:creationId xmlns:a16="http://schemas.microsoft.com/office/drawing/2014/main" id="{00000000-0008-0000-3200-0000C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0" name="Line 199">
          <a:extLst>
            <a:ext uri="{FF2B5EF4-FFF2-40B4-BE49-F238E27FC236}">
              <a16:creationId xmlns:a16="http://schemas.microsoft.com/office/drawing/2014/main" id="{00000000-0008-0000-3200-0000C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1" name="Line 200">
          <a:extLst>
            <a:ext uri="{FF2B5EF4-FFF2-40B4-BE49-F238E27FC236}">
              <a16:creationId xmlns:a16="http://schemas.microsoft.com/office/drawing/2014/main" id="{00000000-0008-0000-3200-0000C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2" name="Line 201">
          <a:extLst>
            <a:ext uri="{FF2B5EF4-FFF2-40B4-BE49-F238E27FC236}">
              <a16:creationId xmlns:a16="http://schemas.microsoft.com/office/drawing/2014/main" id="{00000000-0008-0000-3200-0000C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3" name="Line 202">
          <a:extLst>
            <a:ext uri="{FF2B5EF4-FFF2-40B4-BE49-F238E27FC236}">
              <a16:creationId xmlns:a16="http://schemas.microsoft.com/office/drawing/2014/main" id="{00000000-0008-0000-3200-0000C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4" name="Line 203">
          <a:extLst>
            <a:ext uri="{FF2B5EF4-FFF2-40B4-BE49-F238E27FC236}">
              <a16:creationId xmlns:a16="http://schemas.microsoft.com/office/drawing/2014/main" id="{00000000-0008-0000-3200-0000C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" name="Line 204">
          <a:extLst>
            <a:ext uri="{FF2B5EF4-FFF2-40B4-BE49-F238E27FC236}">
              <a16:creationId xmlns:a16="http://schemas.microsoft.com/office/drawing/2014/main" id="{00000000-0008-0000-3200-0000C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" name="Line 205">
          <a:extLst>
            <a:ext uri="{FF2B5EF4-FFF2-40B4-BE49-F238E27FC236}">
              <a16:creationId xmlns:a16="http://schemas.microsoft.com/office/drawing/2014/main" id="{00000000-0008-0000-3200-0000C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7" name="Line 206">
          <a:extLst>
            <a:ext uri="{FF2B5EF4-FFF2-40B4-BE49-F238E27FC236}">
              <a16:creationId xmlns:a16="http://schemas.microsoft.com/office/drawing/2014/main" id="{00000000-0008-0000-3200-0000C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8" name="Line 207">
          <a:extLst>
            <a:ext uri="{FF2B5EF4-FFF2-40B4-BE49-F238E27FC236}">
              <a16:creationId xmlns:a16="http://schemas.microsoft.com/office/drawing/2014/main" id="{00000000-0008-0000-3200-0000D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9" name="Line 208">
          <a:extLst>
            <a:ext uri="{FF2B5EF4-FFF2-40B4-BE49-F238E27FC236}">
              <a16:creationId xmlns:a16="http://schemas.microsoft.com/office/drawing/2014/main" id="{00000000-0008-0000-3200-0000D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0" name="Line 209">
          <a:extLst>
            <a:ext uri="{FF2B5EF4-FFF2-40B4-BE49-F238E27FC236}">
              <a16:creationId xmlns:a16="http://schemas.microsoft.com/office/drawing/2014/main" id="{00000000-0008-0000-3200-0000D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1" name="Line 210">
          <a:extLst>
            <a:ext uri="{FF2B5EF4-FFF2-40B4-BE49-F238E27FC236}">
              <a16:creationId xmlns:a16="http://schemas.microsoft.com/office/drawing/2014/main" id="{00000000-0008-0000-3200-0000D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2" name="Line 211">
          <a:extLst>
            <a:ext uri="{FF2B5EF4-FFF2-40B4-BE49-F238E27FC236}">
              <a16:creationId xmlns:a16="http://schemas.microsoft.com/office/drawing/2014/main" id="{00000000-0008-0000-3200-0000D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3" name="Line 212">
          <a:extLst>
            <a:ext uri="{FF2B5EF4-FFF2-40B4-BE49-F238E27FC236}">
              <a16:creationId xmlns:a16="http://schemas.microsoft.com/office/drawing/2014/main" id="{00000000-0008-0000-3200-0000D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4" name="Line 213">
          <a:extLst>
            <a:ext uri="{FF2B5EF4-FFF2-40B4-BE49-F238E27FC236}">
              <a16:creationId xmlns:a16="http://schemas.microsoft.com/office/drawing/2014/main" id="{00000000-0008-0000-3200-0000D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5" name="Line 214">
          <a:extLst>
            <a:ext uri="{FF2B5EF4-FFF2-40B4-BE49-F238E27FC236}">
              <a16:creationId xmlns:a16="http://schemas.microsoft.com/office/drawing/2014/main" id="{00000000-0008-0000-3200-0000D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6" name="Line 215">
          <a:extLst>
            <a:ext uri="{FF2B5EF4-FFF2-40B4-BE49-F238E27FC236}">
              <a16:creationId xmlns:a16="http://schemas.microsoft.com/office/drawing/2014/main" id="{00000000-0008-0000-3200-0000D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7" name="Line 216">
          <a:extLst>
            <a:ext uri="{FF2B5EF4-FFF2-40B4-BE49-F238E27FC236}">
              <a16:creationId xmlns:a16="http://schemas.microsoft.com/office/drawing/2014/main" id="{00000000-0008-0000-3200-0000D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8" name="Line 217">
          <a:extLst>
            <a:ext uri="{FF2B5EF4-FFF2-40B4-BE49-F238E27FC236}">
              <a16:creationId xmlns:a16="http://schemas.microsoft.com/office/drawing/2014/main" id="{00000000-0008-0000-3200-0000D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" name="Line 218">
          <a:extLst>
            <a:ext uri="{FF2B5EF4-FFF2-40B4-BE49-F238E27FC236}">
              <a16:creationId xmlns:a16="http://schemas.microsoft.com/office/drawing/2014/main" id="{00000000-0008-0000-3200-0000DB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" name="Line 219">
          <a:extLst>
            <a:ext uri="{FF2B5EF4-FFF2-40B4-BE49-F238E27FC236}">
              <a16:creationId xmlns:a16="http://schemas.microsoft.com/office/drawing/2014/main" id="{00000000-0008-0000-3200-0000DC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" name="Line 220">
          <a:extLst>
            <a:ext uri="{FF2B5EF4-FFF2-40B4-BE49-F238E27FC236}">
              <a16:creationId xmlns:a16="http://schemas.microsoft.com/office/drawing/2014/main" id="{00000000-0008-0000-3200-0000DD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" name="Line 221">
          <a:extLst>
            <a:ext uri="{FF2B5EF4-FFF2-40B4-BE49-F238E27FC236}">
              <a16:creationId xmlns:a16="http://schemas.microsoft.com/office/drawing/2014/main" id="{00000000-0008-0000-3200-0000DE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" name="Line 222">
          <a:extLst>
            <a:ext uri="{FF2B5EF4-FFF2-40B4-BE49-F238E27FC236}">
              <a16:creationId xmlns:a16="http://schemas.microsoft.com/office/drawing/2014/main" id="{00000000-0008-0000-3200-0000DF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4" name="Line 223">
          <a:extLst>
            <a:ext uri="{FF2B5EF4-FFF2-40B4-BE49-F238E27FC236}">
              <a16:creationId xmlns:a16="http://schemas.microsoft.com/office/drawing/2014/main" id="{00000000-0008-0000-3200-0000E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5" name="Line 224">
          <a:extLst>
            <a:ext uri="{FF2B5EF4-FFF2-40B4-BE49-F238E27FC236}">
              <a16:creationId xmlns:a16="http://schemas.microsoft.com/office/drawing/2014/main" id="{00000000-0008-0000-3200-0000E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6" name="Line 225">
          <a:extLst>
            <a:ext uri="{FF2B5EF4-FFF2-40B4-BE49-F238E27FC236}">
              <a16:creationId xmlns:a16="http://schemas.microsoft.com/office/drawing/2014/main" id="{00000000-0008-0000-3200-0000E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7" name="Line 226">
          <a:extLst>
            <a:ext uri="{FF2B5EF4-FFF2-40B4-BE49-F238E27FC236}">
              <a16:creationId xmlns:a16="http://schemas.microsoft.com/office/drawing/2014/main" id="{00000000-0008-0000-3200-0000E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8" name="Line 227">
          <a:extLst>
            <a:ext uri="{FF2B5EF4-FFF2-40B4-BE49-F238E27FC236}">
              <a16:creationId xmlns:a16="http://schemas.microsoft.com/office/drawing/2014/main" id="{00000000-0008-0000-3200-0000E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9" name="Line 228">
          <a:extLst>
            <a:ext uri="{FF2B5EF4-FFF2-40B4-BE49-F238E27FC236}">
              <a16:creationId xmlns:a16="http://schemas.microsoft.com/office/drawing/2014/main" id="{00000000-0008-0000-3200-0000E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0" name="Line 229">
          <a:extLst>
            <a:ext uri="{FF2B5EF4-FFF2-40B4-BE49-F238E27FC236}">
              <a16:creationId xmlns:a16="http://schemas.microsoft.com/office/drawing/2014/main" id="{00000000-0008-0000-3200-0000E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1" name="Line 230">
          <a:extLst>
            <a:ext uri="{FF2B5EF4-FFF2-40B4-BE49-F238E27FC236}">
              <a16:creationId xmlns:a16="http://schemas.microsoft.com/office/drawing/2014/main" id="{00000000-0008-0000-3200-0000E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2" name="Line 231">
          <a:extLst>
            <a:ext uri="{FF2B5EF4-FFF2-40B4-BE49-F238E27FC236}">
              <a16:creationId xmlns:a16="http://schemas.microsoft.com/office/drawing/2014/main" id="{00000000-0008-0000-3200-0000E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3" name="Line 232">
          <a:extLst>
            <a:ext uri="{FF2B5EF4-FFF2-40B4-BE49-F238E27FC236}">
              <a16:creationId xmlns:a16="http://schemas.microsoft.com/office/drawing/2014/main" id="{00000000-0008-0000-3200-0000E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4" name="Line 233">
          <a:extLst>
            <a:ext uri="{FF2B5EF4-FFF2-40B4-BE49-F238E27FC236}">
              <a16:creationId xmlns:a16="http://schemas.microsoft.com/office/drawing/2014/main" id="{00000000-0008-0000-3200-0000E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5" name="Line 234">
          <a:extLst>
            <a:ext uri="{FF2B5EF4-FFF2-40B4-BE49-F238E27FC236}">
              <a16:creationId xmlns:a16="http://schemas.microsoft.com/office/drawing/2014/main" id="{00000000-0008-0000-3200-0000E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6" name="Line 235">
          <a:extLst>
            <a:ext uri="{FF2B5EF4-FFF2-40B4-BE49-F238E27FC236}">
              <a16:creationId xmlns:a16="http://schemas.microsoft.com/office/drawing/2014/main" id="{00000000-0008-0000-3200-0000E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7" name="Line 236">
          <a:extLst>
            <a:ext uri="{FF2B5EF4-FFF2-40B4-BE49-F238E27FC236}">
              <a16:creationId xmlns:a16="http://schemas.microsoft.com/office/drawing/2014/main" id="{00000000-0008-0000-3200-0000E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8" name="Line 237">
          <a:extLst>
            <a:ext uri="{FF2B5EF4-FFF2-40B4-BE49-F238E27FC236}">
              <a16:creationId xmlns:a16="http://schemas.microsoft.com/office/drawing/2014/main" id="{00000000-0008-0000-3200-0000E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9" name="Line 238">
          <a:extLst>
            <a:ext uri="{FF2B5EF4-FFF2-40B4-BE49-F238E27FC236}">
              <a16:creationId xmlns:a16="http://schemas.microsoft.com/office/drawing/2014/main" id="{00000000-0008-0000-3200-0000E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0" name="Line 239">
          <a:extLst>
            <a:ext uri="{FF2B5EF4-FFF2-40B4-BE49-F238E27FC236}">
              <a16:creationId xmlns:a16="http://schemas.microsoft.com/office/drawing/2014/main" id="{00000000-0008-0000-3200-0000F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1" name="Line 240">
          <a:extLst>
            <a:ext uri="{FF2B5EF4-FFF2-40B4-BE49-F238E27FC236}">
              <a16:creationId xmlns:a16="http://schemas.microsoft.com/office/drawing/2014/main" id="{00000000-0008-0000-3200-0000F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2" name="Line 241">
          <a:extLst>
            <a:ext uri="{FF2B5EF4-FFF2-40B4-BE49-F238E27FC236}">
              <a16:creationId xmlns:a16="http://schemas.microsoft.com/office/drawing/2014/main" id="{00000000-0008-0000-3200-0000F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3" name="Line 242">
          <a:extLst>
            <a:ext uri="{FF2B5EF4-FFF2-40B4-BE49-F238E27FC236}">
              <a16:creationId xmlns:a16="http://schemas.microsoft.com/office/drawing/2014/main" id="{00000000-0008-0000-3200-0000F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4" name="Line 243">
          <a:extLst>
            <a:ext uri="{FF2B5EF4-FFF2-40B4-BE49-F238E27FC236}">
              <a16:creationId xmlns:a16="http://schemas.microsoft.com/office/drawing/2014/main" id="{00000000-0008-0000-3200-0000F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5" name="Line 244">
          <a:extLst>
            <a:ext uri="{FF2B5EF4-FFF2-40B4-BE49-F238E27FC236}">
              <a16:creationId xmlns:a16="http://schemas.microsoft.com/office/drawing/2014/main" id="{00000000-0008-0000-3200-0000F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6" name="Line 245">
          <a:extLst>
            <a:ext uri="{FF2B5EF4-FFF2-40B4-BE49-F238E27FC236}">
              <a16:creationId xmlns:a16="http://schemas.microsoft.com/office/drawing/2014/main" id="{00000000-0008-0000-3200-0000F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7" name="Line 246">
          <a:extLst>
            <a:ext uri="{FF2B5EF4-FFF2-40B4-BE49-F238E27FC236}">
              <a16:creationId xmlns:a16="http://schemas.microsoft.com/office/drawing/2014/main" id="{00000000-0008-0000-3200-0000F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8" name="Line 247">
          <a:extLst>
            <a:ext uri="{FF2B5EF4-FFF2-40B4-BE49-F238E27FC236}">
              <a16:creationId xmlns:a16="http://schemas.microsoft.com/office/drawing/2014/main" id="{00000000-0008-0000-3200-0000F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9" name="Line 248">
          <a:extLst>
            <a:ext uri="{FF2B5EF4-FFF2-40B4-BE49-F238E27FC236}">
              <a16:creationId xmlns:a16="http://schemas.microsoft.com/office/drawing/2014/main" id="{00000000-0008-0000-3200-0000F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0" name="Line 249">
          <a:extLst>
            <a:ext uri="{FF2B5EF4-FFF2-40B4-BE49-F238E27FC236}">
              <a16:creationId xmlns:a16="http://schemas.microsoft.com/office/drawing/2014/main" id="{00000000-0008-0000-3200-0000F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1" name="Line 250">
          <a:extLst>
            <a:ext uri="{FF2B5EF4-FFF2-40B4-BE49-F238E27FC236}">
              <a16:creationId xmlns:a16="http://schemas.microsoft.com/office/drawing/2014/main" id="{00000000-0008-0000-3200-0000F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2" name="Line 251">
          <a:extLst>
            <a:ext uri="{FF2B5EF4-FFF2-40B4-BE49-F238E27FC236}">
              <a16:creationId xmlns:a16="http://schemas.microsoft.com/office/drawing/2014/main" id="{00000000-0008-0000-3200-0000F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3" name="Line 252">
          <a:extLst>
            <a:ext uri="{FF2B5EF4-FFF2-40B4-BE49-F238E27FC236}">
              <a16:creationId xmlns:a16="http://schemas.microsoft.com/office/drawing/2014/main" id="{00000000-0008-0000-3200-0000F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4" name="Line 253">
          <a:extLst>
            <a:ext uri="{FF2B5EF4-FFF2-40B4-BE49-F238E27FC236}">
              <a16:creationId xmlns:a16="http://schemas.microsoft.com/office/drawing/2014/main" id="{00000000-0008-0000-3200-0000F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5" name="Line 254">
          <a:extLst>
            <a:ext uri="{FF2B5EF4-FFF2-40B4-BE49-F238E27FC236}">
              <a16:creationId xmlns:a16="http://schemas.microsoft.com/office/drawing/2014/main" id="{00000000-0008-0000-3200-0000F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6" name="Line 255">
          <a:extLst>
            <a:ext uri="{FF2B5EF4-FFF2-40B4-BE49-F238E27FC236}">
              <a16:creationId xmlns:a16="http://schemas.microsoft.com/office/drawing/2014/main" id="{00000000-0008-0000-3200-00000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7" name="Line 256">
          <a:extLst>
            <a:ext uri="{FF2B5EF4-FFF2-40B4-BE49-F238E27FC236}">
              <a16:creationId xmlns:a16="http://schemas.microsoft.com/office/drawing/2014/main" id="{00000000-0008-0000-3200-00000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8" name="Line 257">
          <a:extLst>
            <a:ext uri="{FF2B5EF4-FFF2-40B4-BE49-F238E27FC236}">
              <a16:creationId xmlns:a16="http://schemas.microsoft.com/office/drawing/2014/main" id="{00000000-0008-0000-3200-00000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9" name="Line 258">
          <a:extLst>
            <a:ext uri="{FF2B5EF4-FFF2-40B4-BE49-F238E27FC236}">
              <a16:creationId xmlns:a16="http://schemas.microsoft.com/office/drawing/2014/main" id="{00000000-0008-0000-3200-00000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0" name="Line 259">
          <a:extLst>
            <a:ext uri="{FF2B5EF4-FFF2-40B4-BE49-F238E27FC236}">
              <a16:creationId xmlns:a16="http://schemas.microsoft.com/office/drawing/2014/main" id="{00000000-0008-0000-3200-00000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1" name="Line 260">
          <a:extLst>
            <a:ext uri="{FF2B5EF4-FFF2-40B4-BE49-F238E27FC236}">
              <a16:creationId xmlns:a16="http://schemas.microsoft.com/office/drawing/2014/main" id="{00000000-0008-0000-3200-00000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2" name="Line 261">
          <a:extLst>
            <a:ext uri="{FF2B5EF4-FFF2-40B4-BE49-F238E27FC236}">
              <a16:creationId xmlns:a16="http://schemas.microsoft.com/office/drawing/2014/main" id="{00000000-0008-0000-3200-00000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3" name="Line 262">
          <a:extLst>
            <a:ext uri="{FF2B5EF4-FFF2-40B4-BE49-F238E27FC236}">
              <a16:creationId xmlns:a16="http://schemas.microsoft.com/office/drawing/2014/main" id="{00000000-0008-0000-3200-00000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4" name="Line 263">
          <a:extLst>
            <a:ext uri="{FF2B5EF4-FFF2-40B4-BE49-F238E27FC236}">
              <a16:creationId xmlns:a16="http://schemas.microsoft.com/office/drawing/2014/main" id="{00000000-0008-0000-3200-00000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5" name="Line 264">
          <a:extLst>
            <a:ext uri="{FF2B5EF4-FFF2-40B4-BE49-F238E27FC236}">
              <a16:creationId xmlns:a16="http://schemas.microsoft.com/office/drawing/2014/main" id="{00000000-0008-0000-3200-00000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6" name="Line 265">
          <a:extLst>
            <a:ext uri="{FF2B5EF4-FFF2-40B4-BE49-F238E27FC236}">
              <a16:creationId xmlns:a16="http://schemas.microsoft.com/office/drawing/2014/main" id="{00000000-0008-0000-3200-00000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7" name="Line 266">
          <a:extLst>
            <a:ext uri="{FF2B5EF4-FFF2-40B4-BE49-F238E27FC236}">
              <a16:creationId xmlns:a16="http://schemas.microsoft.com/office/drawing/2014/main" id="{00000000-0008-0000-3200-00000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8" name="Line 267">
          <a:extLst>
            <a:ext uri="{FF2B5EF4-FFF2-40B4-BE49-F238E27FC236}">
              <a16:creationId xmlns:a16="http://schemas.microsoft.com/office/drawing/2014/main" id="{00000000-0008-0000-3200-00000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9" name="Line 268">
          <a:extLst>
            <a:ext uri="{FF2B5EF4-FFF2-40B4-BE49-F238E27FC236}">
              <a16:creationId xmlns:a16="http://schemas.microsoft.com/office/drawing/2014/main" id="{00000000-0008-0000-3200-00000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0" name="Line 269">
          <a:extLst>
            <a:ext uri="{FF2B5EF4-FFF2-40B4-BE49-F238E27FC236}">
              <a16:creationId xmlns:a16="http://schemas.microsoft.com/office/drawing/2014/main" id="{00000000-0008-0000-3200-00000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1" name="Line 270">
          <a:extLst>
            <a:ext uri="{FF2B5EF4-FFF2-40B4-BE49-F238E27FC236}">
              <a16:creationId xmlns:a16="http://schemas.microsoft.com/office/drawing/2014/main" id="{00000000-0008-0000-3200-00000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2" name="Line 271">
          <a:extLst>
            <a:ext uri="{FF2B5EF4-FFF2-40B4-BE49-F238E27FC236}">
              <a16:creationId xmlns:a16="http://schemas.microsoft.com/office/drawing/2014/main" id="{00000000-0008-0000-3200-00001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3" name="Line 272">
          <a:extLst>
            <a:ext uri="{FF2B5EF4-FFF2-40B4-BE49-F238E27FC236}">
              <a16:creationId xmlns:a16="http://schemas.microsoft.com/office/drawing/2014/main" id="{00000000-0008-0000-3200-00001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4" name="Line 273">
          <a:extLst>
            <a:ext uri="{FF2B5EF4-FFF2-40B4-BE49-F238E27FC236}">
              <a16:creationId xmlns:a16="http://schemas.microsoft.com/office/drawing/2014/main" id="{00000000-0008-0000-3200-00001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5" name="Line 274">
          <a:extLst>
            <a:ext uri="{FF2B5EF4-FFF2-40B4-BE49-F238E27FC236}">
              <a16:creationId xmlns:a16="http://schemas.microsoft.com/office/drawing/2014/main" id="{00000000-0008-0000-3200-00001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6" name="Line 275">
          <a:extLst>
            <a:ext uri="{FF2B5EF4-FFF2-40B4-BE49-F238E27FC236}">
              <a16:creationId xmlns:a16="http://schemas.microsoft.com/office/drawing/2014/main" id="{00000000-0008-0000-3200-00001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7" name="Line 276">
          <a:extLst>
            <a:ext uri="{FF2B5EF4-FFF2-40B4-BE49-F238E27FC236}">
              <a16:creationId xmlns:a16="http://schemas.microsoft.com/office/drawing/2014/main" id="{00000000-0008-0000-3200-00001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8" name="Line 277">
          <a:extLst>
            <a:ext uri="{FF2B5EF4-FFF2-40B4-BE49-F238E27FC236}">
              <a16:creationId xmlns:a16="http://schemas.microsoft.com/office/drawing/2014/main" id="{00000000-0008-0000-3200-00001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9" name="Line 278">
          <a:extLst>
            <a:ext uri="{FF2B5EF4-FFF2-40B4-BE49-F238E27FC236}">
              <a16:creationId xmlns:a16="http://schemas.microsoft.com/office/drawing/2014/main" id="{00000000-0008-0000-3200-00001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0" name="Line 279">
          <a:extLst>
            <a:ext uri="{FF2B5EF4-FFF2-40B4-BE49-F238E27FC236}">
              <a16:creationId xmlns:a16="http://schemas.microsoft.com/office/drawing/2014/main" id="{00000000-0008-0000-3200-00001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1" name="Line 280">
          <a:extLst>
            <a:ext uri="{FF2B5EF4-FFF2-40B4-BE49-F238E27FC236}">
              <a16:creationId xmlns:a16="http://schemas.microsoft.com/office/drawing/2014/main" id="{00000000-0008-0000-3200-00001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2" name="Line 281">
          <a:extLst>
            <a:ext uri="{FF2B5EF4-FFF2-40B4-BE49-F238E27FC236}">
              <a16:creationId xmlns:a16="http://schemas.microsoft.com/office/drawing/2014/main" id="{00000000-0008-0000-3200-00001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3" name="Line 282">
          <a:extLst>
            <a:ext uri="{FF2B5EF4-FFF2-40B4-BE49-F238E27FC236}">
              <a16:creationId xmlns:a16="http://schemas.microsoft.com/office/drawing/2014/main" id="{00000000-0008-0000-3200-00001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4" name="Line 283">
          <a:extLst>
            <a:ext uri="{FF2B5EF4-FFF2-40B4-BE49-F238E27FC236}">
              <a16:creationId xmlns:a16="http://schemas.microsoft.com/office/drawing/2014/main" id="{00000000-0008-0000-3200-00001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5" name="Line 284">
          <a:extLst>
            <a:ext uri="{FF2B5EF4-FFF2-40B4-BE49-F238E27FC236}">
              <a16:creationId xmlns:a16="http://schemas.microsoft.com/office/drawing/2014/main" id="{00000000-0008-0000-3200-00001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6" name="Line 285">
          <a:extLst>
            <a:ext uri="{FF2B5EF4-FFF2-40B4-BE49-F238E27FC236}">
              <a16:creationId xmlns:a16="http://schemas.microsoft.com/office/drawing/2014/main" id="{00000000-0008-0000-3200-00001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7" name="Line 286">
          <a:extLst>
            <a:ext uri="{FF2B5EF4-FFF2-40B4-BE49-F238E27FC236}">
              <a16:creationId xmlns:a16="http://schemas.microsoft.com/office/drawing/2014/main" id="{00000000-0008-0000-3200-00001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8" name="Line 287">
          <a:extLst>
            <a:ext uri="{FF2B5EF4-FFF2-40B4-BE49-F238E27FC236}">
              <a16:creationId xmlns:a16="http://schemas.microsoft.com/office/drawing/2014/main" id="{00000000-0008-0000-3200-00002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9" name="Line 288">
          <a:extLst>
            <a:ext uri="{FF2B5EF4-FFF2-40B4-BE49-F238E27FC236}">
              <a16:creationId xmlns:a16="http://schemas.microsoft.com/office/drawing/2014/main" id="{00000000-0008-0000-3200-00002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0" name="Line 289">
          <a:extLst>
            <a:ext uri="{FF2B5EF4-FFF2-40B4-BE49-F238E27FC236}">
              <a16:creationId xmlns:a16="http://schemas.microsoft.com/office/drawing/2014/main" id="{00000000-0008-0000-3200-00002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1" name="Line 290">
          <a:extLst>
            <a:ext uri="{FF2B5EF4-FFF2-40B4-BE49-F238E27FC236}">
              <a16:creationId xmlns:a16="http://schemas.microsoft.com/office/drawing/2014/main" id="{00000000-0008-0000-3200-00002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2" name="Line 291">
          <a:extLst>
            <a:ext uri="{FF2B5EF4-FFF2-40B4-BE49-F238E27FC236}">
              <a16:creationId xmlns:a16="http://schemas.microsoft.com/office/drawing/2014/main" id="{00000000-0008-0000-3200-00002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3" name="Line 292">
          <a:extLst>
            <a:ext uri="{FF2B5EF4-FFF2-40B4-BE49-F238E27FC236}">
              <a16:creationId xmlns:a16="http://schemas.microsoft.com/office/drawing/2014/main" id="{00000000-0008-0000-3200-00002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" name="Line 293">
          <a:extLst>
            <a:ext uri="{FF2B5EF4-FFF2-40B4-BE49-F238E27FC236}">
              <a16:creationId xmlns:a16="http://schemas.microsoft.com/office/drawing/2014/main" id="{00000000-0008-0000-3200-000026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5" name="Line 294">
          <a:extLst>
            <a:ext uri="{FF2B5EF4-FFF2-40B4-BE49-F238E27FC236}">
              <a16:creationId xmlns:a16="http://schemas.microsoft.com/office/drawing/2014/main" id="{00000000-0008-0000-3200-00002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6" name="Line 295">
          <a:extLst>
            <a:ext uri="{FF2B5EF4-FFF2-40B4-BE49-F238E27FC236}">
              <a16:creationId xmlns:a16="http://schemas.microsoft.com/office/drawing/2014/main" id="{00000000-0008-0000-3200-00002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7" name="Line 296">
          <a:extLst>
            <a:ext uri="{FF2B5EF4-FFF2-40B4-BE49-F238E27FC236}">
              <a16:creationId xmlns:a16="http://schemas.microsoft.com/office/drawing/2014/main" id="{00000000-0008-0000-3200-00002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8" name="Line 297">
          <a:extLst>
            <a:ext uri="{FF2B5EF4-FFF2-40B4-BE49-F238E27FC236}">
              <a16:creationId xmlns:a16="http://schemas.microsoft.com/office/drawing/2014/main" id="{00000000-0008-0000-3200-00002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9" name="Line 298">
          <a:extLst>
            <a:ext uri="{FF2B5EF4-FFF2-40B4-BE49-F238E27FC236}">
              <a16:creationId xmlns:a16="http://schemas.microsoft.com/office/drawing/2014/main" id="{00000000-0008-0000-3200-00002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0" name="Line 299">
          <a:extLst>
            <a:ext uri="{FF2B5EF4-FFF2-40B4-BE49-F238E27FC236}">
              <a16:creationId xmlns:a16="http://schemas.microsoft.com/office/drawing/2014/main" id="{00000000-0008-0000-3200-00002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1" name="Line 300">
          <a:extLst>
            <a:ext uri="{FF2B5EF4-FFF2-40B4-BE49-F238E27FC236}">
              <a16:creationId xmlns:a16="http://schemas.microsoft.com/office/drawing/2014/main" id="{00000000-0008-0000-3200-00002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2" name="Line 301">
          <a:extLst>
            <a:ext uri="{FF2B5EF4-FFF2-40B4-BE49-F238E27FC236}">
              <a16:creationId xmlns:a16="http://schemas.microsoft.com/office/drawing/2014/main" id="{00000000-0008-0000-3200-00002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3" name="Line 302">
          <a:extLst>
            <a:ext uri="{FF2B5EF4-FFF2-40B4-BE49-F238E27FC236}">
              <a16:creationId xmlns:a16="http://schemas.microsoft.com/office/drawing/2014/main" id="{00000000-0008-0000-3200-00002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4" name="Line 303">
          <a:extLst>
            <a:ext uri="{FF2B5EF4-FFF2-40B4-BE49-F238E27FC236}">
              <a16:creationId xmlns:a16="http://schemas.microsoft.com/office/drawing/2014/main" id="{00000000-0008-0000-3200-00003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5" name="Line 304">
          <a:extLst>
            <a:ext uri="{FF2B5EF4-FFF2-40B4-BE49-F238E27FC236}">
              <a16:creationId xmlns:a16="http://schemas.microsoft.com/office/drawing/2014/main" id="{00000000-0008-0000-3200-00003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6" name="Line 305">
          <a:extLst>
            <a:ext uri="{FF2B5EF4-FFF2-40B4-BE49-F238E27FC236}">
              <a16:creationId xmlns:a16="http://schemas.microsoft.com/office/drawing/2014/main" id="{00000000-0008-0000-3200-00003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7" name="Line 306">
          <a:extLst>
            <a:ext uri="{FF2B5EF4-FFF2-40B4-BE49-F238E27FC236}">
              <a16:creationId xmlns:a16="http://schemas.microsoft.com/office/drawing/2014/main" id="{00000000-0008-0000-3200-00003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8" name="Line 307">
          <a:extLst>
            <a:ext uri="{FF2B5EF4-FFF2-40B4-BE49-F238E27FC236}">
              <a16:creationId xmlns:a16="http://schemas.microsoft.com/office/drawing/2014/main" id="{00000000-0008-0000-3200-00003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9" name="Line 308">
          <a:extLst>
            <a:ext uri="{FF2B5EF4-FFF2-40B4-BE49-F238E27FC236}">
              <a16:creationId xmlns:a16="http://schemas.microsoft.com/office/drawing/2014/main" id="{00000000-0008-0000-3200-00003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0" name="Line 309">
          <a:extLst>
            <a:ext uri="{FF2B5EF4-FFF2-40B4-BE49-F238E27FC236}">
              <a16:creationId xmlns:a16="http://schemas.microsoft.com/office/drawing/2014/main" id="{00000000-0008-0000-3200-00003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1" name="Line 310">
          <a:extLst>
            <a:ext uri="{FF2B5EF4-FFF2-40B4-BE49-F238E27FC236}">
              <a16:creationId xmlns:a16="http://schemas.microsoft.com/office/drawing/2014/main" id="{00000000-0008-0000-3200-00003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2" name="Line 311">
          <a:extLst>
            <a:ext uri="{FF2B5EF4-FFF2-40B4-BE49-F238E27FC236}">
              <a16:creationId xmlns:a16="http://schemas.microsoft.com/office/drawing/2014/main" id="{00000000-0008-0000-3200-00003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3" name="Line 312">
          <a:extLst>
            <a:ext uri="{FF2B5EF4-FFF2-40B4-BE49-F238E27FC236}">
              <a16:creationId xmlns:a16="http://schemas.microsoft.com/office/drawing/2014/main" id="{00000000-0008-0000-3200-00003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4" name="Line 313">
          <a:extLst>
            <a:ext uri="{FF2B5EF4-FFF2-40B4-BE49-F238E27FC236}">
              <a16:creationId xmlns:a16="http://schemas.microsoft.com/office/drawing/2014/main" id="{00000000-0008-0000-3200-00003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5" name="Line 314">
          <a:extLst>
            <a:ext uri="{FF2B5EF4-FFF2-40B4-BE49-F238E27FC236}">
              <a16:creationId xmlns:a16="http://schemas.microsoft.com/office/drawing/2014/main" id="{00000000-0008-0000-3200-00003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6" name="Line 315">
          <a:extLst>
            <a:ext uri="{FF2B5EF4-FFF2-40B4-BE49-F238E27FC236}">
              <a16:creationId xmlns:a16="http://schemas.microsoft.com/office/drawing/2014/main" id="{00000000-0008-0000-3200-00003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7" name="Line 316">
          <a:extLst>
            <a:ext uri="{FF2B5EF4-FFF2-40B4-BE49-F238E27FC236}">
              <a16:creationId xmlns:a16="http://schemas.microsoft.com/office/drawing/2014/main" id="{00000000-0008-0000-3200-00003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8" name="Line 317">
          <a:extLst>
            <a:ext uri="{FF2B5EF4-FFF2-40B4-BE49-F238E27FC236}">
              <a16:creationId xmlns:a16="http://schemas.microsoft.com/office/drawing/2014/main" id="{00000000-0008-0000-3200-00003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9" name="Line 318">
          <a:extLst>
            <a:ext uri="{FF2B5EF4-FFF2-40B4-BE49-F238E27FC236}">
              <a16:creationId xmlns:a16="http://schemas.microsoft.com/office/drawing/2014/main" id="{00000000-0008-0000-3200-00003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0" name="Line 319">
          <a:extLst>
            <a:ext uri="{FF2B5EF4-FFF2-40B4-BE49-F238E27FC236}">
              <a16:creationId xmlns:a16="http://schemas.microsoft.com/office/drawing/2014/main" id="{00000000-0008-0000-3200-00004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1" name="Line 320">
          <a:extLst>
            <a:ext uri="{FF2B5EF4-FFF2-40B4-BE49-F238E27FC236}">
              <a16:creationId xmlns:a16="http://schemas.microsoft.com/office/drawing/2014/main" id="{00000000-0008-0000-3200-00004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2" name="Line 321">
          <a:extLst>
            <a:ext uri="{FF2B5EF4-FFF2-40B4-BE49-F238E27FC236}">
              <a16:creationId xmlns:a16="http://schemas.microsoft.com/office/drawing/2014/main" id="{00000000-0008-0000-3200-00004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3" name="Line 322">
          <a:extLst>
            <a:ext uri="{FF2B5EF4-FFF2-40B4-BE49-F238E27FC236}">
              <a16:creationId xmlns:a16="http://schemas.microsoft.com/office/drawing/2014/main" id="{00000000-0008-0000-3200-00004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4" name="Line 323">
          <a:extLst>
            <a:ext uri="{FF2B5EF4-FFF2-40B4-BE49-F238E27FC236}">
              <a16:creationId xmlns:a16="http://schemas.microsoft.com/office/drawing/2014/main" id="{00000000-0008-0000-3200-00004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5" name="Line 324">
          <a:extLst>
            <a:ext uri="{FF2B5EF4-FFF2-40B4-BE49-F238E27FC236}">
              <a16:creationId xmlns:a16="http://schemas.microsoft.com/office/drawing/2014/main" id="{00000000-0008-0000-3200-00004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6" name="Line 325">
          <a:extLst>
            <a:ext uri="{FF2B5EF4-FFF2-40B4-BE49-F238E27FC236}">
              <a16:creationId xmlns:a16="http://schemas.microsoft.com/office/drawing/2014/main" id="{00000000-0008-0000-3200-00004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7" name="Line 326">
          <a:extLst>
            <a:ext uri="{FF2B5EF4-FFF2-40B4-BE49-F238E27FC236}">
              <a16:creationId xmlns:a16="http://schemas.microsoft.com/office/drawing/2014/main" id="{00000000-0008-0000-3200-00004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8" name="Line 327">
          <a:extLst>
            <a:ext uri="{FF2B5EF4-FFF2-40B4-BE49-F238E27FC236}">
              <a16:creationId xmlns:a16="http://schemas.microsoft.com/office/drawing/2014/main" id="{00000000-0008-0000-3200-00004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9" name="Line 328">
          <a:extLst>
            <a:ext uri="{FF2B5EF4-FFF2-40B4-BE49-F238E27FC236}">
              <a16:creationId xmlns:a16="http://schemas.microsoft.com/office/drawing/2014/main" id="{00000000-0008-0000-3200-00004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0" name="Line 329">
          <a:extLst>
            <a:ext uri="{FF2B5EF4-FFF2-40B4-BE49-F238E27FC236}">
              <a16:creationId xmlns:a16="http://schemas.microsoft.com/office/drawing/2014/main" id="{00000000-0008-0000-3200-00004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1" name="Line 330">
          <a:extLst>
            <a:ext uri="{FF2B5EF4-FFF2-40B4-BE49-F238E27FC236}">
              <a16:creationId xmlns:a16="http://schemas.microsoft.com/office/drawing/2014/main" id="{00000000-0008-0000-3200-00004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2" name="Line 331">
          <a:extLst>
            <a:ext uri="{FF2B5EF4-FFF2-40B4-BE49-F238E27FC236}">
              <a16:creationId xmlns:a16="http://schemas.microsoft.com/office/drawing/2014/main" id="{00000000-0008-0000-3200-00004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3" name="Line 332">
          <a:extLst>
            <a:ext uri="{FF2B5EF4-FFF2-40B4-BE49-F238E27FC236}">
              <a16:creationId xmlns:a16="http://schemas.microsoft.com/office/drawing/2014/main" id="{00000000-0008-0000-3200-00004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4" name="Line 333">
          <a:extLst>
            <a:ext uri="{FF2B5EF4-FFF2-40B4-BE49-F238E27FC236}">
              <a16:creationId xmlns:a16="http://schemas.microsoft.com/office/drawing/2014/main" id="{00000000-0008-0000-3200-00004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5" name="Line 334">
          <a:extLst>
            <a:ext uri="{FF2B5EF4-FFF2-40B4-BE49-F238E27FC236}">
              <a16:creationId xmlns:a16="http://schemas.microsoft.com/office/drawing/2014/main" id="{00000000-0008-0000-3200-00004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6" name="Line 335">
          <a:extLst>
            <a:ext uri="{FF2B5EF4-FFF2-40B4-BE49-F238E27FC236}">
              <a16:creationId xmlns:a16="http://schemas.microsoft.com/office/drawing/2014/main" id="{00000000-0008-0000-3200-00005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7" name="Line 336">
          <a:extLst>
            <a:ext uri="{FF2B5EF4-FFF2-40B4-BE49-F238E27FC236}">
              <a16:creationId xmlns:a16="http://schemas.microsoft.com/office/drawing/2014/main" id="{00000000-0008-0000-3200-00005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8" name="Line 337">
          <a:extLst>
            <a:ext uri="{FF2B5EF4-FFF2-40B4-BE49-F238E27FC236}">
              <a16:creationId xmlns:a16="http://schemas.microsoft.com/office/drawing/2014/main" id="{00000000-0008-0000-3200-00005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9" name="Line 338">
          <a:extLst>
            <a:ext uri="{FF2B5EF4-FFF2-40B4-BE49-F238E27FC236}">
              <a16:creationId xmlns:a16="http://schemas.microsoft.com/office/drawing/2014/main" id="{00000000-0008-0000-3200-00005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0" name="Line 339">
          <a:extLst>
            <a:ext uri="{FF2B5EF4-FFF2-40B4-BE49-F238E27FC236}">
              <a16:creationId xmlns:a16="http://schemas.microsoft.com/office/drawing/2014/main" id="{00000000-0008-0000-3200-00005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1" name="Line 340">
          <a:extLst>
            <a:ext uri="{FF2B5EF4-FFF2-40B4-BE49-F238E27FC236}">
              <a16:creationId xmlns:a16="http://schemas.microsoft.com/office/drawing/2014/main" id="{00000000-0008-0000-3200-00005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2" name="Line 341">
          <a:extLst>
            <a:ext uri="{FF2B5EF4-FFF2-40B4-BE49-F238E27FC236}">
              <a16:creationId xmlns:a16="http://schemas.microsoft.com/office/drawing/2014/main" id="{00000000-0008-0000-3200-00005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3" name="Line 342">
          <a:extLst>
            <a:ext uri="{FF2B5EF4-FFF2-40B4-BE49-F238E27FC236}">
              <a16:creationId xmlns:a16="http://schemas.microsoft.com/office/drawing/2014/main" id="{00000000-0008-0000-3200-00005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4" name="Line 343">
          <a:extLst>
            <a:ext uri="{FF2B5EF4-FFF2-40B4-BE49-F238E27FC236}">
              <a16:creationId xmlns:a16="http://schemas.microsoft.com/office/drawing/2014/main" id="{00000000-0008-0000-3200-00005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5" name="Line 344">
          <a:extLst>
            <a:ext uri="{FF2B5EF4-FFF2-40B4-BE49-F238E27FC236}">
              <a16:creationId xmlns:a16="http://schemas.microsoft.com/office/drawing/2014/main" id="{00000000-0008-0000-3200-00005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6" name="Line 345">
          <a:extLst>
            <a:ext uri="{FF2B5EF4-FFF2-40B4-BE49-F238E27FC236}">
              <a16:creationId xmlns:a16="http://schemas.microsoft.com/office/drawing/2014/main" id="{00000000-0008-0000-3200-00005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7" name="Line 346">
          <a:extLst>
            <a:ext uri="{FF2B5EF4-FFF2-40B4-BE49-F238E27FC236}">
              <a16:creationId xmlns:a16="http://schemas.microsoft.com/office/drawing/2014/main" id="{00000000-0008-0000-3200-00005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8" name="Line 347">
          <a:extLst>
            <a:ext uri="{FF2B5EF4-FFF2-40B4-BE49-F238E27FC236}">
              <a16:creationId xmlns:a16="http://schemas.microsoft.com/office/drawing/2014/main" id="{00000000-0008-0000-3200-00005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9" name="Line 348">
          <a:extLst>
            <a:ext uri="{FF2B5EF4-FFF2-40B4-BE49-F238E27FC236}">
              <a16:creationId xmlns:a16="http://schemas.microsoft.com/office/drawing/2014/main" id="{00000000-0008-0000-3200-00005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0" name="Line 349">
          <a:extLst>
            <a:ext uri="{FF2B5EF4-FFF2-40B4-BE49-F238E27FC236}">
              <a16:creationId xmlns:a16="http://schemas.microsoft.com/office/drawing/2014/main" id="{00000000-0008-0000-3200-00005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1" name="Line 350">
          <a:extLst>
            <a:ext uri="{FF2B5EF4-FFF2-40B4-BE49-F238E27FC236}">
              <a16:creationId xmlns:a16="http://schemas.microsoft.com/office/drawing/2014/main" id="{00000000-0008-0000-3200-00005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2" name="Line 351">
          <a:extLst>
            <a:ext uri="{FF2B5EF4-FFF2-40B4-BE49-F238E27FC236}">
              <a16:creationId xmlns:a16="http://schemas.microsoft.com/office/drawing/2014/main" id="{00000000-0008-0000-3200-00006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3" name="Line 352">
          <a:extLst>
            <a:ext uri="{FF2B5EF4-FFF2-40B4-BE49-F238E27FC236}">
              <a16:creationId xmlns:a16="http://schemas.microsoft.com/office/drawing/2014/main" id="{00000000-0008-0000-3200-00006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4" name="Line 353">
          <a:extLst>
            <a:ext uri="{FF2B5EF4-FFF2-40B4-BE49-F238E27FC236}">
              <a16:creationId xmlns:a16="http://schemas.microsoft.com/office/drawing/2014/main" id="{00000000-0008-0000-3200-00006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5" name="Line 354">
          <a:extLst>
            <a:ext uri="{FF2B5EF4-FFF2-40B4-BE49-F238E27FC236}">
              <a16:creationId xmlns:a16="http://schemas.microsoft.com/office/drawing/2014/main" id="{00000000-0008-0000-3200-00006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6" name="Line 355">
          <a:extLst>
            <a:ext uri="{FF2B5EF4-FFF2-40B4-BE49-F238E27FC236}">
              <a16:creationId xmlns:a16="http://schemas.microsoft.com/office/drawing/2014/main" id="{00000000-0008-0000-3200-00006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7" name="Line 356">
          <a:extLst>
            <a:ext uri="{FF2B5EF4-FFF2-40B4-BE49-F238E27FC236}">
              <a16:creationId xmlns:a16="http://schemas.microsoft.com/office/drawing/2014/main" id="{00000000-0008-0000-3200-00006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8" name="Line 357">
          <a:extLst>
            <a:ext uri="{FF2B5EF4-FFF2-40B4-BE49-F238E27FC236}">
              <a16:creationId xmlns:a16="http://schemas.microsoft.com/office/drawing/2014/main" id="{00000000-0008-0000-3200-00006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9" name="Line 358">
          <a:extLst>
            <a:ext uri="{FF2B5EF4-FFF2-40B4-BE49-F238E27FC236}">
              <a16:creationId xmlns:a16="http://schemas.microsoft.com/office/drawing/2014/main" id="{00000000-0008-0000-3200-00006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0" name="Line 359">
          <a:extLst>
            <a:ext uri="{FF2B5EF4-FFF2-40B4-BE49-F238E27FC236}">
              <a16:creationId xmlns:a16="http://schemas.microsoft.com/office/drawing/2014/main" id="{00000000-0008-0000-3200-00006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1" name="Line 360">
          <a:extLst>
            <a:ext uri="{FF2B5EF4-FFF2-40B4-BE49-F238E27FC236}">
              <a16:creationId xmlns:a16="http://schemas.microsoft.com/office/drawing/2014/main" id="{00000000-0008-0000-3200-00006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2" name="Line 361">
          <a:extLst>
            <a:ext uri="{FF2B5EF4-FFF2-40B4-BE49-F238E27FC236}">
              <a16:creationId xmlns:a16="http://schemas.microsoft.com/office/drawing/2014/main" id="{00000000-0008-0000-3200-00006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3" name="Line 362">
          <a:extLst>
            <a:ext uri="{FF2B5EF4-FFF2-40B4-BE49-F238E27FC236}">
              <a16:creationId xmlns:a16="http://schemas.microsoft.com/office/drawing/2014/main" id="{00000000-0008-0000-3200-00006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4" name="Line 363">
          <a:extLst>
            <a:ext uri="{FF2B5EF4-FFF2-40B4-BE49-F238E27FC236}">
              <a16:creationId xmlns:a16="http://schemas.microsoft.com/office/drawing/2014/main" id="{00000000-0008-0000-3200-00006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5" name="Line 364">
          <a:extLst>
            <a:ext uri="{FF2B5EF4-FFF2-40B4-BE49-F238E27FC236}">
              <a16:creationId xmlns:a16="http://schemas.microsoft.com/office/drawing/2014/main" id="{00000000-0008-0000-3200-00006D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6" name="Line 365">
          <a:extLst>
            <a:ext uri="{FF2B5EF4-FFF2-40B4-BE49-F238E27FC236}">
              <a16:creationId xmlns:a16="http://schemas.microsoft.com/office/drawing/2014/main" id="{00000000-0008-0000-3200-00006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7" name="Line 366">
          <a:extLst>
            <a:ext uri="{FF2B5EF4-FFF2-40B4-BE49-F238E27FC236}">
              <a16:creationId xmlns:a16="http://schemas.microsoft.com/office/drawing/2014/main" id="{00000000-0008-0000-3200-00006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8" name="Line 367">
          <a:extLst>
            <a:ext uri="{FF2B5EF4-FFF2-40B4-BE49-F238E27FC236}">
              <a16:creationId xmlns:a16="http://schemas.microsoft.com/office/drawing/2014/main" id="{00000000-0008-0000-3200-00007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9" name="Line 368">
          <a:extLst>
            <a:ext uri="{FF2B5EF4-FFF2-40B4-BE49-F238E27FC236}">
              <a16:creationId xmlns:a16="http://schemas.microsoft.com/office/drawing/2014/main" id="{00000000-0008-0000-3200-00007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0" name="Line 369">
          <a:extLst>
            <a:ext uri="{FF2B5EF4-FFF2-40B4-BE49-F238E27FC236}">
              <a16:creationId xmlns:a16="http://schemas.microsoft.com/office/drawing/2014/main" id="{00000000-0008-0000-3200-00007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1" name="Line 370">
          <a:extLst>
            <a:ext uri="{FF2B5EF4-FFF2-40B4-BE49-F238E27FC236}">
              <a16:creationId xmlns:a16="http://schemas.microsoft.com/office/drawing/2014/main" id="{00000000-0008-0000-3200-00007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2" name="Line 371">
          <a:extLst>
            <a:ext uri="{FF2B5EF4-FFF2-40B4-BE49-F238E27FC236}">
              <a16:creationId xmlns:a16="http://schemas.microsoft.com/office/drawing/2014/main" id="{00000000-0008-0000-3200-00007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3" name="Line 372">
          <a:extLst>
            <a:ext uri="{FF2B5EF4-FFF2-40B4-BE49-F238E27FC236}">
              <a16:creationId xmlns:a16="http://schemas.microsoft.com/office/drawing/2014/main" id="{00000000-0008-0000-3200-00007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4" name="Line 373">
          <a:extLst>
            <a:ext uri="{FF2B5EF4-FFF2-40B4-BE49-F238E27FC236}">
              <a16:creationId xmlns:a16="http://schemas.microsoft.com/office/drawing/2014/main" id="{00000000-0008-0000-3200-00007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5" name="Line 374">
          <a:extLst>
            <a:ext uri="{FF2B5EF4-FFF2-40B4-BE49-F238E27FC236}">
              <a16:creationId xmlns:a16="http://schemas.microsoft.com/office/drawing/2014/main" id="{00000000-0008-0000-3200-00007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6" name="Line 375">
          <a:extLst>
            <a:ext uri="{FF2B5EF4-FFF2-40B4-BE49-F238E27FC236}">
              <a16:creationId xmlns:a16="http://schemas.microsoft.com/office/drawing/2014/main" id="{00000000-0008-0000-3200-00007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7" name="Line 376">
          <a:extLst>
            <a:ext uri="{FF2B5EF4-FFF2-40B4-BE49-F238E27FC236}">
              <a16:creationId xmlns:a16="http://schemas.microsoft.com/office/drawing/2014/main" id="{00000000-0008-0000-3200-00007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8" name="Line 377">
          <a:extLst>
            <a:ext uri="{FF2B5EF4-FFF2-40B4-BE49-F238E27FC236}">
              <a16:creationId xmlns:a16="http://schemas.microsoft.com/office/drawing/2014/main" id="{00000000-0008-0000-3200-00007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9" name="Line 378">
          <a:extLst>
            <a:ext uri="{FF2B5EF4-FFF2-40B4-BE49-F238E27FC236}">
              <a16:creationId xmlns:a16="http://schemas.microsoft.com/office/drawing/2014/main" id="{00000000-0008-0000-3200-00007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0" name="Line 379">
          <a:extLst>
            <a:ext uri="{FF2B5EF4-FFF2-40B4-BE49-F238E27FC236}">
              <a16:creationId xmlns:a16="http://schemas.microsoft.com/office/drawing/2014/main" id="{00000000-0008-0000-3200-00007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1" name="Line 380">
          <a:extLst>
            <a:ext uri="{FF2B5EF4-FFF2-40B4-BE49-F238E27FC236}">
              <a16:creationId xmlns:a16="http://schemas.microsoft.com/office/drawing/2014/main" id="{00000000-0008-0000-3200-00007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2" name="Line 381">
          <a:extLst>
            <a:ext uri="{FF2B5EF4-FFF2-40B4-BE49-F238E27FC236}">
              <a16:creationId xmlns:a16="http://schemas.microsoft.com/office/drawing/2014/main" id="{00000000-0008-0000-3200-00007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3" name="Line 382">
          <a:extLst>
            <a:ext uri="{FF2B5EF4-FFF2-40B4-BE49-F238E27FC236}">
              <a16:creationId xmlns:a16="http://schemas.microsoft.com/office/drawing/2014/main" id="{00000000-0008-0000-3200-00007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4" name="Line 383">
          <a:extLst>
            <a:ext uri="{FF2B5EF4-FFF2-40B4-BE49-F238E27FC236}">
              <a16:creationId xmlns:a16="http://schemas.microsoft.com/office/drawing/2014/main" id="{00000000-0008-0000-3200-00008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5" name="Line 384">
          <a:extLst>
            <a:ext uri="{FF2B5EF4-FFF2-40B4-BE49-F238E27FC236}">
              <a16:creationId xmlns:a16="http://schemas.microsoft.com/office/drawing/2014/main" id="{00000000-0008-0000-3200-00008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6" name="Line 385">
          <a:extLst>
            <a:ext uri="{FF2B5EF4-FFF2-40B4-BE49-F238E27FC236}">
              <a16:creationId xmlns:a16="http://schemas.microsoft.com/office/drawing/2014/main" id="{00000000-0008-0000-3200-00008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7" name="Line 386">
          <a:extLst>
            <a:ext uri="{FF2B5EF4-FFF2-40B4-BE49-F238E27FC236}">
              <a16:creationId xmlns:a16="http://schemas.microsoft.com/office/drawing/2014/main" id="{00000000-0008-0000-3200-00008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8" name="Line 387">
          <a:extLst>
            <a:ext uri="{FF2B5EF4-FFF2-40B4-BE49-F238E27FC236}">
              <a16:creationId xmlns:a16="http://schemas.microsoft.com/office/drawing/2014/main" id="{00000000-0008-0000-3200-00008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9" name="Line 388">
          <a:extLst>
            <a:ext uri="{FF2B5EF4-FFF2-40B4-BE49-F238E27FC236}">
              <a16:creationId xmlns:a16="http://schemas.microsoft.com/office/drawing/2014/main" id="{00000000-0008-0000-3200-00008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0" name="Line 389">
          <a:extLst>
            <a:ext uri="{FF2B5EF4-FFF2-40B4-BE49-F238E27FC236}">
              <a16:creationId xmlns:a16="http://schemas.microsoft.com/office/drawing/2014/main" id="{00000000-0008-0000-3200-00008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1" name="Line 390">
          <a:extLst>
            <a:ext uri="{FF2B5EF4-FFF2-40B4-BE49-F238E27FC236}">
              <a16:creationId xmlns:a16="http://schemas.microsoft.com/office/drawing/2014/main" id="{00000000-0008-0000-3200-00008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2" name="Line 391">
          <a:extLst>
            <a:ext uri="{FF2B5EF4-FFF2-40B4-BE49-F238E27FC236}">
              <a16:creationId xmlns:a16="http://schemas.microsoft.com/office/drawing/2014/main" id="{00000000-0008-0000-3200-00008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3" name="Line 392">
          <a:extLst>
            <a:ext uri="{FF2B5EF4-FFF2-40B4-BE49-F238E27FC236}">
              <a16:creationId xmlns:a16="http://schemas.microsoft.com/office/drawing/2014/main" id="{00000000-0008-0000-3200-00008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4" name="Line 393">
          <a:extLst>
            <a:ext uri="{FF2B5EF4-FFF2-40B4-BE49-F238E27FC236}">
              <a16:creationId xmlns:a16="http://schemas.microsoft.com/office/drawing/2014/main" id="{00000000-0008-0000-3200-00008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5" name="Line 394">
          <a:extLst>
            <a:ext uri="{FF2B5EF4-FFF2-40B4-BE49-F238E27FC236}">
              <a16:creationId xmlns:a16="http://schemas.microsoft.com/office/drawing/2014/main" id="{00000000-0008-0000-3200-00008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6" name="Line 395">
          <a:extLst>
            <a:ext uri="{FF2B5EF4-FFF2-40B4-BE49-F238E27FC236}">
              <a16:creationId xmlns:a16="http://schemas.microsoft.com/office/drawing/2014/main" id="{00000000-0008-0000-3200-00008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7" name="Line 396">
          <a:extLst>
            <a:ext uri="{FF2B5EF4-FFF2-40B4-BE49-F238E27FC236}">
              <a16:creationId xmlns:a16="http://schemas.microsoft.com/office/drawing/2014/main" id="{00000000-0008-0000-3200-00008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8" name="Line 397">
          <a:extLst>
            <a:ext uri="{FF2B5EF4-FFF2-40B4-BE49-F238E27FC236}">
              <a16:creationId xmlns:a16="http://schemas.microsoft.com/office/drawing/2014/main" id="{00000000-0008-0000-3200-00008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9" name="Line 398">
          <a:extLst>
            <a:ext uri="{FF2B5EF4-FFF2-40B4-BE49-F238E27FC236}">
              <a16:creationId xmlns:a16="http://schemas.microsoft.com/office/drawing/2014/main" id="{00000000-0008-0000-3200-00008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0" name="Line 399">
          <a:extLst>
            <a:ext uri="{FF2B5EF4-FFF2-40B4-BE49-F238E27FC236}">
              <a16:creationId xmlns:a16="http://schemas.microsoft.com/office/drawing/2014/main" id="{00000000-0008-0000-3200-00009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11907</xdr:rowOff>
    </xdr:from>
    <xdr:to>
      <xdr:col>1</xdr:col>
      <xdr:colOff>0</xdr:colOff>
      <xdr:row>4</xdr:row>
      <xdr:rowOff>1</xdr:rowOff>
    </xdr:to>
    <xdr:sp macro="" textlink="">
      <xdr:nvSpPr>
        <xdr:cNvPr id="401" name="Line 400">
          <a:extLst>
            <a:ext uri="{FF2B5EF4-FFF2-40B4-BE49-F238E27FC236}">
              <a16:creationId xmlns:a16="http://schemas.microsoft.com/office/drawing/2014/main" id="{00000000-0008-0000-3200-000091010000}"/>
            </a:ext>
          </a:extLst>
        </xdr:cNvPr>
        <xdr:cNvSpPr>
          <a:spLocks noChangeShapeType="1"/>
        </xdr:cNvSpPr>
      </xdr:nvSpPr>
      <xdr:spPr bwMode="auto">
        <a:xfrm>
          <a:off x="0" y="470298"/>
          <a:ext cx="2381250" cy="36909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2" name="Line 218">
          <a:extLst>
            <a:ext uri="{FF2B5EF4-FFF2-40B4-BE49-F238E27FC236}">
              <a16:creationId xmlns:a16="http://schemas.microsoft.com/office/drawing/2014/main" id="{00000000-0008-0000-3200-000092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3" name="Line 219">
          <a:extLst>
            <a:ext uri="{FF2B5EF4-FFF2-40B4-BE49-F238E27FC236}">
              <a16:creationId xmlns:a16="http://schemas.microsoft.com/office/drawing/2014/main" id="{00000000-0008-0000-3200-000093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4" name="Line 220">
          <a:extLst>
            <a:ext uri="{FF2B5EF4-FFF2-40B4-BE49-F238E27FC236}">
              <a16:creationId xmlns:a16="http://schemas.microsoft.com/office/drawing/2014/main" id="{00000000-0008-0000-3200-000094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5" name="Line 221">
          <a:extLst>
            <a:ext uri="{FF2B5EF4-FFF2-40B4-BE49-F238E27FC236}">
              <a16:creationId xmlns:a16="http://schemas.microsoft.com/office/drawing/2014/main" id="{00000000-0008-0000-3200-000095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6" name="Line 222">
          <a:extLst>
            <a:ext uri="{FF2B5EF4-FFF2-40B4-BE49-F238E27FC236}">
              <a16:creationId xmlns:a16="http://schemas.microsoft.com/office/drawing/2014/main" id="{00000000-0008-0000-3200-000096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7" name="Line 293">
          <a:extLst>
            <a:ext uri="{FF2B5EF4-FFF2-40B4-BE49-F238E27FC236}">
              <a16:creationId xmlns:a16="http://schemas.microsoft.com/office/drawing/2014/main" id="{00000000-0008-0000-3200-000097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8" name="Line 364">
          <a:extLst>
            <a:ext uri="{FF2B5EF4-FFF2-40B4-BE49-F238E27FC236}">
              <a16:creationId xmlns:a16="http://schemas.microsoft.com/office/drawing/2014/main" id="{00000000-0008-0000-3200-000098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7" name="Line 1">
          <a:extLst>
            <a:ext uri="{FF2B5EF4-FFF2-40B4-BE49-F238E27FC236}">
              <a16:creationId xmlns:a16="http://schemas.microsoft.com/office/drawing/2014/main" id="{00000000-0008-0000-3300-00000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8" name="Line 2">
          <a:extLst>
            <a:ext uri="{FF2B5EF4-FFF2-40B4-BE49-F238E27FC236}">
              <a16:creationId xmlns:a16="http://schemas.microsoft.com/office/drawing/2014/main" id="{00000000-0008-0000-3300-00000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9" name="Line 3">
          <a:extLst>
            <a:ext uri="{FF2B5EF4-FFF2-40B4-BE49-F238E27FC236}">
              <a16:creationId xmlns:a16="http://schemas.microsoft.com/office/drawing/2014/main" id="{00000000-0008-0000-3300-00000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0" name="Line 4">
          <a:extLst>
            <a:ext uri="{FF2B5EF4-FFF2-40B4-BE49-F238E27FC236}">
              <a16:creationId xmlns:a16="http://schemas.microsoft.com/office/drawing/2014/main" id="{00000000-0008-0000-3300-00000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1" name="Line 5">
          <a:extLst>
            <a:ext uri="{FF2B5EF4-FFF2-40B4-BE49-F238E27FC236}">
              <a16:creationId xmlns:a16="http://schemas.microsoft.com/office/drawing/2014/main" id="{00000000-0008-0000-3300-00000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2" name="Line 6">
          <a:extLst>
            <a:ext uri="{FF2B5EF4-FFF2-40B4-BE49-F238E27FC236}">
              <a16:creationId xmlns:a16="http://schemas.microsoft.com/office/drawing/2014/main" id="{00000000-0008-0000-3300-00000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3" name="Line 7">
          <a:extLst>
            <a:ext uri="{FF2B5EF4-FFF2-40B4-BE49-F238E27FC236}">
              <a16:creationId xmlns:a16="http://schemas.microsoft.com/office/drawing/2014/main" id="{00000000-0008-0000-3300-00000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4" name="Line 8">
          <a:extLst>
            <a:ext uri="{FF2B5EF4-FFF2-40B4-BE49-F238E27FC236}">
              <a16:creationId xmlns:a16="http://schemas.microsoft.com/office/drawing/2014/main" id="{00000000-0008-0000-3300-00000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5" name="Line 9">
          <a:extLst>
            <a:ext uri="{FF2B5EF4-FFF2-40B4-BE49-F238E27FC236}">
              <a16:creationId xmlns:a16="http://schemas.microsoft.com/office/drawing/2014/main" id="{00000000-0008-0000-3300-00000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6" name="Line 10">
          <a:extLst>
            <a:ext uri="{FF2B5EF4-FFF2-40B4-BE49-F238E27FC236}">
              <a16:creationId xmlns:a16="http://schemas.microsoft.com/office/drawing/2014/main" id="{00000000-0008-0000-3300-00000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7" name="Line 11">
          <a:extLst>
            <a:ext uri="{FF2B5EF4-FFF2-40B4-BE49-F238E27FC236}">
              <a16:creationId xmlns:a16="http://schemas.microsoft.com/office/drawing/2014/main" id="{00000000-0008-0000-3300-00000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8" name="Line 12">
          <a:extLst>
            <a:ext uri="{FF2B5EF4-FFF2-40B4-BE49-F238E27FC236}">
              <a16:creationId xmlns:a16="http://schemas.microsoft.com/office/drawing/2014/main" id="{00000000-0008-0000-3300-00000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9" name="Line 13">
          <a:extLst>
            <a:ext uri="{FF2B5EF4-FFF2-40B4-BE49-F238E27FC236}">
              <a16:creationId xmlns:a16="http://schemas.microsoft.com/office/drawing/2014/main" id="{00000000-0008-0000-3300-00000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0" name="Line 14">
          <a:extLst>
            <a:ext uri="{FF2B5EF4-FFF2-40B4-BE49-F238E27FC236}">
              <a16:creationId xmlns:a16="http://schemas.microsoft.com/office/drawing/2014/main" id="{00000000-0008-0000-3300-00000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1" name="Line 15">
          <a:extLst>
            <a:ext uri="{FF2B5EF4-FFF2-40B4-BE49-F238E27FC236}">
              <a16:creationId xmlns:a16="http://schemas.microsoft.com/office/drawing/2014/main" id="{00000000-0008-0000-3300-00000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2" name="Line 16">
          <a:extLst>
            <a:ext uri="{FF2B5EF4-FFF2-40B4-BE49-F238E27FC236}">
              <a16:creationId xmlns:a16="http://schemas.microsoft.com/office/drawing/2014/main" id="{00000000-0008-0000-3300-00001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3" name="Line 17">
          <a:extLst>
            <a:ext uri="{FF2B5EF4-FFF2-40B4-BE49-F238E27FC236}">
              <a16:creationId xmlns:a16="http://schemas.microsoft.com/office/drawing/2014/main" id="{00000000-0008-0000-3300-00001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4" name="Line 18">
          <a:extLst>
            <a:ext uri="{FF2B5EF4-FFF2-40B4-BE49-F238E27FC236}">
              <a16:creationId xmlns:a16="http://schemas.microsoft.com/office/drawing/2014/main" id="{00000000-0008-0000-3300-00001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5" name="Line 19">
          <a:extLst>
            <a:ext uri="{FF2B5EF4-FFF2-40B4-BE49-F238E27FC236}">
              <a16:creationId xmlns:a16="http://schemas.microsoft.com/office/drawing/2014/main" id="{00000000-0008-0000-3300-00001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6" name="Line 20">
          <a:extLst>
            <a:ext uri="{FF2B5EF4-FFF2-40B4-BE49-F238E27FC236}">
              <a16:creationId xmlns:a16="http://schemas.microsoft.com/office/drawing/2014/main" id="{00000000-0008-0000-3300-00001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7" name="Line 21">
          <a:extLst>
            <a:ext uri="{FF2B5EF4-FFF2-40B4-BE49-F238E27FC236}">
              <a16:creationId xmlns:a16="http://schemas.microsoft.com/office/drawing/2014/main" id="{00000000-0008-0000-3300-00001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8" name="Line 22">
          <a:extLst>
            <a:ext uri="{FF2B5EF4-FFF2-40B4-BE49-F238E27FC236}">
              <a16:creationId xmlns:a16="http://schemas.microsoft.com/office/drawing/2014/main" id="{00000000-0008-0000-3300-00001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9" name="Line 23">
          <a:extLst>
            <a:ext uri="{FF2B5EF4-FFF2-40B4-BE49-F238E27FC236}">
              <a16:creationId xmlns:a16="http://schemas.microsoft.com/office/drawing/2014/main" id="{00000000-0008-0000-3300-00001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0" name="Line 24">
          <a:extLst>
            <a:ext uri="{FF2B5EF4-FFF2-40B4-BE49-F238E27FC236}">
              <a16:creationId xmlns:a16="http://schemas.microsoft.com/office/drawing/2014/main" id="{00000000-0008-0000-3300-00001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1" name="Line 25">
          <a:extLst>
            <a:ext uri="{FF2B5EF4-FFF2-40B4-BE49-F238E27FC236}">
              <a16:creationId xmlns:a16="http://schemas.microsoft.com/office/drawing/2014/main" id="{00000000-0008-0000-3300-00001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2" name="Line 26">
          <a:extLst>
            <a:ext uri="{FF2B5EF4-FFF2-40B4-BE49-F238E27FC236}">
              <a16:creationId xmlns:a16="http://schemas.microsoft.com/office/drawing/2014/main" id="{00000000-0008-0000-3300-00001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3" name="Line 27">
          <a:extLst>
            <a:ext uri="{FF2B5EF4-FFF2-40B4-BE49-F238E27FC236}">
              <a16:creationId xmlns:a16="http://schemas.microsoft.com/office/drawing/2014/main" id="{00000000-0008-0000-3300-00001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4" name="Line 28">
          <a:extLst>
            <a:ext uri="{FF2B5EF4-FFF2-40B4-BE49-F238E27FC236}">
              <a16:creationId xmlns:a16="http://schemas.microsoft.com/office/drawing/2014/main" id="{00000000-0008-0000-3300-00001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5" name="Line 29">
          <a:extLst>
            <a:ext uri="{FF2B5EF4-FFF2-40B4-BE49-F238E27FC236}">
              <a16:creationId xmlns:a16="http://schemas.microsoft.com/office/drawing/2014/main" id="{00000000-0008-0000-3300-00001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6" name="Line 30">
          <a:extLst>
            <a:ext uri="{FF2B5EF4-FFF2-40B4-BE49-F238E27FC236}">
              <a16:creationId xmlns:a16="http://schemas.microsoft.com/office/drawing/2014/main" id="{00000000-0008-0000-3300-00001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7" name="Line 31">
          <a:extLst>
            <a:ext uri="{FF2B5EF4-FFF2-40B4-BE49-F238E27FC236}">
              <a16:creationId xmlns:a16="http://schemas.microsoft.com/office/drawing/2014/main" id="{00000000-0008-0000-3300-00001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8" name="Line 32">
          <a:extLst>
            <a:ext uri="{FF2B5EF4-FFF2-40B4-BE49-F238E27FC236}">
              <a16:creationId xmlns:a16="http://schemas.microsoft.com/office/drawing/2014/main" id="{00000000-0008-0000-3300-00002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9" name="Line 33">
          <a:extLst>
            <a:ext uri="{FF2B5EF4-FFF2-40B4-BE49-F238E27FC236}">
              <a16:creationId xmlns:a16="http://schemas.microsoft.com/office/drawing/2014/main" id="{00000000-0008-0000-3300-00002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0" name="Line 34">
          <a:extLst>
            <a:ext uri="{FF2B5EF4-FFF2-40B4-BE49-F238E27FC236}">
              <a16:creationId xmlns:a16="http://schemas.microsoft.com/office/drawing/2014/main" id="{00000000-0008-0000-3300-00002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1" name="Line 35">
          <a:extLst>
            <a:ext uri="{FF2B5EF4-FFF2-40B4-BE49-F238E27FC236}">
              <a16:creationId xmlns:a16="http://schemas.microsoft.com/office/drawing/2014/main" id="{00000000-0008-0000-3300-00002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2" name="Line 36">
          <a:extLst>
            <a:ext uri="{FF2B5EF4-FFF2-40B4-BE49-F238E27FC236}">
              <a16:creationId xmlns:a16="http://schemas.microsoft.com/office/drawing/2014/main" id="{00000000-0008-0000-3300-00002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3" name="Line 37">
          <a:extLst>
            <a:ext uri="{FF2B5EF4-FFF2-40B4-BE49-F238E27FC236}">
              <a16:creationId xmlns:a16="http://schemas.microsoft.com/office/drawing/2014/main" id="{00000000-0008-0000-3300-00002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4" name="Line 38">
          <a:extLst>
            <a:ext uri="{FF2B5EF4-FFF2-40B4-BE49-F238E27FC236}">
              <a16:creationId xmlns:a16="http://schemas.microsoft.com/office/drawing/2014/main" id="{00000000-0008-0000-3300-00002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5" name="Line 39">
          <a:extLst>
            <a:ext uri="{FF2B5EF4-FFF2-40B4-BE49-F238E27FC236}">
              <a16:creationId xmlns:a16="http://schemas.microsoft.com/office/drawing/2014/main" id="{00000000-0008-0000-3300-00002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6" name="Line 40">
          <a:extLst>
            <a:ext uri="{FF2B5EF4-FFF2-40B4-BE49-F238E27FC236}">
              <a16:creationId xmlns:a16="http://schemas.microsoft.com/office/drawing/2014/main" id="{00000000-0008-0000-3300-00002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7" name="Line 41">
          <a:extLst>
            <a:ext uri="{FF2B5EF4-FFF2-40B4-BE49-F238E27FC236}">
              <a16:creationId xmlns:a16="http://schemas.microsoft.com/office/drawing/2014/main" id="{00000000-0008-0000-3300-00002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8" name="Line 42">
          <a:extLst>
            <a:ext uri="{FF2B5EF4-FFF2-40B4-BE49-F238E27FC236}">
              <a16:creationId xmlns:a16="http://schemas.microsoft.com/office/drawing/2014/main" id="{00000000-0008-0000-3300-00002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9" name="Line 43">
          <a:extLst>
            <a:ext uri="{FF2B5EF4-FFF2-40B4-BE49-F238E27FC236}">
              <a16:creationId xmlns:a16="http://schemas.microsoft.com/office/drawing/2014/main" id="{00000000-0008-0000-3300-00002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0" name="Line 44">
          <a:extLst>
            <a:ext uri="{FF2B5EF4-FFF2-40B4-BE49-F238E27FC236}">
              <a16:creationId xmlns:a16="http://schemas.microsoft.com/office/drawing/2014/main" id="{00000000-0008-0000-3300-00002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1" name="Line 45">
          <a:extLst>
            <a:ext uri="{FF2B5EF4-FFF2-40B4-BE49-F238E27FC236}">
              <a16:creationId xmlns:a16="http://schemas.microsoft.com/office/drawing/2014/main" id="{00000000-0008-0000-3300-00002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2" name="Line 46">
          <a:extLst>
            <a:ext uri="{FF2B5EF4-FFF2-40B4-BE49-F238E27FC236}">
              <a16:creationId xmlns:a16="http://schemas.microsoft.com/office/drawing/2014/main" id="{00000000-0008-0000-3300-00002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3" name="Line 47">
          <a:extLst>
            <a:ext uri="{FF2B5EF4-FFF2-40B4-BE49-F238E27FC236}">
              <a16:creationId xmlns:a16="http://schemas.microsoft.com/office/drawing/2014/main" id="{00000000-0008-0000-3300-00002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4" name="Line 48">
          <a:extLst>
            <a:ext uri="{FF2B5EF4-FFF2-40B4-BE49-F238E27FC236}">
              <a16:creationId xmlns:a16="http://schemas.microsoft.com/office/drawing/2014/main" id="{00000000-0008-0000-3300-00003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5" name="Line 49">
          <a:extLst>
            <a:ext uri="{FF2B5EF4-FFF2-40B4-BE49-F238E27FC236}">
              <a16:creationId xmlns:a16="http://schemas.microsoft.com/office/drawing/2014/main" id="{00000000-0008-0000-3300-00003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6" name="Line 50">
          <a:extLst>
            <a:ext uri="{FF2B5EF4-FFF2-40B4-BE49-F238E27FC236}">
              <a16:creationId xmlns:a16="http://schemas.microsoft.com/office/drawing/2014/main" id="{00000000-0008-0000-3300-00003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7" name="Line 51">
          <a:extLst>
            <a:ext uri="{FF2B5EF4-FFF2-40B4-BE49-F238E27FC236}">
              <a16:creationId xmlns:a16="http://schemas.microsoft.com/office/drawing/2014/main" id="{00000000-0008-0000-3300-00003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8" name="Line 52">
          <a:extLst>
            <a:ext uri="{FF2B5EF4-FFF2-40B4-BE49-F238E27FC236}">
              <a16:creationId xmlns:a16="http://schemas.microsoft.com/office/drawing/2014/main" id="{00000000-0008-0000-3300-00003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9" name="Line 53">
          <a:extLst>
            <a:ext uri="{FF2B5EF4-FFF2-40B4-BE49-F238E27FC236}">
              <a16:creationId xmlns:a16="http://schemas.microsoft.com/office/drawing/2014/main" id="{00000000-0008-0000-3300-00003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0" name="Line 54">
          <a:extLst>
            <a:ext uri="{FF2B5EF4-FFF2-40B4-BE49-F238E27FC236}">
              <a16:creationId xmlns:a16="http://schemas.microsoft.com/office/drawing/2014/main" id="{00000000-0008-0000-3300-00003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1" name="Line 55">
          <a:extLst>
            <a:ext uri="{FF2B5EF4-FFF2-40B4-BE49-F238E27FC236}">
              <a16:creationId xmlns:a16="http://schemas.microsoft.com/office/drawing/2014/main" id="{00000000-0008-0000-3300-00003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2" name="Line 56">
          <a:extLst>
            <a:ext uri="{FF2B5EF4-FFF2-40B4-BE49-F238E27FC236}">
              <a16:creationId xmlns:a16="http://schemas.microsoft.com/office/drawing/2014/main" id="{00000000-0008-0000-3300-00003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3" name="Line 57">
          <a:extLst>
            <a:ext uri="{FF2B5EF4-FFF2-40B4-BE49-F238E27FC236}">
              <a16:creationId xmlns:a16="http://schemas.microsoft.com/office/drawing/2014/main" id="{00000000-0008-0000-3300-00003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4" name="Line 58">
          <a:extLst>
            <a:ext uri="{FF2B5EF4-FFF2-40B4-BE49-F238E27FC236}">
              <a16:creationId xmlns:a16="http://schemas.microsoft.com/office/drawing/2014/main" id="{00000000-0008-0000-3300-00003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5" name="Line 59">
          <a:extLst>
            <a:ext uri="{FF2B5EF4-FFF2-40B4-BE49-F238E27FC236}">
              <a16:creationId xmlns:a16="http://schemas.microsoft.com/office/drawing/2014/main" id="{00000000-0008-0000-3300-00003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6" name="Line 60">
          <a:extLst>
            <a:ext uri="{FF2B5EF4-FFF2-40B4-BE49-F238E27FC236}">
              <a16:creationId xmlns:a16="http://schemas.microsoft.com/office/drawing/2014/main" id="{00000000-0008-0000-3300-00003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7" name="Line 61">
          <a:extLst>
            <a:ext uri="{FF2B5EF4-FFF2-40B4-BE49-F238E27FC236}">
              <a16:creationId xmlns:a16="http://schemas.microsoft.com/office/drawing/2014/main" id="{00000000-0008-0000-3300-00003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8" name="Line 62">
          <a:extLst>
            <a:ext uri="{FF2B5EF4-FFF2-40B4-BE49-F238E27FC236}">
              <a16:creationId xmlns:a16="http://schemas.microsoft.com/office/drawing/2014/main" id="{00000000-0008-0000-3300-00003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9" name="Line 63">
          <a:extLst>
            <a:ext uri="{FF2B5EF4-FFF2-40B4-BE49-F238E27FC236}">
              <a16:creationId xmlns:a16="http://schemas.microsoft.com/office/drawing/2014/main" id="{00000000-0008-0000-3300-00003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0" name="Line 64">
          <a:extLst>
            <a:ext uri="{FF2B5EF4-FFF2-40B4-BE49-F238E27FC236}">
              <a16:creationId xmlns:a16="http://schemas.microsoft.com/office/drawing/2014/main" id="{00000000-0008-0000-3300-00004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1" name="Line 65">
          <a:extLst>
            <a:ext uri="{FF2B5EF4-FFF2-40B4-BE49-F238E27FC236}">
              <a16:creationId xmlns:a16="http://schemas.microsoft.com/office/drawing/2014/main" id="{00000000-0008-0000-3300-00004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2" name="Line 66">
          <a:extLst>
            <a:ext uri="{FF2B5EF4-FFF2-40B4-BE49-F238E27FC236}">
              <a16:creationId xmlns:a16="http://schemas.microsoft.com/office/drawing/2014/main" id="{00000000-0008-0000-3300-00004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3" name="Line 67">
          <a:extLst>
            <a:ext uri="{FF2B5EF4-FFF2-40B4-BE49-F238E27FC236}">
              <a16:creationId xmlns:a16="http://schemas.microsoft.com/office/drawing/2014/main" id="{00000000-0008-0000-3300-00004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4" name="Line 68">
          <a:extLst>
            <a:ext uri="{FF2B5EF4-FFF2-40B4-BE49-F238E27FC236}">
              <a16:creationId xmlns:a16="http://schemas.microsoft.com/office/drawing/2014/main" id="{00000000-0008-0000-3300-00004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5" name="Line 69">
          <a:extLst>
            <a:ext uri="{FF2B5EF4-FFF2-40B4-BE49-F238E27FC236}">
              <a16:creationId xmlns:a16="http://schemas.microsoft.com/office/drawing/2014/main" id="{00000000-0008-0000-3300-00004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6" name="Line 70">
          <a:extLst>
            <a:ext uri="{FF2B5EF4-FFF2-40B4-BE49-F238E27FC236}">
              <a16:creationId xmlns:a16="http://schemas.microsoft.com/office/drawing/2014/main" id="{00000000-0008-0000-3300-00004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7" name="Line 71">
          <a:extLst>
            <a:ext uri="{FF2B5EF4-FFF2-40B4-BE49-F238E27FC236}">
              <a16:creationId xmlns:a16="http://schemas.microsoft.com/office/drawing/2014/main" id="{00000000-0008-0000-3300-00004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8" name="Line 72">
          <a:extLst>
            <a:ext uri="{FF2B5EF4-FFF2-40B4-BE49-F238E27FC236}">
              <a16:creationId xmlns:a16="http://schemas.microsoft.com/office/drawing/2014/main" id="{00000000-0008-0000-3300-00004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9" name="Line 73">
          <a:extLst>
            <a:ext uri="{FF2B5EF4-FFF2-40B4-BE49-F238E27FC236}">
              <a16:creationId xmlns:a16="http://schemas.microsoft.com/office/drawing/2014/main" id="{00000000-0008-0000-3300-00004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0" name="Line 74">
          <a:extLst>
            <a:ext uri="{FF2B5EF4-FFF2-40B4-BE49-F238E27FC236}">
              <a16:creationId xmlns:a16="http://schemas.microsoft.com/office/drawing/2014/main" id="{00000000-0008-0000-3300-00004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1" name="Line 75">
          <a:extLst>
            <a:ext uri="{FF2B5EF4-FFF2-40B4-BE49-F238E27FC236}">
              <a16:creationId xmlns:a16="http://schemas.microsoft.com/office/drawing/2014/main" id="{00000000-0008-0000-3300-00004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2" name="Line 76">
          <a:extLst>
            <a:ext uri="{FF2B5EF4-FFF2-40B4-BE49-F238E27FC236}">
              <a16:creationId xmlns:a16="http://schemas.microsoft.com/office/drawing/2014/main" id="{00000000-0008-0000-3300-00004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3" name="Line 77">
          <a:extLst>
            <a:ext uri="{FF2B5EF4-FFF2-40B4-BE49-F238E27FC236}">
              <a16:creationId xmlns:a16="http://schemas.microsoft.com/office/drawing/2014/main" id="{00000000-0008-0000-3300-00004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4" name="Line 78">
          <a:extLst>
            <a:ext uri="{FF2B5EF4-FFF2-40B4-BE49-F238E27FC236}">
              <a16:creationId xmlns:a16="http://schemas.microsoft.com/office/drawing/2014/main" id="{00000000-0008-0000-3300-00004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5" name="Line 79">
          <a:extLst>
            <a:ext uri="{FF2B5EF4-FFF2-40B4-BE49-F238E27FC236}">
              <a16:creationId xmlns:a16="http://schemas.microsoft.com/office/drawing/2014/main" id="{00000000-0008-0000-3300-00004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6" name="Line 80">
          <a:extLst>
            <a:ext uri="{FF2B5EF4-FFF2-40B4-BE49-F238E27FC236}">
              <a16:creationId xmlns:a16="http://schemas.microsoft.com/office/drawing/2014/main" id="{00000000-0008-0000-3300-00005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7" name="Line 81">
          <a:extLst>
            <a:ext uri="{FF2B5EF4-FFF2-40B4-BE49-F238E27FC236}">
              <a16:creationId xmlns:a16="http://schemas.microsoft.com/office/drawing/2014/main" id="{00000000-0008-0000-3300-00005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8" name="Line 82">
          <a:extLst>
            <a:ext uri="{FF2B5EF4-FFF2-40B4-BE49-F238E27FC236}">
              <a16:creationId xmlns:a16="http://schemas.microsoft.com/office/drawing/2014/main" id="{00000000-0008-0000-3300-00005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9" name="Line 83">
          <a:extLst>
            <a:ext uri="{FF2B5EF4-FFF2-40B4-BE49-F238E27FC236}">
              <a16:creationId xmlns:a16="http://schemas.microsoft.com/office/drawing/2014/main" id="{00000000-0008-0000-3300-00005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0" name="Line 84">
          <a:extLst>
            <a:ext uri="{FF2B5EF4-FFF2-40B4-BE49-F238E27FC236}">
              <a16:creationId xmlns:a16="http://schemas.microsoft.com/office/drawing/2014/main" id="{00000000-0008-0000-3300-00005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1" name="Line 85">
          <a:extLst>
            <a:ext uri="{FF2B5EF4-FFF2-40B4-BE49-F238E27FC236}">
              <a16:creationId xmlns:a16="http://schemas.microsoft.com/office/drawing/2014/main" id="{00000000-0008-0000-3300-00005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2" name="Line 86">
          <a:extLst>
            <a:ext uri="{FF2B5EF4-FFF2-40B4-BE49-F238E27FC236}">
              <a16:creationId xmlns:a16="http://schemas.microsoft.com/office/drawing/2014/main" id="{00000000-0008-0000-3300-00005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3" name="Line 87">
          <a:extLst>
            <a:ext uri="{FF2B5EF4-FFF2-40B4-BE49-F238E27FC236}">
              <a16:creationId xmlns:a16="http://schemas.microsoft.com/office/drawing/2014/main" id="{00000000-0008-0000-3300-00005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4" name="Line 88">
          <a:extLst>
            <a:ext uri="{FF2B5EF4-FFF2-40B4-BE49-F238E27FC236}">
              <a16:creationId xmlns:a16="http://schemas.microsoft.com/office/drawing/2014/main" id="{00000000-0008-0000-3300-00005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5" name="Line 89">
          <a:extLst>
            <a:ext uri="{FF2B5EF4-FFF2-40B4-BE49-F238E27FC236}">
              <a16:creationId xmlns:a16="http://schemas.microsoft.com/office/drawing/2014/main" id="{00000000-0008-0000-3300-00005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6" name="Line 90">
          <a:extLst>
            <a:ext uri="{FF2B5EF4-FFF2-40B4-BE49-F238E27FC236}">
              <a16:creationId xmlns:a16="http://schemas.microsoft.com/office/drawing/2014/main" id="{00000000-0008-0000-3300-00005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7" name="Line 91">
          <a:extLst>
            <a:ext uri="{FF2B5EF4-FFF2-40B4-BE49-F238E27FC236}">
              <a16:creationId xmlns:a16="http://schemas.microsoft.com/office/drawing/2014/main" id="{00000000-0008-0000-3300-00005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8" name="Line 92">
          <a:extLst>
            <a:ext uri="{FF2B5EF4-FFF2-40B4-BE49-F238E27FC236}">
              <a16:creationId xmlns:a16="http://schemas.microsoft.com/office/drawing/2014/main" id="{00000000-0008-0000-3300-00005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9" name="Line 93">
          <a:extLst>
            <a:ext uri="{FF2B5EF4-FFF2-40B4-BE49-F238E27FC236}">
              <a16:creationId xmlns:a16="http://schemas.microsoft.com/office/drawing/2014/main" id="{00000000-0008-0000-3300-00005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0" name="Line 94">
          <a:extLst>
            <a:ext uri="{FF2B5EF4-FFF2-40B4-BE49-F238E27FC236}">
              <a16:creationId xmlns:a16="http://schemas.microsoft.com/office/drawing/2014/main" id="{00000000-0008-0000-3300-00005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1" name="Line 95">
          <a:extLst>
            <a:ext uri="{FF2B5EF4-FFF2-40B4-BE49-F238E27FC236}">
              <a16:creationId xmlns:a16="http://schemas.microsoft.com/office/drawing/2014/main" id="{00000000-0008-0000-3300-00005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2" name="Line 96">
          <a:extLst>
            <a:ext uri="{FF2B5EF4-FFF2-40B4-BE49-F238E27FC236}">
              <a16:creationId xmlns:a16="http://schemas.microsoft.com/office/drawing/2014/main" id="{00000000-0008-0000-3300-00006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3" name="Line 97">
          <a:extLst>
            <a:ext uri="{FF2B5EF4-FFF2-40B4-BE49-F238E27FC236}">
              <a16:creationId xmlns:a16="http://schemas.microsoft.com/office/drawing/2014/main" id="{00000000-0008-0000-3300-00006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4" name="Line 98">
          <a:extLst>
            <a:ext uri="{FF2B5EF4-FFF2-40B4-BE49-F238E27FC236}">
              <a16:creationId xmlns:a16="http://schemas.microsoft.com/office/drawing/2014/main" id="{00000000-0008-0000-3300-00006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5" name="Line 99">
          <a:extLst>
            <a:ext uri="{FF2B5EF4-FFF2-40B4-BE49-F238E27FC236}">
              <a16:creationId xmlns:a16="http://schemas.microsoft.com/office/drawing/2014/main" id="{00000000-0008-0000-3300-00006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6" name="Line 100">
          <a:extLst>
            <a:ext uri="{FF2B5EF4-FFF2-40B4-BE49-F238E27FC236}">
              <a16:creationId xmlns:a16="http://schemas.microsoft.com/office/drawing/2014/main" id="{00000000-0008-0000-3300-00006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7" name="Line 101">
          <a:extLst>
            <a:ext uri="{FF2B5EF4-FFF2-40B4-BE49-F238E27FC236}">
              <a16:creationId xmlns:a16="http://schemas.microsoft.com/office/drawing/2014/main" id="{00000000-0008-0000-3300-00006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8" name="Line 102">
          <a:extLst>
            <a:ext uri="{FF2B5EF4-FFF2-40B4-BE49-F238E27FC236}">
              <a16:creationId xmlns:a16="http://schemas.microsoft.com/office/drawing/2014/main" id="{00000000-0008-0000-3300-00006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9" name="Line 103">
          <a:extLst>
            <a:ext uri="{FF2B5EF4-FFF2-40B4-BE49-F238E27FC236}">
              <a16:creationId xmlns:a16="http://schemas.microsoft.com/office/drawing/2014/main" id="{00000000-0008-0000-3300-00006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0" name="Line 104">
          <a:extLst>
            <a:ext uri="{FF2B5EF4-FFF2-40B4-BE49-F238E27FC236}">
              <a16:creationId xmlns:a16="http://schemas.microsoft.com/office/drawing/2014/main" id="{00000000-0008-0000-3300-00006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1" name="Line 105">
          <a:extLst>
            <a:ext uri="{FF2B5EF4-FFF2-40B4-BE49-F238E27FC236}">
              <a16:creationId xmlns:a16="http://schemas.microsoft.com/office/drawing/2014/main" id="{00000000-0008-0000-3300-00006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2" name="Line 106">
          <a:extLst>
            <a:ext uri="{FF2B5EF4-FFF2-40B4-BE49-F238E27FC236}">
              <a16:creationId xmlns:a16="http://schemas.microsoft.com/office/drawing/2014/main" id="{00000000-0008-0000-3300-00006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23" name="Line 107">
          <a:extLst>
            <a:ext uri="{FF2B5EF4-FFF2-40B4-BE49-F238E27FC236}">
              <a16:creationId xmlns:a16="http://schemas.microsoft.com/office/drawing/2014/main" id="{00000000-0008-0000-3300-00006B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4" name="Line 108">
          <a:extLst>
            <a:ext uri="{FF2B5EF4-FFF2-40B4-BE49-F238E27FC236}">
              <a16:creationId xmlns:a16="http://schemas.microsoft.com/office/drawing/2014/main" id="{00000000-0008-0000-3300-00006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5" name="Line 109">
          <a:extLst>
            <a:ext uri="{FF2B5EF4-FFF2-40B4-BE49-F238E27FC236}">
              <a16:creationId xmlns:a16="http://schemas.microsoft.com/office/drawing/2014/main" id="{00000000-0008-0000-3300-00006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6" name="Line 110">
          <a:extLst>
            <a:ext uri="{FF2B5EF4-FFF2-40B4-BE49-F238E27FC236}">
              <a16:creationId xmlns:a16="http://schemas.microsoft.com/office/drawing/2014/main" id="{00000000-0008-0000-3300-00006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7" name="Line 111">
          <a:extLst>
            <a:ext uri="{FF2B5EF4-FFF2-40B4-BE49-F238E27FC236}">
              <a16:creationId xmlns:a16="http://schemas.microsoft.com/office/drawing/2014/main" id="{00000000-0008-0000-3300-00006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8" name="Line 112">
          <a:extLst>
            <a:ext uri="{FF2B5EF4-FFF2-40B4-BE49-F238E27FC236}">
              <a16:creationId xmlns:a16="http://schemas.microsoft.com/office/drawing/2014/main" id="{00000000-0008-0000-3300-00007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9" name="Line 113">
          <a:extLst>
            <a:ext uri="{FF2B5EF4-FFF2-40B4-BE49-F238E27FC236}">
              <a16:creationId xmlns:a16="http://schemas.microsoft.com/office/drawing/2014/main" id="{00000000-0008-0000-3300-00007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0" name="Line 114">
          <a:extLst>
            <a:ext uri="{FF2B5EF4-FFF2-40B4-BE49-F238E27FC236}">
              <a16:creationId xmlns:a16="http://schemas.microsoft.com/office/drawing/2014/main" id="{00000000-0008-0000-3300-00007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1" name="Line 115">
          <a:extLst>
            <a:ext uri="{FF2B5EF4-FFF2-40B4-BE49-F238E27FC236}">
              <a16:creationId xmlns:a16="http://schemas.microsoft.com/office/drawing/2014/main" id="{00000000-0008-0000-3300-00007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2" name="Line 116">
          <a:extLst>
            <a:ext uri="{FF2B5EF4-FFF2-40B4-BE49-F238E27FC236}">
              <a16:creationId xmlns:a16="http://schemas.microsoft.com/office/drawing/2014/main" id="{00000000-0008-0000-3300-00007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3" name="Line 117">
          <a:extLst>
            <a:ext uri="{FF2B5EF4-FFF2-40B4-BE49-F238E27FC236}">
              <a16:creationId xmlns:a16="http://schemas.microsoft.com/office/drawing/2014/main" id="{00000000-0008-0000-3300-00007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4" name="Line 118">
          <a:extLst>
            <a:ext uri="{FF2B5EF4-FFF2-40B4-BE49-F238E27FC236}">
              <a16:creationId xmlns:a16="http://schemas.microsoft.com/office/drawing/2014/main" id="{00000000-0008-0000-3300-00007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5" name="Line 119">
          <a:extLst>
            <a:ext uri="{FF2B5EF4-FFF2-40B4-BE49-F238E27FC236}">
              <a16:creationId xmlns:a16="http://schemas.microsoft.com/office/drawing/2014/main" id="{00000000-0008-0000-3300-00007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6" name="Line 120">
          <a:extLst>
            <a:ext uri="{FF2B5EF4-FFF2-40B4-BE49-F238E27FC236}">
              <a16:creationId xmlns:a16="http://schemas.microsoft.com/office/drawing/2014/main" id="{00000000-0008-0000-3300-00007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7" name="Line 121">
          <a:extLst>
            <a:ext uri="{FF2B5EF4-FFF2-40B4-BE49-F238E27FC236}">
              <a16:creationId xmlns:a16="http://schemas.microsoft.com/office/drawing/2014/main" id="{00000000-0008-0000-3300-00007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8" name="Line 122">
          <a:extLst>
            <a:ext uri="{FF2B5EF4-FFF2-40B4-BE49-F238E27FC236}">
              <a16:creationId xmlns:a16="http://schemas.microsoft.com/office/drawing/2014/main" id="{00000000-0008-0000-3300-00007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9" name="Line 123">
          <a:extLst>
            <a:ext uri="{FF2B5EF4-FFF2-40B4-BE49-F238E27FC236}">
              <a16:creationId xmlns:a16="http://schemas.microsoft.com/office/drawing/2014/main" id="{00000000-0008-0000-3300-00007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0" name="Line 124">
          <a:extLst>
            <a:ext uri="{FF2B5EF4-FFF2-40B4-BE49-F238E27FC236}">
              <a16:creationId xmlns:a16="http://schemas.microsoft.com/office/drawing/2014/main" id="{00000000-0008-0000-3300-00007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1" name="Line 125">
          <a:extLst>
            <a:ext uri="{FF2B5EF4-FFF2-40B4-BE49-F238E27FC236}">
              <a16:creationId xmlns:a16="http://schemas.microsoft.com/office/drawing/2014/main" id="{00000000-0008-0000-3300-00007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2" name="Line 126">
          <a:extLst>
            <a:ext uri="{FF2B5EF4-FFF2-40B4-BE49-F238E27FC236}">
              <a16:creationId xmlns:a16="http://schemas.microsoft.com/office/drawing/2014/main" id="{00000000-0008-0000-3300-00007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3" name="Line 127">
          <a:extLst>
            <a:ext uri="{FF2B5EF4-FFF2-40B4-BE49-F238E27FC236}">
              <a16:creationId xmlns:a16="http://schemas.microsoft.com/office/drawing/2014/main" id="{00000000-0008-0000-3300-00007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4" name="Line 128">
          <a:extLst>
            <a:ext uri="{FF2B5EF4-FFF2-40B4-BE49-F238E27FC236}">
              <a16:creationId xmlns:a16="http://schemas.microsoft.com/office/drawing/2014/main" id="{00000000-0008-0000-3300-00008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5" name="Line 129">
          <a:extLst>
            <a:ext uri="{FF2B5EF4-FFF2-40B4-BE49-F238E27FC236}">
              <a16:creationId xmlns:a16="http://schemas.microsoft.com/office/drawing/2014/main" id="{00000000-0008-0000-3300-00008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6" name="Line 130">
          <a:extLst>
            <a:ext uri="{FF2B5EF4-FFF2-40B4-BE49-F238E27FC236}">
              <a16:creationId xmlns:a16="http://schemas.microsoft.com/office/drawing/2014/main" id="{00000000-0008-0000-3300-00008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7" name="Line 131">
          <a:extLst>
            <a:ext uri="{FF2B5EF4-FFF2-40B4-BE49-F238E27FC236}">
              <a16:creationId xmlns:a16="http://schemas.microsoft.com/office/drawing/2014/main" id="{00000000-0008-0000-3300-00008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8" name="Line 132">
          <a:extLst>
            <a:ext uri="{FF2B5EF4-FFF2-40B4-BE49-F238E27FC236}">
              <a16:creationId xmlns:a16="http://schemas.microsoft.com/office/drawing/2014/main" id="{00000000-0008-0000-3300-00008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9" name="Line 133">
          <a:extLst>
            <a:ext uri="{FF2B5EF4-FFF2-40B4-BE49-F238E27FC236}">
              <a16:creationId xmlns:a16="http://schemas.microsoft.com/office/drawing/2014/main" id="{00000000-0008-0000-3300-00008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0" name="Line 134">
          <a:extLst>
            <a:ext uri="{FF2B5EF4-FFF2-40B4-BE49-F238E27FC236}">
              <a16:creationId xmlns:a16="http://schemas.microsoft.com/office/drawing/2014/main" id="{00000000-0008-0000-3300-00008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1" name="Line 135">
          <a:extLst>
            <a:ext uri="{FF2B5EF4-FFF2-40B4-BE49-F238E27FC236}">
              <a16:creationId xmlns:a16="http://schemas.microsoft.com/office/drawing/2014/main" id="{00000000-0008-0000-3300-00008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2" name="Line 136">
          <a:extLst>
            <a:ext uri="{FF2B5EF4-FFF2-40B4-BE49-F238E27FC236}">
              <a16:creationId xmlns:a16="http://schemas.microsoft.com/office/drawing/2014/main" id="{00000000-0008-0000-3300-00008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3" name="Line 137">
          <a:extLst>
            <a:ext uri="{FF2B5EF4-FFF2-40B4-BE49-F238E27FC236}">
              <a16:creationId xmlns:a16="http://schemas.microsoft.com/office/drawing/2014/main" id="{00000000-0008-0000-3300-00008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4" name="Line 138">
          <a:extLst>
            <a:ext uri="{FF2B5EF4-FFF2-40B4-BE49-F238E27FC236}">
              <a16:creationId xmlns:a16="http://schemas.microsoft.com/office/drawing/2014/main" id="{00000000-0008-0000-3300-00008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5" name="Line 139">
          <a:extLst>
            <a:ext uri="{FF2B5EF4-FFF2-40B4-BE49-F238E27FC236}">
              <a16:creationId xmlns:a16="http://schemas.microsoft.com/office/drawing/2014/main" id="{00000000-0008-0000-3300-00008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6" name="Line 140">
          <a:extLst>
            <a:ext uri="{FF2B5EF4-FFF2-40B4-BE49-F238E27FC236}">
              <a16:creationId xmlns:a16="http://schemas.microsoft.com/office/drawing/2014/main" id="{00000000-0008-0000-3300-00008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7" name="Line 141">
          <a:extLst>
            <a:ext uri="{FF2B5EF4-FFF2-40B4-BE49-F238E27FC236}">
              <a16:creationId xmlns:a16="http://schemas.microsoft.com/office/drawing/2014/main" id="{00000000-0008-0000-3300-00008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8" name="Line 142">
          <a:extLst>
            <a:ext uri="{FF2B5EF4-FFF2-40B4-BE49-F238E27FC236}">
              <a16:creationId xmlns:a16="http://schemas.microsoft.com/office/drawing/2014/main" id="{00000000-0008-0000-3300-00008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59" name="Line 143">
          <a:extLst>
            <a:ext uri="{FF2B5EF4-FFF2-40B4-BE49-F238E27FC236}">
              <a16:creationId xmlns:a16="http://schemas.microsoft.com/office/drawing/2014/main" id="{00000000-0008-0000-3300-00008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0" name="Line 144">
          <a:extLst>
            <a:ext uri="{FF2B5EF4-FFF2-40B4-BE49-F238E27FC236}">
              <a16:creationId xmlns:a16="http://schemas.microsoft.com/office/drawing/2014/main" id="{00000000-0008-0000-3300-00009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1" name="Line 145">
          <a:extLst>
            <a:ext uri="{FF2B5EF4-FFF2-40B4-BE49-F238E27FC236}">
              <a16:creationId xmlns:a16="http://schemas.microsoft.com/office/drawing/2014/main" id="{00000000-0008-0000-3300-00009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2" name="Line 146">
          <a:extLst>
            <a:ext uri="{FF2B5EF4-FFF2-40B4-BE49-F238E27FC236}">
              <a16:creationId xmlns:a16="http://schemas.microsoft.com/office/drawing/2014/main" id="{00000000-0008-0000-3300-00009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3" name="Line 147">
          <a:extLst>
            <a:ext uri="{FF2B5EF4-FFF2-40B4-BE49-F238E27FC236}">
              <a16:creationId xmlns:a16="http://schemas.microsoft.com/office/drawing/2014/main" id="{00000000-0008-0000-3300-00009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4" name="Line 148">
          <a:extLst>
            <a:ext uri="{FF2B5EF4-FFF2-40B4-BE49-F238E27FC236}">
              <a16:creationId xmlns:a16="http://schemas.microsoft.com/office/drawing/2014/main" id="{00000000-0008-0000-3300-00009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5" name="Line 149">
          <a:extLst>
            <a:ext uri="{FF2B5EF4-FFF2-40B4-BE49-F238E27FC236}">
              <a16:creationId xmlns:a16="http://schemas.microsoft.com/office/drawing/2014/main" id="{00000000-0008-0000-3300-00009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6" name="Line 150">
          <a:extLst>
            <a:ext uri="{FF2B5EF4-FFF2-40B4-BE49-F238E27FC236}">
              <a16:creationId xmlns:a16="http://schemas.microsoft.com/office/drawing/2014/main" id="{00000000-0008-0000-3300-00009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7" name="Line 151">
          <a:extLst>
            <a:ext uri="{FF2B5EF4-FFF2-40B4-BE49-F238E27FC236}">
              <a16:creationId xmlns:a16="http://schemas.microsoft.com/office/drawing/2014/main" id="{00000000-0008-0000-3300-00009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8" name="Line 152">
          <a:extLst>
            <a:ext uri="{FF2B5EF4-FFF2-40B4-BE49-F238E27FC236}">
              <a16:creationId xmlns:a16="http://schemas.microsoft.com/office/drawing/2014/main" id="{00000000-0008-0000-3300-00009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9" name="Line 153">
          <a:extLst>
            <a:ext uri="{FF2B5EF4-FFF2-40B4-BE49-F238E27FC236}">
              <a16:creationId xmlns:a16="http://schemas.microsoft.com/office/drawing/2014/main" id="{00000000-0008-0000-3300-00009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0" name="Line 154">
          <a:extLst>
            <a:ext uri="{FF2B5EF4-FFF2-40B4-BE49-F238E27FC236}">
              <a16:creationId xmlns:a16="http://schemas.microsoft.com/office/drawing/2014/main" id="{00000000-0008-0000-3300-00009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1" name="Line 155">
          <a:extLst>
            <a:ext uri="{FF2B5EF4-FFF2-40B4-BE49-F238E27FC236}">
              <a16:creationId xmlns:a16="http://schemas.microsoft.com/office/drawing/2014/main" id="{00000000-0008-0000-3300-00009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2" name="Line 156">
          <a:extLst>
            <a:ext uri="{FF2B5EF4-FFF2-40B4-BE49-F238E27FC236}">
              <a16:creationId xmlns:a16="http://schemas.microsoft.com/office/drawing/2014/main" id="{00000000-0008-0000-3300-00009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3" name="Line 157">
          <a:extLst>
            <a:ext uri="{FF2B5EF4-FFF2-40B4-BE49-F238E27FC236}">
              <a16:creationId xmlns:a16="http://schemas.microsoft.com/office/drawing/2014/main" id="{00000000-0008-0000-3300-00009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4" name="Line 158">
          <a:extLst>
            <a:ext uri="{FF2B5EF4-FFF2-40B4-BE49-F238E27FC236}">
              <a16:creationId xmlns:a16="http://schemas.microsoft.com/office/drawing/2014/main" id="{00000000-0008-0000-3300-00009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5" name="Line 159">
          <a:extLst>
            <a:ext uri="{FF2B5EF4-FFF2-40B4-BE49-F238E27FC236}">
              <a16:creationId xmlns:a16="http://schemas.microsoft.com/office/drawing/2014/main" id="{00000000-0008-0000-3300-00009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6" name="Line 160">
          <a:extLst>
            <a:ext uri="{FF2B5EF4-FFF2-40B4-BE49-F238E27FC236}">
              <a16:creationId xmlns:a16="http://schemas.microsoft.com/office/drawing/2014/main" id="{00000000-0008-0000-3300-0000A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7" name="Line 161">
          <a:extLst>
            <a:ext uri="{FF2B5EF4-FFF2-40B4-BE49-F238E27FC236}">
              <a16:creationId xmlns:a16="http://schemas.microsoft.com/office/drawing/2014/main" id="{00000000-0008-0000-3300-0000A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8" name="Line 162">
          <a:extLst>
            <a:ext uri="{FF2B5EF4-FFF2-40B4-BE49-F238E27FC236}">
              <a16:creationId xmlns:a16="http://schemas.microsoft.com/office/drawing/2014/main" id="{00000000-0008-0000-3300-0000A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9" name="Line 163">
          <a:extLst>
            <a:ext uri="{FF2B5EF4-FFF2-40B4-BE49-F238E27FC236}">
              <a16:creationId xmlns:a16="http://schemas.microsoft.com/office/drawing/2014/main" id="{00000000-0008-0000-3300-0000A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0" name="Line 164">
          <a:extLst>
            <a:ext uri="{FF2B5EF4-FFF2-40B4-BE49-F238E27FC236}">
              <a16:creationId xmlns:a16="http://schemas.microsoft.com/office/drawing/2014/main" id="{00000000-0008-0000-3300-0000A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1" name="Line 165">
          <a:extLst>
            <a:ext uri="{FF2B5EF4-FFF2-40B4-BE49-F238E27FC236}">
              <a16:creationId xmlns:a16="http://schemas.microsoft.com/office/drawing/2014/main" id="{00000000-0008-0000-3300-0000A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2" name="Line 166">
          <a:extLst>
            <a:ext uri="{FF2B5EF4-FFF2-40B4-BE49-F238E27FC236}">
              <a16:creationId xmlns:a16="http://schemas.microsoft.com/office/drawing/2014/main" id="{00000000-0008-0000-3300-0000A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3" name="Line 167">
          <a:extLst>
            <a:ext uri="{FF2B5EF4-FFF2-40B4-BE49-F238E27FC236}">
              <a16:creationId xmlns:a16="http://schemas.microsoft.com/office/drawing/2014/main" id="{00000000-0008-0000-3300-0000A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4" name="Line 168">
          <a:extLst>
            <a:ext uri="{FF2B5EF4-FFF2-40B4-BE49-F238E27FC236}">
              <a16:creationId xmlns:a16="http://schemas.microsoft.com/office/drawing/2014/main" id="{00000000-0008-0000-3300-0000A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5" name="Line 169">
          <a:extLst>
            <a:ext uri="{FF2B5EF4-FFF2-40B4-BE49-F238E27FC236}">
              <a16:creationId xmlns:a16="http://schemas.microsoft.com/office/drawing/2014/main" id="{00000000-0008-0000-3300-0000A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6" name="Line 170">
          <a:extLst>
            <a:ext uri="{FF2B5EF4-FFF2-40B4-BE49-F238E27FC236}">
              <a16:creationId xmlns:a16="http://schemas.microsoft.com/office/drawing/2014/main" id="{00000000-0008-0000-3300-0000A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7" name="Line 171">
          <a:extLst>
            <a:ext uri="{FF2B5EF4-FFF2-40B4-BE49-F238E27FC236}">
              <a16:creationId xmlns:a16="http://schemas.microsoft.com/office/drawing/2014/main" id="{00000000-0008-0000-3300-0000A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8" name="Line 172">
          <a:extLst>
            <a:ext uri="{FF2B5EF4-FFF2-40B4-BE49-F238E27FC236}">
              <a16:creationId xmlns:a16="http://schemas.microsoft.com/office/drawing/2014/main" id="{00000000-0008-0000-3300-0000A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9" name="Line 173">
          <a:extLst>
            <a:ext uri="{FF2B5EF4-FFF2-40B4-BE49-F238E27FC236}">
              <a16:creationId xmlns:a16="http://schemas.microsoft.com/office/drawing/2014/main" id="{00000000-0008-0000-3300-0000A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90" name="Line 174">
          <a:extLst>
            <a:ext uri="{FF2B5EF4-FFF2-40B4-BE49-F238E27FC236}">
              <a16:creationId xmlns:a16="http://schemas.microsoft.com/office/drawing/2014/main" id="{00000000-0008-0000-3300-0000A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91" name="Line 175">
          <a:extLst>
            <a:ext uri="{FF2B5EF4-FFF2-40B4-BE49-F238E27FC236}">
              <a16:creationId xmlns:a16="http://schemas.microsoft.com/office/drawing/2014/main" id="{00000000-0008-0000-3300-0000A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92" name="Line 176">
          <a:extLst>
            <a:ext uri="{FF2B5EF4-FFF2-40B4-BE49-F238E27FC236}">
              <a16:creationId xmlns:a16="http://schemas.microsoft.com/office/drawing/2014/main" id="{00000000-0008-0000-3300-0000B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93" name="Line 177">
          <a:extLst>
            <a:ext uri="{FF2B5EF4-FFF2-40B4-BE49-F238E27FC236}">
              <a16:creationId xmlns:a16="http://schemas.microsoft.com/office/drawing/2014/main" id="{00000000-0008-0000-3300-0000B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4" name="Line 178">
          <a:extLst>
            <a:ext uri="{FF2B5EF4-FFF2-40B4-BE49-F238E27FC236}">
              <a16:creationId xmlns:a16="http://schemas.microsoft.com/office/drawing/2014/main" id="{00000000-0008-0000-3300-0000B2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5" name="Line 179">
          <a:extLst>
            <a:ext uri="{FF2B5EF4-FFF2-40B4-BE49-F238E27FC236}">
              <a16:creationId xmlns:a16="http://schemas.microsoft.com/office/drawing/2014/main" id="{00000000-0008-0000-3300-0000B3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6" name="Line 180">
          <a:extLst>
            <a:ext uri="{FF2B5EF4-FFF2-40B4-BE49-F238E27FC236}">
              <a16:creationId xmlns:a16="http://schemas.microsoft.com/office/drawing/2014/main" id="{00000000-0008-0000-3300-0000B4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7" name="Line 181">
          <a:extLst>
            <a:ext uri="{FF2B5EF4-FFF2-40B4-BE49-F238E27FC236}">
              <a16:creationId xmlns:a16="http://schemas.microsoft.com/office/drawing/2014/main" id="{00000000-0008-0000-3300-0000B5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8" name="Line 182">
          <a:extLst>
            <a:ext uri="{FF2B5EF4-FFF2-40B4-BE49-F238E27FC236}">
              <a16:creationId xmlns:a16="http://schemas.microsoft.com/office/drawing/2014/main" id="{00000000-0008-0000-3300-0000B6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9" name="Line 183">
          <a:extLst>
            <a:ext uri="{FF2B5EF4-FFF2-40B4-BE49-F238E27FC236}">
              <a16:creationId xmlns:a16="http://schemas.microsoft.com/office/drawing/2014/main" id="{00000000-0008-0000-3300-0000B7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0" name="Line 184">
          <a:extLst>
            <a:ext uri="{FF2B5EF4-FFF2-40B4-BE49-F238E27FC236}">
              <a16:creationId xmlns:a16="http://schemas.microsoft.com/office/drawing/2014/main" id="{00000000-0008-0000-3300-0000B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1" name="Line 185">
          <a:extLst>
            <a:ext uri="{FF2B5EF4-FFF2-40B4-BE49-F238E27FC236}">
              <a16:creationId xmlns:a16="http://schemas.microsoft.com/office/drawing/2014/main" id="{00000000-0008-0000-3300-0000B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2" name="Line 186">
          <a:extLst>
            <a:ext uri="{FF2B5EF4-FFF2-40B4-BE49-F238E27FC236}">
              <a16:creationId xmlns:a16="http://schemas.microsoft.com/office/drawing/2014/main" id="{00000000-0008-0000-3300-0000B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3" name="Line 187">
          <a:extLst>
            <a:ext uri="{FF2B5EF4-FFF2-40B4-BE49-F238E27FC236}">
              <a16:creationId xmlns:a16="http://schemas.microsoft.com/office/drawing/2014/main" id="{00000000-0008-0000-3300-0000B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4" name="Line 188">
          <a:extLst>
            <a:ext uri="{FF2B5EF4-FFF2-40B4-BE49-F238E27FC236}">
              <a16:creationId xmlns:a16="http://schemas.microsoft.com/office/drawing/2014/main" id="{00000000-0008-0000-3300-0000B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5" name="Line 189">
          <a:extLst>
            <a:ext uri="{FF2B5EF4-FFF2-40B4-BE49-F238E27FC236}">
              <a16:creationId xmlns:a16="http://schemas.microsoft.com/office/drawing/2014/main" id="{00000000-0008-0000-3300-0000B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6" name="Line 190">
          <a:extLst>
            <a:ext uri="{FF2B5EF4-FFF2-40B4-BE49-F238E27FC236}">
              <a16:creationId xmlns:a16="http://schemas.microsoft.com/office/drawing/2014/main" id="{00000000-0008-0000-3300-0000B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7" name="Line 191">
          <a:extLst>
            <a:ext uri="{FF2B5EF4-FFF2-40B4-BE49-F238E27FC236}">
              <a16:creationId xmlns:a16="http://schemas.microsoft.com/office/drawing/2014/main" id="{00000000-0008-0000-3300-0000B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8" name="Line 192">
          <a:extLst>
            <a:ext uri="{FF2B5EF4-FFF2-40B4-BE49-F238E27FC236}">
              <a16:creationId xmlns:a16="http://schemas.microsoft.com/office/drawing/2014/main" id="{00000000-0008-0000-3300-0000C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9" name="Line 193">
          <a:extLst>
            <a:ext uri="{FF2B5EF4-FFF2-40B4-BE49-F238E27FC236}">
              <a16:creationId xmlns:a16="http://schemas.microsoft.com/office/drawing/2014/main" id="{00000000-0008-0000-3300-0000C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0" name="Line 194">
          <a:extLst>
            <a:ext uri="{FF2B5EF4-FFF2-40B4-BE49-F238E27FC236}">
              <a16:creationId xmlns:a16="http://schemas.microsoft.com/office/drawing/2014/main" id="{00000000-0008-0000-3300-0000C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1" name="Line 195">
          <a:extLst>
            <a:ext uri="{FF2B5EF4-FFF2-40B4-BE49-F238E27FC236}">
              <a16:creationId xmlns:a16="http://schemas.microsoft.com/office/drawing/2014/main" id="{00000000-0008-0000-3300-0000C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2" name="Line 196">
          <a:extLst>
            <a:ext uri="{FF2B5EF4-FFF2-40B4-BE49-F238E27FC236}">
              <a16:creationId xmlns:a16="http://schemas.microsoft.com/office/drawing/2014/main" id="{00000000-0008-0000-3300-0000C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3" name="Line 197">
          <a:extLst>
            <a:ext uri="{FF2B5EF4-FFF2-40B4-BE49-F238E27FC236}">
              <a16:creationId xmlns:a16="http://schemas.microsoft.com/office/drawing/2014/main" id="{00000000-0008-0000-3300-0000C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4" name="Line 198">
          <a:extLst>
            <a:ext uri="{FF2B5EF4-FFF2-40B4-BE49-F238E27FC236}">
              <a16:creationId xmlns:a16="http://schemas.microsoft.com/office/drawing/2014/main" id="{00000000-0008-0000-3300-0000C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5" name="Line 199">
          <a:extLst>
            <a:ext uri="{FF2B5EF4-FFF2-40B4-BE49-F238E27FC236}">
              <a16:creationId xmlns:a16="http://schemas.microsoft.com/office/drawing/2014/main" id="{00000000-0008-0000-3300-0000C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6" name="Line 200">
          <a:extLst>
            <a:ext uri="{FF2B5EF4-FFF2-40B4-BE49-F238E27FC236}">
              <a16:creationId xmlns:a16="http://schemas.microsoft.com/office/drawing/2014/main" id="{00000000-0008-0000-3300-0000C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7" name="Line 201">
          <a:extLst>
            <a:ext uri="{FF2B5EF4-FFF2-40B4-BE49-F238E27FC236}">
              <a16:creationId xmlns:a16="http://schemas.microsoft.com/office/drawing/2014/main" id="{00000000-0008-0000-3300-0000C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8" name="Line 202">
          <a:extLst>
            <a:ext uri="{FF2B5EF4-FFF2-40B4-BE49-F238E27FC236}">
              <a16:creationId xmlns:a16="http://schemas.microsoft.com/office/drawing/2014/main" id="{00000000-0008-0000-3300-0000C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9" name="Line 203">
          <a:extLst>
            <a:ext uri="{FF2B5EF4-FFF2-40B4-BE49-F238E27FC236}">
              <a16:creationId xmlns:a16="http://schemas.microsoft.com/office/drawing/2014/main" id="{00000000-0008-0000-3300-0000C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0" name="Line 204">
          <a:extLst>
            <a:ext uri="{FF2B5EF4-FFF2-40B4-BE49-F238E27FC236}">
              <a16:creationId xmlns:a16="http://schemas.microsoft.com/office/drawing/2014/main" id="{00000000-0008-0000-3300-0000C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1" name="Line 205">
          <a:extLst>
            <a:ext uri="{FF2B5EF4-FFF2-40B4-BE49-F238E27FC236}">
              <a16:creationId xmlns:a16="http://schemas.microsoft.com/office/drawing/2014/main" id="{00000000-0008-0000-3300-0000C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2" name="Line 206">
          <a:extLst>
            <a:ext uri="{FF2B5EF4-FFF2-40B4-BE49-F238E27FC236}">
              <a16:creationId xmlns:a16="http://schemas.microsoft.com/office/drawing/2014/main" id="{00000000-0008-0000-3300-0000C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3" name="Line 207">
          <a:extLst>
            <a:ext uri="{FF2B5EF4-FFF2-40B4-BE49-F238E27FC236}">
              <a16:creationId xmlns:a16="http://schemas.microsoft.com/office/drawing/2014/main" id="{00000000-0008-0000-3300-0000C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4" name="Line 208">
          <a:extLst>
            <a:ext uri="{FF2B5EF4-FFF2-40B4-BE49-F238E27FC236}">
              <a16:creationId xmlns:a16="http://schemas.microsoft.com/office/drawing/2014/main" id="{00000000-0008-0000-3300-0000D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5" name="Line 209">
          <a:extLst>
            <a:ext uri="{FF2B5EF4-FFF2-40B4-BE49-F238E27FC236}">
              <a16:creationId xmlns:a16="http://schemas.microsoft.com/office/drawing/2014/main" id="{00000000-0008-0000-3300-0000D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6" name="Line 210">
          <a:extLst>
            <a:ext uri="{FF2B5EF4-FFF2-40B4-BE49-F238E27FC236}">
              <a16:creationId xmlns:a16="http://schemas.microsoft.com/office/drawing/2014/main" id="{00000000-0008-0000-3300-0000D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7" name="Line 211">
          <a:extLst>
            <a:ext uri="{FF2B5EF4-FFF2-40B4-BE49-F238E27FC236}">
              <a16:creationId xmlns:a16="http://schemas.microsoft.com/office/drawing/2014/main" id="{00000000-0008-0000-3300-0000D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8" name="Line 212">
          <a:extLst>
            <a:ext uri="{FF2B5EF4-FFF2-40B4-BE49-F238E27FC236}">
              <a16:creationId xmlns:a16="http://schemas.microsoft.com/office/drawing/2014/main" id="{00000000-0008-0000-3300-0000D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9" name="Line 213">
          <a:extLst>
            <a:ext uri="{FF2B5EF4-FFF2-40B4-BE49-F238E27FC236}">
              <a16:creationId xmlns:a16="http://schemas.microsoft.com/office/drawing/2014/main" id="{00000000-0008-0000-3300-0000D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0" name="Line 214">
          <a:extLst>
            <a:ext uri="{FF2B5EF4-FFF2-40B4-BE49-F238E27FC236}">
              <a16:creationId xmlns:a16="http://schemas.microsoft.com/office/drawing/2014/main" id="{00000000-0008-0000-3300-0000D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1" name="Line 215">
          <a:extLst>
            <a:ext uri="{FF2B5EF4-FFF2-40B4-BE49-F238E27FC236}">
              <a16:creationId xmlns:a16="http://schemas.microsoft.com/office/drawing/2014/main" id="{00000000-0008-0000-3300-0000D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2" name="Line 216">
          <a:extLst>
            <a:ext uri="{FF2B5EF4-FFF2-40B4-BE49-F238E27FC236}">
              <a16:creationId xmlns:a16="http://schemas.microsoft.com/office/drawing/2014/main" id="{00000000-0008-0000-3300-0000D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3" name="Line 217">
          <a:extLst>
            <a:ext uri="{FF2B5EF4-FFF2-40B4-BE49-F238E27FC236}">
              <a16:creationId xmlns:a16="http://schemas.microsoft.com/office/drawing/2014/main" id="{00000000-0008-0000-3300-0000D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4" name="Line 218">
          <a:extLst>
            <a:ext uri="{FF2B5EF4-FFF2-40B4-BE49-F238E27FC236}">
              <a16:creationId xmlns:a16="http://schemas.microsoft.com/office/drawing/2014/main" id="{00000000-0008-0000-3300-0000D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5" name="Line 219">
          <a:extLst>
            <a:ext uri="{FF2B5EF4-FFF2-40B4-BE49-F238E27FC236}">
              <a16:creationId xmlns:a16="http://schemas.microsoft.com/office/drawing/2014/main" id="{00000000-0008-0000-3300-0000DB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6" name="Line 220">
          <a:extLst>
            <a:ext uri="{FF2B5EF4-FFF2-40B4-BE49-F238E27FC236}">
              <a16:creationId xmlns:a16="http://schemas.microsoft.com/office/drawing/2014/main" id="{00000000-0008-0000-3300-0000DC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7" name="Line 221">
          <a:extLst>
            <a:ext uri="{FF2B5EF4-FFF2-40B4-BE49-F238E27FC236}">
              <a16:creationId xmlns:a16="http://schemas.microsoft.com/office/drawing/2014/main" id="{00000000-0008-0000-3300-0000DD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8" name="Line 222">
          <a:extLst>
            <a:ext uri="{FF2B5EF4-FFF2-40B4-BE49-F238E27FC236}">
              <a16:creationId xmlns:a16="http://schemas.microsoft.com/office/drawing/2014/main" id="{00000000-0008-0000-3300-0000DE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9" name="Line 223">
          <a:extLst>
            <a:ext uri="{FF2B5EF4-FFF2-40B4-BE49-F238E27FC236}">
              <a16:creationId xmlns:a16="http://schemas.microsoft.com/office/drawing/2014/main" id="{00000000-0008-0000-3300-0000DF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0" name="Line 224">
          <a:extLst>
            <a:ext uri="{FF2B5EF4-FFF2-40B4-BE49-F238E27FC236}">
              <a16:creationId xmlns:a16="http://schemas.microsoft.com/office/drawing/2014/main" id="{00000000-0008-0000-3300-0000E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1" name="Line 225">
          <a:extLst>
            <a:ext uri="{FF2B5EF4-FFF2-40B4-BE49-F238E27FC236}">
              <a16:creationId xmlns:a16="http://schemas.microsoft.com/office/drawing/2014/main" id="{00000000-0008-0000-3300-0000E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2" name="Line 226">
          <a:extLst>
            <a:ext uri="{FF2B5EF4-FFF2-40B4-BE49-F238E27FC236}">
              <a16:creationId xmlns:a16="http://schemas.microsoft.com/office/drawing/2014/main" id="{00000000-0008-0000-3300-0000E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3" name="Line 227">
          <a:extLst>
            <a:ext uri="{FF2B5EF4-FFF2-40B4-BE49-F238E27FC236}">
              <a16:creationId xmlns:a16="http://schemas.microsoft.com/office/drawing/2014/main" id="{00000000-0008-0000-3300-0000E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4" name="Line 228">
          <a:extLst>
            <a:ext uri="{FF2B5EF4-FFF2-40B4-BE49-F238E27FC236}">
              <a16:creationId xmlns:a16="http://schemas.microsoft.com/office/drawing/2014/main" id="{00000000-0008-0000-3300-0000E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5" name="Line 229">
          <a:extLst>
            <a:ext uri="{FF2B5EF4-FFF2-40B4-BE49-F238E27FC236}">
              <a16:creationId xmlns:a16="http://schemas.microsoft.com/office/drawing/2014/main" id="{00000000-0008-0000-3300-0000E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6" name="Line 230">
          <a:extLst>
            <a:ext uri="{FF2B5EF4-FFF2-40B4-BE49-F238E27FC236}">
              <a16:creationId xmlns:a16="http://schemas.microsoft.com/office/drawing/2014/main" id="{00000000-0008-0000-3300-0000E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7" name="Line 231">
          <a:extLst>
            <a:ext uri="{FF2B5EF4-FFF2-40B4-BE49-F238E27FC236}">
              <a16:creationId xmlns:a16="http://schemas.microsoft.com/office/drawing/2014/main" id="{00000000-0008-0000-3300-0000E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8" name="Line 232">
          <a:extLst>
            <a:ext uri="{FF2B5EF4-FFF2-40B4-BE49-F238E27FC236}">
              <a16:creationId xmlns:a16="http://schemas.microsoft.com/office/drawing/2014/main" id="{00000000-0008-0000-3300-0000E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9" name="Line 233">
          <a:extLst>
            <a:ext uri="{FF2B5EF4-FFF2-40B4-BE49-F238E27FC236}">
              <a16:creationId xmlns:a16="http://schemas.microsoft.com/office/drawing/2014/main" id="{00000000-0008-0000-3300-0000E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0" name="Line 234">
          <a:extLst>
            <a:ext uri="{FF2B5EF4-FFF2-40B4-BE49-F238E27FC236}">
              <a16:creationId xmlns:a16="http://schemas.microsoft.com/office/drawing/2014/main" id="{00000000-0008-0000-3300-0000E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1" name="Line 235">
          <a:extLst>
            <a:ext uri="{FF2B5EF4-FFF2-40B4-BE49-F238E27FC236}">
              <a16:creationId xmlns:a16="http://schemas.microsoft.com/office/drawing/2014/main" id="{00000000-0008-0000-3300-0000E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2" name="Line 236">
          <a:extLst>
            <a:ext uri="{FF2B5EF4-FFF2-40B4-BE49-F238E27FC236}">
              <a16:creationId xmlns:a16="http://schemas.microsoft.com/office/drawing/2014/main" id="{00000000-0008-0000-3300-0000E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3" name="Line 237">
          <a:extLst>
            <a:ext uri="{FF2B5EF4-FFF2-40B4-BE49-F238E27FC236}">
              <a16:creationId xmlns:a16="http://schemas.microsoft.com/office/drawing/2014/main" id="{00000000-0008-0000-3300-0000E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4" name="Line 238">
          <a:extLst>
            <a:ext uri="{FF2B5EF4-FFF2-40B4-BE49-F238E27FC236}">
              <a16:creationId xmlns:a16="http://schemas.microsoft.com/office/drawing/2014/main" id="{00000000-0008-0000-3300-0000E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5" name="Line 239">
          <a:extLst>
            <a:ext uri="{FF2B5EF4-FFF2-40B4-BE49-F238E27FC236}">
              <a16:creationId xmlns:a16="http://schemas.microsoft.com/office/drawing/2014/main" id="{00000000-0008-0000-3300-0000E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6" name="Line 240">
          <a:extLst>
            <a:ext uri="{FF2B5EF4-FFF2-40B4-BE49-F238E27FC236}">
              <a16:creationId xmlns:a16="http://schemas.microsoft.com/office/drawing/2014/main" id="{00000000-0008-0000-3300-0000F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7" name="Line 241">
          <a:extLst>
            <a:ext uri="{FF2B5EF4-FFF2-40B4-BE49-F238E27FC236}">
              <a16:creationId xmlns:a16="http://schemas.microsoft.com/office/drawing/2014/main" id="{00000000-0008-0000-3300-0000F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8" name="Line 242">
          <a:extLst>
            <a:ext uri="{FF2B5EF4-FFF2-40B4-BE49-F238E27FC236}">
              <a16:creationId xmlns:a16="http://schemas.microsoft.com/office/drawing/2014/main" id="{00000000-0008-0000-3300-0000F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9" name="Line 243">
          <a:extLst>
            <a:ext uri="{FF2B5EF4-FFF2-40B4-BE49-F238E27FC236}">
              <a16:creationId xmlns:a16="http://schemas.microsoft.com/office/drawing/2014/main" id="{00000000-0008-0000-3300-0000F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0" name="Line 244">
          <a:extLst>
            <a:ext uri="{FF2B5EF4-FFF2-40B4-BE49-F238E27FC236}">
              <a16:creationId xmlns:a16="http://schemas.microsoft.com/office/drawing/2014/main" id="{00000000-0008-0000-3300-0000F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1" name="Line 245">
          <a:extLst>
            <a:ext uri="{FF2B5EF4-FFF2-40B4-BE49-F238E27FC236}">
              <a16:creationId xmlns:a16="http://schemas.microsoft.com/office/drawing/2014/main" id="{00000000-0008-0000-3300-0000F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2" name="Line 246">
          <a:extLst>
            <a:ext uri="{FF2B5EF4-FFF2-40B4-BE49-F238E27FC236}">
              <a16:creationId xmlns:a16="http://schemas.microsoft.com/office/drawing/2014/main" id="{00000000-0008-0000-3300-0000F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3" name="Line 247">
          <a:extLst>
            <a:ext uri="{FF2B5EF4-FFF2-40B4-BE49-F238E27FC236}">
              <a16:creationId xmlns:a16="http://schemas.microsoft.com/office/drawing/2014/main" id="{00000000-0008-0000-3300-0000F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4" name="Line 248">
          <a:extLst>
            <a:ext uri="{FF2B5EF4-FFF2-40B4-BE49-F238E27FC236}">
              <a16:creationId xmlns:a16="http://schemas.microsoft.com/office/drawing/2014/main" id="{00000000-0008-0000-3300-0000F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5" name="Line 249">
          <a:extLst>
            <a:ext uri="{FF2B5EF4-FFF2-40B4-BE49-F238E27FC236}">
              <a16:creationId xmlns:a16="http://schemas.microsoft.com/office/drawing/2014/main" id="{00000000-0008-0000-3300-0000F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6" name="Line 250">
          <a:extLst>
            <a:ext uri="{FF2B5EF4-FFF2-40B4-BE49-F238E27FC236}">
              <a16:creationId xmlns:a16="http://schemas.microsoft.com/office/drawing/2014/main" id="{00000000-0008-0000-3300-0000F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7" name="Line 251">
          <a:extLst>
            <a:ext uri="{FF2B5EF4-FFF2-40B4-BE49-F238E27FC236}">
              <a16:creationId xmlns:a16="http://schemas.microsoft.com/office/drawing/2014/main" id="{00000000-0008-0000-3300-0000F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8" name="Line 252">
          <a:extLst>
            <a:ext uri="{FF2B5EF4-FFF2-40B4-BE49-F238E27FC236}">
              <a16:creationId xmlns:a16="http://schemas.microsoft.com/office/drawing/2014/main" id="{00000000-0008-0000-3300-0000F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9" name="Line 253">
          <a:extLst>
            <a:ext uri="{FF2B5EF4-FFF2-40B4-BE49-F238E27FC236}">
              <a16:creationId xmlns:a16="http://schemas.microsoft.com/office/drawing/2014/main" id="{00000000-0008-0000-3300-0000F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0" name="Line 254">
          <a:extLst>
            <a:ext uri="{FF2B5EF4-FFF2-40B4-BE49-F238E27FC236}">
              <a16:creationId xmlns:a16="http://schemas.microsoft.com/office/drawing/2014/main" id="{00000000-0008-0000-3300-0000F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1" name="Line 255">
          <a:extLst>
            <a:ext uri="{FF2B5EF4-FFF2-40B4-BE49-F238E27FC236}">
              <a16:creationId xmlns:a16="http://schemas.microsoft.com/office/drawing/2014/main" id="{00000000-0008-0000-3300-0000F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2" name="Line 256">
          <a:extLst>
            <a:ext uri="{FF2B5EF4-FFF2-40B4-BE49-F238E27FC236}">
              <a16:creationId xmlns:a16="http://schemas.microsoft.com/office/drawing/2014/main" id="{00000000-0008-0000-3300-00000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3" name="Line 257">
          <a:extLst>
            <a:ext uri="{FF2B5EF4-FFF2-40B4-BE49-F238E27FC236}">
              <a16:creationId xmlns:a16="http://schemas.microsoft.com/office/drawing/2014/main" id="{00000000-0008-0000-3300-00000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4" name="Line 258">
          <a:extLst>
            <a:ext uri="{FF2B5EF4-FFF2-40B4-BE49-F238E27FC236}">
              <a16:creationId xmlns:a16="http://schemas.microsoft.com/office/drawing/2014/main" id="{00000000-0008-0000-3300-00000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5" name="Line 259">
          <a:extLst>
            <a:ext uri="{FF2B5EF4-FFF2-40B4-BE49-F238E27FC236}">
              <a16:creationId xmlns:a16="http://schemas.microsoft.com/office/drawing/2014/main" id="{00000000-0008-0000-3300-00000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6" name="Line 260">
          <a:extLst>
            <a:ext uri="{FF2B5EF4-FFF2-40B4-BE49-F238E27FC236}">
              <a16:creationId xmlns:a16="http://schemas.microsoft.com/office/drawing/2014/main" id="{00000000-0008-0000-3300-00000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7" name="Line 261">
          <a:extLst>
            <a:ext uri="{FF2B5EF4-FFF2-40B4-BE49-F238E27FC236}">
              <a16:creationId xmlns:a16="http://schemas.microsoft.com/office/drawing/2014/main" id="{00000000-0008-0000-3300-00000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8" name="Line 262">
          <a:extLst>
            <a:ext uri="{FF2B5EF4-FFF2-40B4-BE49-F238E27FC236}">
              <a16:creationId xmlns:a16="http://schemas.microsoft.com/office/drawing/2014/main" id="{00000000-0008-0000-3300-00000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9" name="Line 263">
          <a:extLst>
            <a:ext uri="{FF2B5EF4-FFF2-40B4-BE49-F238E27FC236}">
              <a16:creationId xmlns:a16="http://schemas.microsoft.com/office/drawing/2014/main" id="{00000000-0008-0000-3300-00000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0" name="Line 264">
          <a:extLst>
            <a:ext uri="{FF2B5EF4-FFF2-40B4-BE49-F238E27FC236}">
              <a16:creationId xmlns:a16="http://schemas.microsoft.com/office/drawing/2014/main" id="{00000000-0008-0000-3300-00000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1" name="Line 265">
          <a:extLst>
            <a:ext uri="{FF2B5EF4-FFF2-40B4-BE49-F238E27FC236}">
              <a16:creationId xmlns:a16="http://schemas.microsoft.com/office/drawing/2014/main" id="{00000000-0008-0000-3300-00000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2" name="Line 266">
          <a:extLst>
            <a:ext uri="{FF2B5EF4-FFF2-40B4-BE49-F238E27FC236}">
              <a16:creationId xmlns:a16="http://schemas.microsoft.com/office/drawing/2014/main" id="{00000000-0008-0000-3300-00000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3" name="Line 267">
          <a:extLst>
            <a:ext uri="{FF2B5EF4-FFF2-40B4-BE49-F238E27FC236}">
              <a16:creationId xmlns:a16="http://schemas.microsoft.com/office/drawing/2014/main" id="{00000000-0008-0000-3300-00000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4" name="Line 268">
          <a:extLst>
            <a:ext uri="{FF2B5EF4-FFF2-40B4-BE49-F238E27FC236}">
              <a16:creationId xmlns:a16="http://schemas.microsoft.com/office/drawing/2014/main" id="{00000000-0008-0000-3300-00000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5" name="Line 269">
          <a:extLst>
            <a:ext uri="{FF2B5EF4-FFF2-40B4-BE49-F238E27FC236}">
              <a16:creationId xmlns:a16="http://schemas.microsoft.com/office/drawing/2014/main" id="{00000000-0008-0000-3300-00000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6" name="Line 270">
          <a:extLst>
            <a:ext uri="{FF2B5EF4-FFF2-40B4-BE49-F238E27FC236}">
              <a16:creationId xmlns:a16="http://schemas.microsoft.com/office/drawing/2014/main" id="{00000000-0008-0000-3300-00000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7" name="Line 271">
          <a:extLst>
            <a:ext uri="{FF2B5EF4-FFF2-40B4-BE49-F238E27FC236}">
              <a16:creationId xmlns:a16="http://schemas.microsoft.com/office/drawing/2014/main" id="{00000000-0008-0000-3300-00000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8" name="Line 272">
          <a:extLst>
            <a:ext uri="{FF2B5EF4-FFF2-40B4-BE49-F238E27FC236}">
              <a16:creationId xmlns:a16="http://schemas.microsoft.com/office/drawing/2014/main" id="{00000000-0008-0000-3300-00001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9" name="Line 273">
          <a:extLst>
            <a:ext uri="{FF2B5EF4-FFF2-40B4-BE49-F238E27FC236}">
              <a16:creationId xmlns:a16="http://schemas.microsoft.com/office/drawing/2014/main" id="{00000000-0008-0000-3300-00001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0" name="Line 274">
          <a:extLst>
            <a:ext uri="{FF2B5EF4-FFF2-40B4-BE49-F238E27FC236}">
              <a16:creationId xmlns:a16="http://schemas.microsoft.com/office/drawing/2014/main" id="{00000000-0008-0000-3300-00001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1" name="Line 275">
          <a:extLst>
            <a:ext uri="{FF2B5EF4-FFF2-40B4-BE49-F238E27FC236}">
              <a16:creationId xmlns:a16="http://schemas.microsoft.com/office/drawing/2014/main" id="{00000000-0008-0000-3300-00001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2" name="Line 276">
          <a:extLst>
            <a:ext uri="{FF2B5EF4-FFF2-40B4-BE49-F238E27FC236}">
              <a16:creationId xmlns:a16="http://schemas.microsoft.com/office/drawing/2014/main" id="{00000000-0008-0000-3300-00001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3" name="Line 277">
          <a:extLst>
            <a:ext uri="{FF2B5EF4-FFF2-40B4-BE49-F238E27FC236}">
              <a16:creationId xmlns:a16="http://schemas.microsoft.com/office/drawing/2014/main" id="{00000000-0008-0000-3300-00001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4" name="Line 278">
          <a:extLst>
            <a:ext uri="{FF2B5EF4-FFF2-40B4-BE49-F238E27FC236}">
              <a16:creationId xmlns:a16="http://schemas.microsoft.com/office/drawing/2014/main" id="{00000000-0008-0000-3300-00001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5" name="Line 279">
          <a:extLst>
            <a:ext uri="{FF2B5EF4-FFF2-40B4-BE49-F238E27FC236}">
              <a16:creationId xmlns:a16="http://schemas.microsoft.com/office/drawing/2014/main" id="{00000000-0008-0000-3300-00001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6" name="Line 280">
          <a:extLst>
            <a:ext uri="{FF2B5EF4-FFF2-40B4-BE49-F238E27FC236}">
              <a16:creationId xmlns:a16="http://schemas.microsoft.com/office/drawing/2014/main" id="{00000000-0008-0000-3300-00001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7" name="Line 281">
          <a:extLst>
            <a:ext uri="{FF2B5EF4-FFF2-40B4-BE49-F238E27FC236}">
              <a16:creationId xmlns:a16="http://schemas.microsoft.com/office/drawing/2014/main" id="{00000000-0008-0000-3300-00001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8" name="Line 282">
          <a:extLst>
            <a:ext uri="{FF2B5EF4-FFF2-40B4-BE49-F238E27FC236}">
              <a16:creationId xmlns:a16="http://schemas.microsoft.com/office/drawing/2014/main" id="{00000000-0008-0000-3300-00001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9" name="Line 283">
          <a:extLst>
            <a:ext uri="{FF2B5EF4-FFF2-40B4-BE49-F238E27FC236}">
              <a16:creationId xmlns:a16="http://schemas.microsoft.com/office/drawing/2014/main" id="{00000000-0008-0000-3300-00001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0" name="Line 284">
          <a:extLst>
            <a:ext uri="{FF2B5EF4-FFF2-40B4-BE49-F238E27FC236}">
              <a16:creationId xmlns:a16="http://schemas.microsoft.com/office/drawing/2014/main" id="{00000000-0008-0000-3300-00001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1" name="Line 285">
          <a:extLst>
            <a:ext uri="{FF2B5EF4-FFF2-40B4-BE49-F238E27FC236}">
              <a16:creationId xmlns:a16="http://schemas.microsoft.com/office/drawing/2014/main" id="{00000000-0008-0000-3300-00001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2" name="Line 286">
          <a:extLst>
            <a:ext uri="{FF2B5EF4-FFF2-40B4-BE49-F238E27FC236}">
              <a16:creationId xmlns:a16="http://schemas.microsoft.com/office/drawing/2014/main" id="{00000000-0008-0000-3300-00001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3" name="Line 287">
          <a:extLst>
            <a:ext uri="{FF2B5EF4-FFF2-40B4-BE49-F238E27FC236}">
              <a16:creationId xmlns:a16="http://schemas.microsoft.com/office/drawing/2014/main" id="{00000000-0008-0000-3300-00001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4" name="Line 288">
          <a:extLst>
            <a:ext uri="{FF2B5EF4-FFF2-40B4-BE49-F238E27FC236}">
              <a16:creationId xmlns:a16="http://schemas.microsoft.com/office/drawing/2014/main" id="{00000000-0008-0000-3300-00002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5" name="Line 289">
          <a:extLst>
            <a:ext uri="{FF2B5EF4-FFF2-40B4-BE49-F238E27FC236}">
              <a16:creationId xmlns:a16="http://schemas.microsoft.com/office/drawing/2014/main" id="{00000000-0008-0000-3300-00002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6" name="Line 290">
          <a:extLst>
            <a:ext uri="{FF2B5EF4-FFF2-40B4-BE49-F238E27FC236}">
              <a16:creationId xmlns:a16="http://schemas.microsoft.com/office/drawing/2014/main" id="{00000000-0008-0000-3300-00002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7" name="Line 291">
          <a:extLst>
            <a:ext uri="{FF2B5EF4-FFF2-40B4-BE49-F238E27FC236}">
              <a16:creationId xmlns:a16="http://schemas.microsoft.com/office/drawing/2014/main" id="{00000000-0008-0000-3300-00002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8" name="Line 292">
          <a:extLst>
            <a:ext uri="{FF2B5EF4-FFF2-40B4-BE49-F238E27FC236}">
              <a16:creationId xmlns:a16="http://schemas.microsoft.com/office/drawing/2014/main" id="{00000000-0008-0000-3300-00002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9" name="Line 293">
          <a:extLst>
            <a:ext uri="{FF2B5EF4-FFF2-40B4-BE49-F238E27FC236}">
              <a16:creationId xmlns:a16="http://schemas.microsoft.com/office/drawing/2014/main" id="{00000000-0008-0000-3300-00002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710" name="Line 294">
          <a:extLst>
            <a:ext uri="{FF2B5EF4-FFF2-40B4-BE49-F238E27FC236}">
              <a16:creationId xmlns:a16="http://schemas.microsoft.com/office/drawing/2014/main" id="{00000000-0008-0000-3300-000026ED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1" name="Line 295">
          <a:extLst>
            <a:ext uri="{FF2B5EF4-FFF2-40B4-BE49-F238E27FC236}">
              <a16:creationId xmlns:a16="http://schemas.microsoft.com/office/drawing/2014/main" id="{00000000-0008-0000-3300-00002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2" name="Line 296">
          <a:extLst>
            <a:ext uri="{FF2B5EF4-FFF2-40B4-BE49-F238E27FC236}">
              <a16:creationId xmlns:a16="http://schemas.microsoft.com/office/drawing/2014/main" id="{00000000-0008-0000-3300-00002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3" name="Line 297">
          <a:extLst>
            <a:ext uri="{FF2B5EF4-FFF2-40B4-BE49-F238E27FC236}">
              <a16:creationId xmlns:a16="http://schemas.microsoft.com/office/drawing/2014/main" id="{00000000-0008-0000-3300-00002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4" name="Line 298">
          <a:extLst>
            <a:ext uri="{FF2B5EF4-FFF2-40B4-BE49-F238E27FC236}">
              <a16:creationId xmlns:a16="http://schemas.microsoft.com/office/drawing/2014/main" id="{00000000-0008-0000-3300-00002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5" name="Line 299">
          <a:extLst>
            <a:ext uri="{FF2B5EF4-FFF2-40B4-BE49-F238E27FC236}">
              <a16:creationId xmlns:a16="http://schemas.microsoft.com/office/drawing/2014/main" id="{00000000-0008-0000-3300-00002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6" name="Line 300">
          <a:extLst>
            <a:ext uri="{FF2B5EF4-FFF2-40B4-BE49-F238E27FC236}">
              <a16:creationId xmlns:a16="http://schemas.microsoft.com/office/drawing/2014/main" id="{00000000-0008-0000-3300-00002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7" name="Line 301">
          <a:extLst>
            <a:ext uri="{FF2B5EF4-FFF2-40B4-BE49-F238E27FC236}">
              <a16:creationId xmlns:a16="http://schemas.microsoft.com/office/drawing/2014/main" id="{00000000-0008-0000-3300-00002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8" name="Line 302">
          <a:extLst>
            <a:ext uri="{FF2B5EF4-FFF2-40B4-BE49-F238E27FC236}">
              <a16:creationId xmlns:a16="http://schemas.microsoft.com/office/drawing/2014/main" id="{00000000-0008-0000-3300-00002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9" name="Line 303">
          <a:extLst>
            <a:ext uri="{FF2B5EF4-FFF2-40B4-BE49-F238E27FC236}">
              <a16:creationId xmlns:a16="http://schemas.microsoft.com/office/drawing/2014/main" id="{00000000-0008-0000-3300-00002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0" name="Line 304">
          <a:extLst>
            <a:ext uri="{FF2B5EF4-FFF2-40B4-BE49-F238E27FC236}">
              <a16:creationId xmlns:a16="http://schemas.microsoft.com/office/drawing/2014/main" id="{00000000-0008-0000-3300-00003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1" name="Line 305">
          <a:extLst>
            <a:ext uri="{FF2B5EF4-FFF2-40B4-BE49-F238E27FC236}">
              <a16:creationId xmlns:a16="http://schemas.microsoft.com/office/drawing/2014/main" id="{00000000-0008-0000-3300-00003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2" name="Line 306">
          <a:extLst>
            <a:ext uri="{FF2B5EF4-FFF2-40B4-BE49-F238E27FC236}">
              <a16:creationId xmlns:a16="http://schemas.microsoft.com/office/drawing/2014/main" id="{00000000-0008-0000-3300-00003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3" name="Line 307">
          <a:extLst>
            <a:ext uri="{FF2B5EF4-FFF2-40B4-BE49-F238E27FC236}">
              <a16:creationId xmlns:a16="http://schemas.microsoft.com/office/drawing/2014/main" id="{00000000-0008-0000-3300-00003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4" name="Line 308">
          <a:extLst>
            <a:ext uri="{FF2B5EF4-FFF2-40B4-BE49-F238E27FC236}">
              <a16:creationId xmlns:a16="http://schemas.microsoft.com/office/drawing/2014/main" id="{00000000-0008-0000-3300-00003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5" name="Line 309">
          <a:extLst>
            <a:ext uri="{FF2B5EF4-FFF2-40B4-BE49-F238E27FC236}">
              <a16:creationId xmlns:a16="http://schemas.microsoft.com/office/drawing/2014/main" id="{00000000-0008-0000-3300-00003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6" name="Line 310">
          <a:extLst>
            <a:ext uri="{FF2B5EF4-FFF2-40B4-BE49-F238E27FC236}">
              <a16:creationId xmlns:a16="http://schemas.microsoft.com/office/drawing/2014/main" id="{00000000-0008-0000-3300-00003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7" name="Line 311">
          <a:extLst>
            <a:ext uri="{FF2B5EF4-FFF2-40B4-BE49-F238E27FC236}">
              <a16:creationId xmlns:a16="http://schemas.microsoft.com/office/drawing/2014/main" id="{00000000-0008-0000-3300-00003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8" name="Line 312">
          <a:extLst>
            <a:ext uri="{FF2B5EF4-FFF2-40B4-BE49-F238E27FC236}">
              <a16:creationId xmlns:a16="http://schemas.microsoft.com/office/drawing/2014/main" id="{00000000-0008-0000-3300-00003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9" name="Line 313">
          <a:extLst>
            <a:ext uri="{FF2B5EF4-FFF2-40B4-BE49-F238E27FC236}">
              <a16:creationId xmlns:a16="http://schemas.microsoft.com/office/drawing/2014/main" id="{00000000-0008-0000-3300-00003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0" name="Line 314">
          <a:extLst>
            <a:ext uri="{FF2B5EF4-FFF2-40B4-BE49-F238E27FC236}">
              <a16:creationId xmlns:a16="http://schemas.microsoft.com/office/drawing/2014/main" id="{00000000-0008-0000-3300-00003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1" name="Line 315">
          <a:extLst>
            <a:ext uri="{FF2B5EF4-FFF2-40B4-BE49-F238E27FC236}">
              <a16:creationId xmlns:a16="http://schemas.microsoft.com/office/drawing/2014/main" id="{00000000-0008-0000-3300-00003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2" name="Line 316">
          <a:extLst>
            <a:ext uri="{FF2B5EF4-FFF2-40B4-BE49-F238E27FC236}">
              <a16:creationId xmlns:a16="http://schemas.microsoft.com/office/drawing/2014/main" id="{00000000-0008-0000-3300-00003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3" name="Line 317">
          <a:extLst>
            <a:ext uri="{FF2B5EF4-FFF2-40B4-BE49-F238E27FC236}">
              <a16:creationId xmlns:a16="http://schemas.microsoft.com/office/drawing/2014/main" id="{00000000-0008-0000-3300-00003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4" name="Line 318">
          <a:extLst>
            <a:ext uri="{FF2B5EF4-FFF2-40B4-BE49-F238E27FC236}">
              <a16:creationId xmlns:a16="http://schemas.microsoft.com/office/drawing/2014/main" id="{00000000-0008-0000-3300-00003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5" name="Line 319">
          <a:extLst>
            <a:ext uri="{FF2B5EF4-FFF2-40B4-BE49-F238E27FC236}">
              <a16:creationId xmlns:a16="http://schemas.microsoft.com/office/drawing/2014/main" id="{00000000-0008-0000-3300-00003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6" name="Line 320">
          <a:extLst>
            <a:ext uri="{FF2B5EF4-FFF2-40B4-BE49-F238E27FC236}">
              <a16:creationId xmlns:a16="http://schemas.microsoft.com/office/drawing/2014/main" id="{00000000-0008-0000-3300-00004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7" name="Line 321">
          <a:extLst>
            <a:ext uri="{FF2B5EF4-FFF2-40B4-BE49-F238E27FC236}">
              <a16:creationId xmlns:a16="http://schemas.microsoft.com/office/drawing/2014/main" id="{00000000-0008-0000-3300-00004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8" name="Line 322">
          <a:extLst>
            <a:ext uri="{FF2B5EF4-FFF2-40B4-BE49-F238E27FC236}">
              <a16:creationId xmlns:a16="http://schemas.microsoft.com/office/drawing/2014/main" id="{00000000-0008-0000-3300-00004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9" name="Line 323">
          <a:extLst>
            <a:ext uri="{FF2B5EF4-FFF2-40B4-BE49-F238E27FC236}">
              <a16:creationId xmlns:a16="http://schemas.microsoft.com/office/drawing/2014/main" id="{00000000-0008-0000-3300-00004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0" name="Line 324">
          <a:extLst>
            <a:ext uri="{FF2B5EF4-FFF2-40B4-BE49-F238E27FC236}">
              <a16:creationId xmlns:a16="http://schemas.microsoft.com/office/drawing/2014/main" id="{00000000-0008-0000-3300-00004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1" name="Line 325">
          <a:extLst>
            <a:ext uri="{FF2B5EF4-FFF2-40B4-BE49-F238E27FC236}">
              <a16:creationId xmlns:a16="http://schemas.microsoft.com/office/drawing/2014/main" id="{00000000-0008-0000-3300-00004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2" name="Line 326">
          <a:extLst>
            <a:ext uri="{FF2B5EF4-FFF2-40B4-BE49-F238E27FC236}">
              <a16:creationId xmlns:a16="http://schemas.microsoft.com/office/drawing/2014/main" id="{00000000-0008-0000-3300-00004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3" name="Line 327">
          <a:extLst>
            <a:ext uri="{FF2B5EF4-FFF2-40B4-BE49-F238E27FC236}">
              <a16:creationId xmlns:a16="http://schemas.microsoft.com/office/drawing/2014/main" id="{00000000-0008-0000-3300-00004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4" name="Line 328">
          <a:extLst>
            <a:ext uri="{FF2B5EF4-FFF2-40B4-BE49-F238E27FC236}">
              <a16:creationId xmlns:a16="http://schemas.microsoft.com/office/drawing/2014/main" id="{00000000-0008-0000-3300-00004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5" name="Line 329">
          <a:extLst>
            <a:ext uri="{FF2B5EF4-FFF2-40B4-BE49-F238E27FC236}">
              <a16:creationId xmlns:a16="http://schemas.microsoft.com/office/drawing/2014/main" id="{00000000-0008-0000-3300-00004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6" name="Line 330">
          <a:extLst>
            <a:ext uri="{FF2B5EF4-FFF2-40B4-BE49-F238E27FC236}">
              <a16:creationId xmlns:a16="http://schemas.microsoft.com/office/drawing/2014/main" id="{00000000-0008-0000-3300-00004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7" name="Line 331">
          <a:extLst>
            <a:ext uri="{FF2B5EF4-FFF2-40B4-BE49-F238E27FC236}">
              <a16:creationId xmlns:a16="http://schemas.microsoft.com/office/drawing/2014/main" id="{00000000-0008-0000-3300-00004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8" name="Line 332">
          <a:extLst>
            <a:ext uri="{FF2B5EF4-FFF2-40B4-BE49-F238E27FC236}">
              <a16:creationId xmlns:a16="http://schemas.microsoft.com/office/drawing/2014/main" id="{00000000-0008-0000-3300-00004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9" name="Line 333">
          <a:extLst>
            <a:ext uri="{FF2B5EF4-FFF2-40B4-BE49-F238E27FC236}">
              <a16:creationId xmlns:a16="http://schemas.microsoft.com/office/drawing/2014/main" id="{00000000-0008-0000-3300-00004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0" name="Line 334">
          <a:extLst>
            <a:ext uri="{FF2B5EF4-FFF2-40B4-BE49-F238E27FC236}">
              <a16:creationId xmlns:a16="http://schemas.microsoft.com/office/drawing/2014/main" id="{00000000-0008-0000-3300-00004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1" name="Line 335">
          <a:extLst>
            <a:ext uri="{FF2B5EF4-FFF2-40B4-BE49-F238E27FC236}">
              <a16:creationId xmlns:a16="http://schemas.microsoft.com/office/drawing/2014/main" id="{00000000-0008-0000-3300-00004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2" name="Line 336">
          <a:extLst>
            <a:ext uri="{FF2B5EF4-FFF2-40B4-BE49-F238E27FC236}">
              <a16:creationId xmlns:a16="http://schemas.microsoft.com/office/drawing/2014/main" id="{00000000-0008-0000-3300-00005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3" name="Line 337">
          <a:extLst>
            <a:ext uri="{FF2B5EF4-FFF2-40B4-BE49-F238E27FC236}">
              <a16:creationId xmlns:a16="http://schemas.microsoft.com/office/drawing/2014/main" id="{00000000-0008-0000-3300-00005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4" name="Line 338">
          <a:extLst>
            <a:ext uri="{FF2B5EF4-FFF2-40B4-BE49-F238E27FC236}">
              <a16:creationId xmlns:a16="http://schemas.microsoft.com/office/drawing/2014/main" id="{00000000-0008-0000-3300-00005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5" name="Line 339">
          <a:extLst>
            <a:ext uri="{FF2B5EF4-FFF2-40B4-BE49-F238E27FC236}">
              <a16:creationId xmlns:a16="http://schemas.microsoft.com/office/drawing/2014/main" id="{00000000-0008-0000-3300-00005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6" name="Line 340">
          <a:extLst>
            <a:ext uri="{FF2B5EF4-FFF2-40B4-BE49-F238E27FC236}">
              <a16:creationId xmlns:a16="http://schemas.microsoft.com/office/drawing/2014/main" id="{00000000-0008-0000-3300-00005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7" name="Line 341">
          <a:extLst>
            <a:ext uri="{FF2B5EF4-FFF2-40B4-BE49-F238E27FC236}">
              <a16:creationId xmlns:a16="http://schemas.microsoft.com/office/drawing/2014/main" id="{00000000-0008-0000-3300-00005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8" name="Line 342">
          <a:extLst>
            <a:ext uri="{FF2B5EF4-FFF2-40B4-BE49-F238E27FC236}">
              <a16:creationId xmlns:a16="http://schemas.microsoft.com/office/drawing/2014/main" id="{00000000-0008-0000-3300-00005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9" name="Line 343">
          <a:extLst>
            <a:ext uri="{FF2B5EF4-FFF2-40B4-BE49-F238E27FC236}">
              <a16:creationId xmlns:a16="http://schemas.microsoft.com/office/drawing/2014/main" id="{00000000-0008-0000-3300-00005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0" name="Line 344">
          <a:extLst>
            <a:ext uri="{FF2B5EF4-FFF2-40B4-BE49-F238E27FC236}">
              <a16:creationId xmlns:a16="http://schemas.microsoft.com/office/drawing/2014/main" id="{00000000-0008-0000-3300-00005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1" name="Line 345">
          <a:extLst>
            <a:ext uri="{FF2B5EF4-FFF2-40B4-BE49-F238E27FC236}">
              <a16:creationId xmlns:a16="http://schemas.microsoft.com/office/drawing/2014/main" id="{00000000-0008-0000-3300-00005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2" name="Line 346">
          <a:extLst>
            <a:ext uri="{FF2B5EF4-FFF2-40B4-BE49-F238E27FC236}">
              <a16:creationId xmlns:a16="http://schemas.microsoft.com/office/drawing/2014/main" id="{00000000-0008-0000-3300-00005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3" name="Line 347">
          <a:extLst>
            <a:ext uri="{FF2B5EF4-FFF2-40B4-BE49-F238E27FC236}">
              <a16:creationId xmlns:a16="http://schemas.microsoft.com/office/drawing/2014/main" id="{00000000-0008-0000-3300-00005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4" name="Line 348">
          <a:extLst>
            <a:ext uri="{FF2B5EF4-FFF2-40B4-BE49-F238E27FC236}">
              <a16:creationId xmlns:a16="http://schemas.microsoft.com/office/drawing/2014/main" id="{00000000-0008-0000-3300-00005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5" name="Line 349">
          <a:extLst>
            <a:ext uri="{FF2B5EF4-FFF2-40B4-BE49-F238E27FC236}">
              <a16:creationId xmlns:a16="http://schemas.microsoft.com/office/drawing/2014/main" id="{00000000-0008-0000-3300-00005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6" name="Line 350">
          <a:extLst>
            <a:ext uri="{FF2B5EF4-FFF2-40B4-BE49-F238E27FC236}">
              <a16:creationId xmlns:a16="http://schemas.microsoft.com/office/drawing/2014/main" id="{00000000-0008-0000-3300-00005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7" name="Line 351">
          <a:extLst>
            <a:ext uri="{FF2B5EF4-FFF2-40B4-BE49-F238E27FC236}">
              <a16:creationId xmlns:a16="http://schemas.microsoft.com/office/drawing/2014/main" id="{00000000-0008-0000-3300-00005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8" name="Line 352">
          <a:extLst>
            <a:ext uri="{FF2B5EF4-FFF2-40B4-BE49-F238E27FC236}">
              <a16:creationId xmlns:a16="http://schemas.microsoft.com/office/drawing/2014/main" id="{00000000-0008-0000-3300-00006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9" name="Line 353">
          <a:extLst>
            <a:ext uri="{FF2B5EF4-FFF2-40B4-BE49-F238E27FC236}">
              <a16:creationId xmlns:a16="http://schemas.microsoft.com/office/drawing/2014/main" id="{00000000-0008-0000-3300-00006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0" name="Line 354">
          <a:extLst>
            <a:ext uri="{FF2B5EF4-FFF2-40B4-BE49-F238E27FC236}">
              <a16:creationId xmlns:a16="http://schemas.microsoft.com/office/drawing/2014/main" id="{00000000-0008-0000-3300-00006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1" name="Line 355">
          <a:extLst>
            <a:ext uri="{FF2B5EF4-FFF2-40B4-BE49-F238E27FC236}">
              <a16:creationId xmlns:a16="http://schemas.microsoft.com/office/drawing/2014/main" id="{00000000-0008-0000-3300-00006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2" name="Line 356">
          <a:extLst>
            <a:ext uri="{FF2B5EF4-FFF2-40B4-BE49-F238E27FC236}">
              <a16:creationId xmlns:a16="http://schemas.microsoft.com/office/drawing/2014/main" id="{00000000-0008-0000-3300-00006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3" name="Line 357">
          <a:extLst>
            <a:ext uri="{FF2B5EF4-FFF2-40B4-BE49-F238E27FC236}">
              <a16:creationId xmlns:a16="http://schemas.microsoft.com/office/drawing/2014/main" id="{00000000-0008-0000-3300-00006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4" name="Line 358">
          <a:extLst>
            <a:ext uri="{FF2B5EF4-FFF2-40B4-BE49-F238E27FC236}">
              <a16:creationId xmlns:a16="http://schemas.microsoft.com/office/drawing/2014/main" id="{00000000-0008-0000-3300-00006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5" name="Line 359">
          <a:extLst>
            <a:ext uri="{FF2B5EF4-FFF2-40B4-BE49-F238E27FC236}">
              <a16:creationId xmlns:a16="http://schemas.microsoft.com/office/drawing/2014/main" id="{00000000-0008-0000-3300-00006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6" name="Line 360">
          <a:extLst>
            <a:ext uri="{FF2B5EF4-FFF2-40B4-BE49-F238E27FC236}">
              <a16:creationId xmlns:a16="http://schemas.microsoft.com/office/drawing/2014/main" id="{00000000-0008-0000-3300-00006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7" name="Line 361">
          <a:extLst>
            <a:ext uri="{FF2B5EF4-FFF2-40B4-BE49-F238E27FC236}">
              <a16:creationId xmlns:a16="http://schemas.microsoft.com/office/drawing/2014/main" id="{00000000-0008-0000-3300-00006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8" name="Line 362">
          <a:extLst>
            <a:ext uri="{FF2B5EF4-FFF2-40B4-BE49-F238E27FC236}">
              <a16:creationId xmlns:a16="http://schemas.microsoft.com/office/drawing/2014/main" id="{00000000-0008-0000-3300-00006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9" name="Line 363">
          <a:extLst>
            <a:ext uri="{FF2B5EF4-FFF2-40B4-BE49-F238E27FC236}">
              <a16:creationId xmlns:a16="http://schemas.microsoft.com/office/drawing/2014/main" id="{00000000-0008-0000-3300-00006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0" name="Line 364">
          <a:extLst>
            <a:ext uri="{FF2B5EF4-FFF2-40B4-BE49-F238E27FC236}">
              <a16:creationId xmlns:a16="http://schemas.microsoft.com/office/drawing/2014/main" id="{00000000-0008-0000-3300-00006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781" name="Line 365">
          <a:extLst>
            <a:ext uri="{FF2B5EF4-FFF2-40B4-BE49-F238E27FC236}">
              <a16:creationId xmlns:a16="http://schemas.microsoft.com/office/drawing/2014/main" id="{00000000-0008-0000-3300-00006DED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2" name="Line 366">
          <a:extLst>
            <a:ext uri="{FF2B5EF4-FFF2-40B4-BE49-F238E27FC236}">
              <a16:creationId xmlns:a16="http://schemas.microsoft.com/office/drawing/2014/main" id="{00000000-0008-0000-3300-00006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3" name="Line 367">
          <a:extLst>
            <a:ext uri="{FF2B5EF4-FFF2-40B4-BE49-F238E27FC236}">
              <a16:creationId xmlns:a16="http://schemas.microsoft.com/office/drawing/2014/main" id="{00000000-0008-0000-3300-00006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4" name="Line 368">
          <a:extLst>
            <a:ext uri="{FF2B5EF4-FFF2-40B4-BE49-F238E27FC236}">
              <a16:creationId xmlns:a16="http://schemas.microsoft.com/office/drawing/2014/main" id="{00000000-0008-0000-3300-00007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5" name="Line 369">
          <a:extLst>
            <a:ext uri="{FF2B5EF4-FFF2-40B4-BE49-F238E27FC236}">
              <a16:creationId xmlns:a16="http://schemas.microsoft.com/office/drawing/2014/main" id="{00000000-0008-0000-3300-00007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6" name="Line 370">
          <a:extLst>
            <a:ext uri="{FF2B5EF4-FFF2-40B4-BE49-F238E27FC236}">
              <a16:creationId xmlns:a16="http://schemas.microsoft.com/office/drawing/2014/main" id="{00000000-0008-0000-3300-00007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7" name="Line 371">
          <a:extLst>
            <a:ext uri="{FF2B5EF4-FFF2-40B4-BE49-F238E27FC236}">
              <a16:creationId xmlns:a16="http://schemas.microsoft.com/office/drawing/2014/main" id="{00000000-0008-0000-3300-00007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8" name="Line 372">
          <a:extLst>
            <a:ext uri="{FF2B5EF4-FFF2-40B4-BE49-F238E27FC236}">
              <a16:creationId xmlns:a16="http://schemas.microsoft.com/office/drawing/2014/main" id="{00000000-0008-0000-3300-00007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9" name="Line 373">
          <a:extLst>
            <a:ext uri="{FF2B5EF4-FFF2-40B4-BE49-F238E27FC236}">
              <a16:creationId xmlns:a16="http://schemas.microsoft.com/office/drawing/2014/main" id="{00000000-0008-0000-3300-00007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0" name="Line 374">
          <a:extLst>
            <a:ext uri="{FF2B5EF4-FFF2-40B4-BE49-F238E27FC236}">
              <a16:creationId xmlns:a16="http://schemas.microsoft.com/office/drawing/2014/main" id="{00000000-0008-0000-3300-00007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1" name="Line 375">
          <a:extLst>
            <a:ext uri="{FF2B5EF4-FFF2-40B4-BE49-F238E27FC236}">
              <a16:creationId xmlns:a16="http://schemas.microsoft.com/office/drawing/2014/main" id="{00000000-0008-0000-3300-00007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2" name="Line 376">
          <a:extLst>
            <a:ext uri="{FF2B5EF4-FFF2-40B4-BE49-F238E27FC236}">
              <a16:creationId xmlns:a16="http://schemas.microsoft.com/office/drawing/2014/main" id="{00000000-0008-0000-3300-00007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3" name="Line 377">
          <a:extLst>
            <a:ext uri="{FF2B5EF4-FFF2-40B4-BE49-F238E27FC236}">
              <a16:creationId xmlns:a16="http://schemas.microsoft.com/office/drawing/2014/main" id="{00000000-0008-0000-3300-00007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4" name="Line 378">
          <a:extLst>
            <a:ext uri="{FF2B5EF4-FFF2-40B4-BE49-F238E27FC236}">
              <a16:creationId xmlns:a16="http://schemas.microsoft.com/office/drawing/2014/main" id="{00000000-0008-0000-3300-00007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5" name="Line 379">
          <a:extLst>
            <a:ext uri="{FF2B5EF4-FFF2-40B4-BE49-F238E27FC236}">
              <a16:creationId xmlns:a16="http://schemas.microsoft.com/office/drawing/2014/main" id="{00000000-0008-0000-3300-00007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6" name="Line 380">
          <a:extLst>
            <a:ext uri="{FF2B5EF4-FFF2-40B4-BE49-F238E27FC236}">
              <a16:creationId xmlns:a16="http://schemas.microsoft.com/office/drawing/2014/main" id="{00000000-0008-0000-3300-00007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7" name="Line 381">
          <a:extLst>
            <a:ext uri="{FF2B5EF4-FFF2-40B4-BE49-F238E27FC236}">
              <a16:creationId xmlns:a16="http://schemas.microsoft.com/office/drawing/2014/main" id="{00000000-0008-0000-3300-00007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8" name="Line 382">
          <a:extLst>
            <a:ext uri="{FF2B5EF4-FFF2-40B4-BE49-F238E27FC236}">
              <a16:creationId xmlns:a16="http://schemas.microsoft.com/office/drawing/2014/main" id="{00000000-0008-0000-3300-00007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9" name="Line 383">
          <a:extLst>
            <a:ext uri="{FF2B5EF4-FFF2-40B4-BE49-F238E27FC236}">
              <a16:creationId xmlns:a16="http://schemas.microsoft.com/office/drawing/2014/main" id="{00000000-0008-0000-3300-00007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0" name="Line 384">
          <a:extLst>
            <a:ext uri="{FF2B5EF4-FFF2-40B4-BE49-F238E27FC236}">
              <a16:creationId xmlns:a16="http://schemas.microsoft.com/office/drawing/2014/main" id="{00000000-0008-0000-3300-00008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1" name="Line 385">
          <a:extLst>
            <a:ext uri="{FF2B5EF4-FFF2-40B4-BE49-F238E27FC236}">
              <a16:creationId xmlns:a16="http://schemas.microsoft.com/office/drawing/2014/main" id="{00000000-0008-0000-3300-00008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2" name="Line 386">
          <a:extLst>
            <a:ext uri="{FF2B5EF4-FFF2-40B4-BE49-F238E27FC236}">
              <a16:creationId xmlns:a16="http://schemas.microsoft.com/office/drawing/2014/main" id="{00000000-0008-0000-3300-00008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3" name="Line 387">
          <a:extLst>
            <a:ext uri="{FF2B5EF4-FFF2-40B4-BE49-F238E27FC236}">
              <a16:creationId xmlns:a16="http://schemas.microsoft.com/office/drawing/2014/main" id="{00000000-0008-0000-3300-00008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4" name="Line 388">
          <a:extLst>
            <a:ext uri="{FF2B5EF4-FFF2-40B4-BE49-F238E27FC236}">
              <a16:creationId xmlns:a16="http://schemas.microsoft.com/office/drawing/2014/main" id="{00000000-0008-0000-3300-00008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5" name="Line 389">
          <a:extLst>
            <a:ext uri="{FF2B5EF4-FFF2-40B4-BE49-F238E27FC236}">
              <a16:creationId xmlns:a16="http://schemas.microsoft.com/office/drawing/2014/main" id="{00000000-0008-0000-3300-00008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6" name="Line 390">
          <a:extLst>
            <a:ext uri="{FF2B5EF4-FFF2-40B4-BE49-F238E27FC236}">
              <a16:creationId xmlns:a16="http://schemas.microsoft.com/office/drawing/2014/main" id="{00000000-0008-0000-3300-00008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7" name="Line 391">
          <a:extLst>
            <a:ext uri="{FF2B5EF4-FFF2-40B4-BE49-F238E27FC236}">
              <a16:creationId xmlns:a16="http://schemas.microsoft.com/office/drawing/2014/main" id="{00000000-0008-0000-3300-00008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8" name="Line 392">
          <a:extLst>
            <a:ext uri="{FF2B5EF4-FFF2-40B4-BE49-F238E27FC236}">
              <a16:creationId xmlns:a16="http://schemas.microsoft.com/office/drawing/2014/main" id="{00000000-0008-0000-3300-00008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9" name="Line 393">
          <a:extLst>
            <a:ext uri="{FF2B5EF4-FFF2-40B4-BE49-F238E27FC236}">
              <a16:creationId xmlns:a16="http://schemas.microsoft.com/office/drawing/2014/main" id="{00000000-0008-0000-3300-00008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0" name="Line 394">
          <a:extLst>
            <a:ext uri="{FF2B5EF4-FFF2-40B4-BE49-F238E27FC236}">
              <a16:creationId xmlns:a16="http://schemas.microsoft.com/office/drawing/2014/main" id="{00000000-0008-0000-3300-00008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1" name="Line 395">
          <a:extLst>
            <a:ext uri="{FF2B5EF4-FFF2-40B4-BE49-F238E27FC236}">
              <a16:creationId xmlns:a16="http://schemas.microsoft.com/office/drawing/2014/main" id="{00000000-0008-0000-3300-00008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2" name="Line 396">
          <a:extLst>
            <a:ext uri="{FF2B5EF4-FFF2-40B4-BE49-F238E27FC236}">
              <a16:creationId xmlns:a16="http://schemas.microsoft.com/office/drawing/2014/main" id="{00000000-0008-0000-3300-00008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3" name="Line 397">
          <a:extLst>
            <a:ext uri="{FF2B5EF4-FFF2-40B4-BE49-F238E27FC236}">
              <a16:creationId xmlns:a16="http://schemas.microsoft.com/office/drawing/2014/main" id="{00000000-0008-0000-3300-00008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4" name="Line 398">
          <a:extLst>
            <a:ext uri="{FF2B5EF4-FFF2-40B4-BE49-F238E27FC236}">
              <a16:creationId xmlns:a16="http://schemas.microsoft.com/office/drawing/2014/main" id="{00000000-0008-0000-3300-00008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5" name="Line 399">
          <a:extLst>
            <a:ext uri="{FF2B5EF4-FFF2-40B4-BE49-F238E27FC236}">
              <a16:creationId xmlns:a16="http://schemas.microsoft.com/office/drawing/2014/main" id="{00000000-0008-0000-3300-00008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6" name="Line 400">
          <a:extLst>
            <a:ext uri="{FF2B5EF4-FFF2-40B4-BE49-F238E27FC236}">
              <a16:creationId xmlns:a16="http://schemas.microsoft.com/office/drawing/2014/main" id="{00000000-0008-0000-3300-00009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6458</xdr:colOff>
      <xdr:row>2</xdr:row>
      <xdr:rowOff>3229</xdr:rowOff>
    </xdr:from>
    <xdr:to>
      <xdr:col>1</xdr:col>
      <xdr:colOff>0</xdr:colOff>
      <xdr:row>4</xdr:row>
      <xdr:rowOff>0</xdr:rowOff>
    </xdr:to>
    <xdr:sp macro="" textlink="">
      <xdr:nvSpPr>
        <xdr:cNvPr id="60817" name="Line 401">
          <a:extLst>
            <a:ext uri="{FF2B5EF4-FFF2-40B4-BE49-F238E27FC236}">
              <a16:creationId xmlns:a16="http://schemas.microsoft.com/office/drawing/2014/main" id="{00000000-0008-0000-3300-000091ED0000}"/>
            </a:ext>
          </a:extLst>
        </xdr:cNvPr>
        <xdr:cNvSpPr>
          <a:spLocks noChangeShapeType="1"/>
        </xdr:cNvSpPr>
      </xdr:nvSpPr>
      <xdr:spPr bwMode="auto">
        <a:xfrm>
          <a:off x="6458" y="483289"/>
          <a:ext cx="1852822" cy="240611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1" name="Line 1">
          <a:extLst>
            <a:ext uri="{FF2B5EF4-FFF2-40B4-BE49-F238E27FC236}">
              <a16:creationId xmlns:a16="http://schemas.microsoft.com/office/drawing/2014/main" id="{00000000-0008-0000-3400-00000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2" name="Line 2">
          <a:extLst>
            <a:ext uri="{FF2B5EF4-FFF2-40B4-BE49-F238E27FC236}">
              <a16:creationId xmlns:a16="http://schemas.microsoft.com/office/drawing/2014/main" id="{00000000-0008-0000-3400-00000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3" name="Line 3">
          <a:extLst>
            <a:ext uri="{FF2B5EF4-FFF2-40B4-BE49-F238E27FC236}">
              <a16:creationId xmlns:a16="http://schemas.microsoft.com/office/drawing/2014/main" id="{00000000-0008-0000-3400-00000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4" name="Line 4">
          <a:extLst>
            <a:ext uri="{FF2B5EF4-FFF2-40B4-BE49-F238E27FC236}">
              <a16:creationId xmlns:a16="http://schemas.microsoft.com/office/drawing/2014/main" id="{00000000-0008-0000-3400-00000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5" name="Line 5">
          <a:extLst>
            <a:ext uri="{FF2B5EF4-FFF2-40B4-BE49-F238E27FC236}">
              <a16:creationId xmlns:a16="http://schemas.microsoft.com/office/drawing/2014/main" id="{00000000-0008-0000-3400-00000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6" name="Line 6">
          <a:extLst>
            <a:ext uri="{FF2B5EF4-FFF2-40B4-BE49-F238E27FC236}">
              <a16:creationId xmlns:a16="http://schemas.microsoft.com/office/drawing/2014/main" id="{00000000-0008-0000-3400-00000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7" name="Line 7">
          <a:extLst>
            <a:ext uri="{FF2B5EF4-FFF2-40B4-BE49-F238E27FC236}">
              <a16:creationId xmlns:a16="http://schemas.microsoft.com/office/drawing/2014/main" id="{00000000-0008-0000-3400-00000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8" name="Line 8">
          <a:extLst>
            <a:ext uri="{FF2B5EF4-FFF2-40B4-BE49-F238E27FC236}">
              <a16:creationId xmlns:a16="http://schemas.microsoft.com/office/drawing/2014/main" id="{00000000-0008-0000-3400-00000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9" name="Line 9">
          <a:extLst>
            <a:ext uri="{FF2B5EF4-FFF2-40B4-BE49-F238E27FC236}">
              <a16:creationId xmlns:a16="http://schemas.microsoft.com/office/drawing/2014/main" id="{00000000-0008-0000-3400-00000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0" name="Line 10">
          <a:extLst>
            <a:ext uri="{FF2B5EF4-FFF2-40B4-BE49-F238E27FC236}">
              <a16:creationId xmlns:a16="http://schemas.microsoft.com/office/drawing/2014/main" id="{00000000-0008-0000-3400-00000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1" name="Line 11">
          <a:extLst>
            <a:ext uri="{FF2B5EF4-FFF2-40B4-BE49-F238E27FC236}">
              <a16:creationId xmlns:a16="http://schemas.microsoft.com/office/drawing/2014/main" id="{00000000-0008-0000-3400-00000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2" name="Line 12">
          <a:extLst>
            <a:ext uri="{FF2B5EF4-FFF2-40B4-BE49-F238E27FC236}">
              <a16:creationId xmlns:a16="http://schemas.microsoft.com/office/drawing/2014/main" id="{00000000-0008-0000-3400-00000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3" name="Line 13">
          <a:extLst>
            <a:ext uri="{FF2B5EF4-FFF2-40B4-BE49-F238E27FC236}">
              <a16:creationId xmlns:a16="http://schemas.microsoft.com/office/drawing/2014/main" id="{00000000-0008-0000-3400-00000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4" name="Line 14">
          <a:extLst>
            <a:ext uri="{FF2B5EF4-FFF2-40B4-BE49-F238E27FC236}">
              <a16:creationId xmlns:a16="http://schemas.microsoft.com/office/drawing/2014/main" id="{00000000-0008-0000-3400-00000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5" name="Line 15">
          <a:extLst>
            <a:ext uri="{FF2B5EF4-FFF2-40B4-BE49-F238E27FC236}">
              <a16:creationId xmlns:a16="http://schemas.microsoft.com/office/drawing/2014/main" id="{00000000-0008-0000-3400-00000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6" name="Line 16">
          <a:extLst>
            <a:ext uri="{FF2B5EF4-FFF2-40B4-BE49-F238E27FC236}">
              <a16:creationId xmlns:a16="http://schemas.microsoft.com/office/drawing/2014/main" id="{00000000-0008-0000-3400-00001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7" name="Line 17">
          <a:extLst>
            <a:ext uri="{FF2B5EF4-FFF2-40B4-BE49-F238E27FC236}">
              <a16:creationId xmlns:a16="http://schemas.microsoft.com/office/drawing/2014/main" id="{00000000-0008-0000-3400-00001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8" name="Line 18">
          <a:extLst>
            <a:ext uri="{FF2B5EF4-FFF2-40B4-BE49-F238E27FC236}">
              <a16:creationId xmlns:a16="http://schemas.microsoft.com/office/drawing/2014/main" id="{00000000-0008-0000-3400-00001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9" name="Line 19">
          <a:extLst>
            <a:ext uri="{FF2B5EF4-FFF2-40B4-BE49-F238E27FC236}">
              <a16:creationId xmlns:a16="http://schemas.microsoft.com/office/drawing/2014/main" id="{00000000-0008-0000-3400-00001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0" name="Line 20">
          <a:extLst>
            <a:ext uri="{FF2B5EF4-FFF2-40B4-BE49-F238E27FC236}">
              <a16:creationId xmlns:a16="http://schemas.microsoft.com/office/drawing/2014/main" id="{00000000-0008-0000-3400-00001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1" name="Line 21">
          <a:extLst>
            <a:ext uri="{FF2B5EF4-FFF2-40B4-BE49-F238E27FC236}">
              <a16:creationId xmlns:a16="http://schemas.microsoft.com/office/drawing/2014/main" id="{00000000-0008-0000-3400-00001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2" name="Line 22">
          <a:extLst>
            <a:ext uri="{FF2B5EF4-FFF2-40B4-BE49-F238E27FC236}">
              <a16:creationId xmlns:a16="http://schemas.microsoft.com/office/drawing/2014/main" id="{00000000-0008-0000-3400-00001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3" name="Line 23">
          <a:extLst>
            <a:ext uri="{FF2B5EF4-FFF2-40B4-BE49-F238E27FC236}">
              <a16:creationId xmlns:a16="http://schemas.microsoft.com/office/drawing/2014/main" id="{00000000-0008-0000-3400-00001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4" name="Line 24">
          <a:extLst>
            <a:ext uri="{FF2B5EF4-FFF2-40B4-BE49-F238E27FC236}">
              <a16:creationId xmlns:a16="http://schemas.microsoft.com/office/drawing/2014/main" id="{00000000-0008-0000-3400-00001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5" name="Line 25">
          <a:extLst>
            <a:ext uri="{FF2B5EF4-FFF2-40B4-BE49-F238E27FC236}">
              <a16:creationId xmlns:a16="http://schemas.microsoft.com/office/drawing/2014/main" id="{00000000-0008-0000-3400-00001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6" name="Line 26">
          <a:extLst>
            <a:ext uri="{FF2B5EF4-FFF2-40B4-BE49-F238E27FC236}">
              <a16:creationId xmlns:a16="http://schemas.microsoft.com/office/drawing/2014/main" id="{00000000-0008-0000-3400-00001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7" name="Line 27">
          <a:extLst>
            <a:ext uri="{FF2B5EF4-FFF2-40B4-BE49-F238E27FC236}">
              <a16:creationId xmlns:a16="http://schemas.microsoft.com/office/drawing/2014/main" id="{00000000-0008-0000-3400-00001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8" name="Line 28">
          <a:extLst>
            <a:ext uri="{FF2B5EF4-FFF2-40B4-BE49-F238E27FC236}">
              <a16:creationId xmlns:a16="http://schemas.microsoft.com/office/drawing/2014/main" id="{00000000-0008-0000-3400-00001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9" name="Line 29">
          <a:extLst>
            <a:ext uri="{FF2B5EF4-FFF2-40B4-BE49-F238E27FC236}">
              <a16:creationId xmlns:a16="http://schemas.microsoft.com/office/drawing/2014/main" id="{00000000-0008-0000-3400-00001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0" name="Line 30">
          <a:extLst>
            <a:ext uri="{FF2B5EF4-FFF2-40B4-BE49-F238E27FC236}">
              <a16:creationId xmlns:a16="http://schemas.microsoft.com/office/drawing/2014/main" id="{00000000-0008-0000-3400-00001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1" name="Line 31">
          <a:extLst>
            <a:ext uri="{FF2B5EF4-FFF2-40B4-BE49-F238E27FC236}">
              <a16:creationId xmlns:a16="http://schemas.microsoft.com/office/drawing/2014/main" id="{00000000-0008-0000-3400-00001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2" name="Line 32">
          <a:extLst>
            <a:ext uri="{FF2B5EF4-FFF2-40B4-BE49-F238E27FC236}">
              <a16:creationId xmlns:a16="http://schemas.microsoft.com/office/drawing/2014/main" id="{00000000-0008-0000-3400-00002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3" name="Line 33">
          <a:extLst>
            <a:ext uri="{FF2B5EF4-FFF2-40B4-BE49-F238E27FC236}">
              <a16:creationId xmlns:a16="http://schemas.microsoft.com/office/drawing/2014/main" id="{00000000-0008-0000-3400-00002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4" name="Line 34">
          <a:extLst>
            <a:ext uri="{FF2B5EF4-FFF2-40B4-BE49-F238E27FC236}">
              <a16:creationId xmlns:a16="http://schemas.microsoft.com/office/drawing/2014/main" id="{00000000-0008-0000-3400-00002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5" name="Line 35">
          <a:extLst>
            <a:ext uri="{FF2B5EF4-FFF2-40B4-BE49-F238E27FC236}">
              <a16:creationId xmlns:a16="http://schemas.microsoft.com/office/drawing/2014/main" id="{00000000-0008-0000-3400-00002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6" name="Line 36">
          <a:extLst>
            <a:ext uri="{FF2B5EF4-FFF2-40B4-BE49-F238E27FC236}">
              <a16:creationId xmlns:a16="http://schemas.microsoft.com/office/drawing/2014/main" id="{00000000-0008-0000-3400-00002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7" name="Line 37">
          <a:extLst>
            <a:ext uri="{FF2B5EF4-FFF2-40B4-BE49-F238E27FC236}">
              <a16:creationId xmlns:a16="http://schemas.microsoft.com/office/drawing/2014/main" id="{00000000-0008-0000-3400-00002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8" name="Line 38">
          <a:extLst>
            <a:ext uri="{FF2B5EF4-FFF2-40B4-BE49-F238E27FC236}">
              <a16:creationId xmlns:a16="http://schemas.microsoft.com/office/drawing/2014/main" id="{00000000-0008-0000-3400-00002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9" name="Line 39">
          <a:extLst>
            <a:ext uri="{FF2B5EF4-FFF2-40B4-BE49-F238E27FC236}">
              <a16:creationId xmlns:a16="http://schemas.microsoft.com/office/drawing/2014/main" id="{00000000-0008-0000-3400-00002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0" name="Line 40">
          <a:extLst>
            <a:ext uri="{FF2B5EF4-FFF2-40B4-BE49-F238E27FC236}">
              <a16:creationId xmlns:a16="http://schemas.microsoft.com/office/drawing/2014/main" id="{00000000-0008-0000-3400-00002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1" name="Line 41">
          <a:extLst>
            <a:ext uri="{FF2B5EF4-FFF2-40B4-BE49-F238E27FC236}">
              <a16:creationId xmlns:a16="http://schemas.microsoft.com/office/drawing/2014/main" id="{00000000-0008-0000-3400-00002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2" name="Line 42">
          <a:extLst>
            <a:ext uri="{FF2B5EF4-FFF2-40B4-BE49-F238E27FC236}">
              <a16:creationId xmlns:a16="http://schemas.microsoft.com/office/drawing/2014/main" id="{00000000-0008-0000-3400-00002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3" name="Line 43">
          <a:extLst>
            <a:ext uri="{FF2B5EF4-FFF2-40B4-BE49-F238E27FC236}">
              <a16:creationId xmlns:a16="http://schemas.microsoft.com/office/drawing/2014/main" id="{00000000-0008-0000-3400-00002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4" name="Line 44">
          <a:extLst>
            <a:ext uri="{FF2B5EF4-FFF2-40B4-BE49-F238E27FC236}">
              <a16:creationId xmlns:a16="http://schemas.microsoft.com/office/drawing/2014/main" id="{00000000-0008-0000-3400-00002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5" name="Line 45">
          <a:extLst>
            <a:ext uri="{FF2B5EF4-FFF2-40B4-BE49-F238E27FC236}">
              <a16:creationId xmlns:a16="http://schemas.microsoft.com/office/drawing/2014/main" id="{00000000-0008-0000-3400-00002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6" name="Line 46">
          <a:extLst>
            <a:ext uri="{FF2B5EF4-FFF2-40B4-BE49-F238E27FC236}">
              <a16:creationId xmlns:a16="http://schemas.microsoft.com/office/drawing/2014/main" id="{00000000-0008-0000-3400-00002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7" name="Line 47">
          <a:extLst>
            <a:ext uri="{FF2B5EF4-FFF2-40B4-BE49-F238E27FC236}">
              <a16:creationId xmlns:a16="http://schemas.microsoft.com/office/drawing/2014/main" id="{00000000-0008-0000-3400-00002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8" name="Line 48">
          <a:extLst>
            <a:ext uri="{FF2B5EF4-FFF2-40B4-BE49-F238E27FC236}">
              <a16:creationId xmlns:a16="http://schemas.microsoft.com/office/drawing/2014/main" id="{00000000-0008-0000-3400-00003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9" name="Line 49">
          <a:extLst>
            <a:ext uri="{FF2B5EF4-FFF2-40B4-BE49-F238E27FC236}">
              <a16:creationId xmlns:a16="http://schemas.microsoft.com/office/drawing/2014/main" id="{00000000-0008-0000-3400-00003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0" name="Line 50">
          <a:extLst>
            <a:ext uri="{FF2B5EF4-FFF2-40B4-BE49-F238E27FC236}">
              <a16:creationId xmlns:a16="http://schemas.microsoft.com/office/drawing/2014/main" id="{00000000-0008-0000-3400-00003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1" name="Line 51">
          <a:extLst>
            <a:ext uri="{FF2B5EF4-FFF2-40B4-BE49-F238E27FC236}">
              <a16:creationId xmlns:a16="http://schemas.microsoft.com/office/drawing/2014/main" id="{00000000-0008-0000-3400-00003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2" name="Line 52">
          <a:extLst>
            <a:ext uri="{FF2B5EF4-FFF2-40B4-BE49-F238E27FC236}">
              <a16:creationId xmlns:a16="http://schemas.microsoft.com/office/drawing/2014/main" id="{00000000-0008-0000-3400-00003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3" name="Line 53">
          <a:extLst>
            <a:ext uri="{FF2B5EF4-FFF2-40B4-BE49-F238E27FC236}">
              <a16:creationId xmlns:a16="http://schemas.microsoft.com/office/drawing/2014/main" id="{00000000-0008-0000-3400-00003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4" name="Line 54">
          <a:extLst>
            <a:ext uri="{FF2B5EF4-FFF2-40B4-BE49-F238E27FC236}">
              <a16:creationId xmlns:a16="http://schemas.microsoft.com/office/drawing/2014/main" id="{00000000-0008-0000-3400-00003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5" name="Line 55">
          <a:extLst>
            <a:ext uri="{FF2B5EF4-FFF2-40B4-BE49-F238E27FC236}">
              <a16:creationId xmlns:a16="http://schemas.microsoft.com/office/drawing/2014/main" id="{00000000-0008-0000-3400-00003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6" name="Line 56">
          <a:extLst>
            <a:ext uri="{FF2B5EF4-FFF2-40B4-BE49-F238E27FC236}">
              <a16:creationId xmlns:a16="http://schemas.microsoft.com/office/drawing/2014/main" id="{00000000-0008-0000-3400-00003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7" name="Line 57">
          <a:extLst>
            <a:ext uri="{FF2B5EF4-FFF2-40B4-BE49-F238E27FC236}">
              <a16:creationId xmlns:a16="http://schemas.microsoft.com/office/drawing/2014/main" id="{00000000-0008-0000-3400-00003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8" name="Line 58">
          <a:extLst>
            <a:ext uri="{FF2B5EF4-FFF2-40B4-BE49-F238E27FC236}">
              <a16:creationId xmlns:a16="http://schemas.microsoft.com/office/drawing/2014/main" id="{00000000-0008-0000-3400-00003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9" name="Line 59">
          <a:extLst>
            <a:ext uri="{FF2B5EF4-FFF2-40B4-BE49-F238E27FC236}">
              <a16:creationId xmlns:a16="http://schemas.microsoft.com/office/drawing/2014/main" id="{00000000-0008-0000-3400-00003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0" name="Line 60">
          <a:extLst>
            <a:ext uri="{FF2B5EF4-FFF2-40B4-BE49-F238E27FC236}">
              <a16:creationId xmlns:a16="http://schemas.microsoft.com/office/drawing/2014/main" id="{00000000-0008-0000-3400-00003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1" name="Line 61">
          <a:extLst>
            <a:ext uri="{FF2B5EF4-FFF2-40B4-BE49-F238E27FC236}">
              <a16:creationId xmlns:a16="http://schemas.microsoft.com/office/drawing/2014/main" id="{00000000-0008-0000-3400-00003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2" name="Line 62">
          <a:extLst>
            <a:ext uri="{FF2B5EF4-FFF2-40B4-BE49-F238E27FC236}">
              <a16:creationId xmlns:a16="http://schemas.microsoft.com/office/drawing/2014/main" id="{00000000-0008-0000-3400-00003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3" name="Line 63">
          <a:extLst>
            <a:ext uri="{FF2B5EF4-FFF2-40B4-BE49-F238E27FC236}">
              <a16:creationId xmlns:a16="http://schemas.microsoft.com/office/drawing/2014/main" id="{00000000-0008-0000-3400-00003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4" name="Line 64">
          <a:extLst>
            <a:ext uri="{FF2B5EF4-FFF2-40B4-BE49-F238E27FC236}">
              <a16:creationId xmlns:a16="http://schemas.microsoft.com/office/drawing/2014/main" id="{00000000-0008-0000-3400-00004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5" name="Line 65">
          <a:extLst>
            <a:ext uri="{FF2B5EF4-FFF2-40B4-BE49-F238E27FC236}">
              <a16:creationId xmlns:a16="http://schemas.microsoft.com/office/drawing/2014/main" id="{00000000-0008-0000-3400-00004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6" name="Line 66">
          <a:extLst>
            <a:ext uri="{FF2B5EF4-FFF2-40B4-BE49-F238E27FC236}">
              <a16:creationId xmlns:a16="http://schemas.microsoft.com/office/drawing/2014/main" id="{00000000-0008-0000-3400-00004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7" name="Line 67">
          <a:extLst>
            <a:ext uri="{FF2B5EF4-FFF2-40B4-BE49-F238E27FC236}">
              <a16:creationId xmlns:a16="http://schemas.microsoft.com/office/drawing/2014/main" id="{00000000-0008-0000-3400-00004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8" name="Line 68">
          <a:extLst>
            <a:ext uri="{FF2B5EF4-FFF2-40B4-BE49-F238E27FC236}">
              <a16:creationId xmlns:a16="http://schemas.microsoft.com/office/drawing/2014/main" id="{00000000-0008-0000-3400-00004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9" name="Line 69">
          <a:extLst>
            <a:ext uri="{FF2B5EF4-FFF2-40B4-BE49-F238E27FC236}">
              <a16:creationId xmlns:a16="http://schemas.microsoft.com/office/drawing/2014/main" id="{00000000-0008-0000-3400-00004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0" name="Line 70">
          <a:extLst>
            <a:ext uri="{FF2B5EF4-FFF2-40B4-BE49-F238E27FC236}">
              <a16:creationId xmlns:a16="http://schemas.microsoft.com/office/drawing/2014/main" id="{00000000-0008-0000-3400-00004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1" name="Line 71">
          <a:extLst>
            <a:ext uri="{FF2B5EF4-FFF2-40B4-BE49-F238E27FC236}">
              <a16:creationId xmlns:a16="http://schemas.microsoft.com/office/drawing/2014/main" id="{00000000-0008-0000-3400-00004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2" name="Line 72">
          <a:extLst>
            <a:ext uri="{FF2B5EF4-FFF2-40B4-BE49-F238E27FC236}">
              <a16:creationId xmlns:a16="http://schemas.microsoft.com/office/drawing/2014/main" id="{00000000-0008-0000-3400-00004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3" name="Line 73">
          <a:extLst>
            <a:ext uri="{FF2B5EF4-FFF2-40B4-BE49-F238E27FC236}">
              <a16:creationId xmlns:a16="http://schemas.microsoft.com/office/drawing/2014/main" id="{00000000-0008-0000-3400-00004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4" name="Line 74">
          <a:extLst>
            <a:ext uri="{FF2B5EF4-FFF2-40B4-BE49-F238E27FC236}">
              <a16:creationId xmlns:a16="http://schemas.microsoft.com/office/drawing/2014/main" id="{00000000-0008-0000-3400-00004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5" name="Line 75">
          <a:extLst>
            <a:ext uri="{FF2B5EF4-FFF2-40B4-BE49-F238E27FC236}">
              <a16:creationId xmlns:a16="http://schemas.microsoft.com/office/drawing/2014/main" id="{00000000-0008-0000-3400-00004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6" name="Line 76">
          <a:extLst>
            <a:ext uri="{FF2B5EF4-FFF2-40B4-BE49-F238E27FC236}">
              <a16:creationId xmlns:a16="http://schemas.microsoft.com/office/drawing/2014/main" id="{00000000-0008-0000-3400-00004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7" name="Line 77">
          <a:extLst>
            <a:ext uri="{FF2B5EF4-FFF2-40B4-BE49-F238E27FC236}">
              <a16:creationId xmlns:a16="http://schemas.microsoft.com/office/drawing/2014/main" id="{00000000-0008-0000-3400-00004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8" name="Line 78">
          <a:extLst>
            <a:ext uri="{FF2B5EF4-FFF2-40B4-BE49-F238E27FC236}">
              <a16:creationId xmlns:a16="http://schemas.microsoft.com/office/drawing/2014/main" id="{00000000-0008-0000-3400-00004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9" name="Line 79">
          <a:extLst>
            <a:ext uri="{FF2B5EF4-FFF2-40B4-BE49-F238E27FC236}">
              <a16:creationId xmlns:a16="http://schemas.microsoft.com/office/drawing/2014/main" id="{00000000-0008-0000-3400-00004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0" name="Line 80">
          <a:extLst>
            <a:ext uri="{FF2B5EF4-FFF2-40B4-BE49-F238E27FC236}">
              <a16:creationId xmlns:a16="http://schemas.microsoft.com/office/drawing/2014/main" id="{00000000-0008-0000-3400-00005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1" name="Line 81">
          <a:extLst>
            <a:ext uri="{FF2B5EF4-FFF2-40B4-BE49-F238E27FC236}">
              <a16:creationId xmlns:a16="http://schemas.microsoft.com/office/drawing/2014/main" id="{00000000-0008-0000-3400-00005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2" name="Line 82">
          <a:extLst>
            <a:ext uri="{FF2B5EF4-FFF2-40B4-BE49-F238E27FC236}">
              <a16:creationId xmlns:a16="http://schemas.microsoft.com/office/drawing/2014/main" id="{00000000-0008-0000-3400-00005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3" name="Line 83">
          <a:extLst>
            <a:ext uri="{FF2B5EF4-FFF2-40B4-BE49-F238E27FC236}">
              <a16:creationId xmlns:a16="http://schemas.microsoft.com/office/drawing/2014/main" id="{00000000-0008-0000-3400-00005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4" name="Line 84">
          <a:extLst>
            <a:ext uri="{FF2B5EF4-FFF2-40B4-BE49-F238E27FC236}">
              <a16:creationId xmlns:a16="http://schemas.microsoft.com/office/drawing/2014/main" id="{00000000-0008-0000-3400-00005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5" name="Line 85">
          <a:extLst>
            <a:ext uri="{FF2B5EF4-FFF2-40B4-BE49-F238E27FC236}">
              <a16:creationId xmlns:a16="http://schemas.microsoft.com/office/drawing/2014/main" id="{00000000-0008-0000-3400-00005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6" name="Line 86">
          <a:extLst>
            <a:ext uri="{FF2B5EF4-FFF2-40B4-BE49-F238E27FC236}">
              <a16:creationId xmlns:a16="http://schemas.microsoft.com/office/drawing/2014/main" id="{00000000-0008-0000-3400-00005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7" name="Line 87">
          <a:extLst>
            <a:ext uri="{FF2B5EF4-FFF2-40B4-BE49-F238E27FC236}">
              <a16:creationId xmlns:a16="http://schemas.microsoft.com/office/drawing/2014/main" id="{00000000-0008-0000-3400-00005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8" name="Line 88">
          <a:extLst>
            <a:ext uri="{FF2B5EF4-FFF2-40B4-BE49-F238E27FC236}">
              <a16:creationId xmlns:a16="http://schemas.microsoft.com/office/drawing/2014/main" id="{00000000-0008-0000-3400-00005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9" name="Line 89">
          <a:extLst>
            <a:ext uri="{FF2B5EF4-FFF2-40B4-BE49-F238E27FC236}">
              <a16:creationId xmlns:a16="http://schemas.microsoft.com/office/drawing/2014/main" id="{00000000-0008-0000-3400-00005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0" name="Line 90">
          <a:extLst>
            <a:ext uri="{FF2B5EF4-FFF2-40B4-BE49-F238E27FC236}">
              <a16:creationId xmlns:a16="http://schemas.microsoft.com/office/drawing/2014/main" id="{00000000-0008-0000-3400-00005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1" name="Line 91">
          <a:extLst>
            <a:ext uri="{FF2B5EF4-FFF2-40B4-BE49-F238E27FC236}">
              <a16:creationId xmlns:a16="http://schemas.microsoft.com/office/drawing/2014/main" id="{00000000-0008-0000-3400-00005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2" name="Line 92">
          <a:extLst>
            <a:ext uri="{FF2B5EF4-FFF2-40B4-BE49-F238E27FC236}">
              <a16:creationId xmlns:a16="http://schemas.microsoft.com/office/drawing/2014/main" id="{00000000-0008-0000-3400-00005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3" name="Line 93">
          <a:extLst>
            <a:ext uri="{FF2B5EF4-FFF2-40B4-BE49-F238E27FC236}">
              <a16:creationId xmlns:a16="http://schemas.microsoft.com/office/drawing/2014/main" id="{00000000-0008-0000-3400-00005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4" name="Line 94">
          <a:extLst>
            <a:ext uri="{FF2B5EF4-FFF2-40B4-BE49-F238E27FC236}">
              <a16:creationId xmlns:a16="http://schemas.microsoft.com/office/drawing/2014/main" id="{00000000-0008-0000-3400-00005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5" name="Line 95">
          <a:extLst>
            <a:ext uri="{FF2B5EF4-FFF2-40B4-BE49-F238E27FC236}">
              <a16:creationId xmlns:a16="http://schemas.microsoft.com/office/drawing/2014/main" id="{00000000-0008-0000-3400-00005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6" name="Line 96">
          <a:extLst>
            <a:ext uri="{FF2B5EF4-FFF2-40B4-BE49-F238E27FC236}">
              <a16:creationId xmlns:a16="http://schemas.microsoft.com/office/drawing/2014/main" id="{00000000-0008-0000-3400-00006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7" name="Line 97">
          <a:extLst>
            <a:ext uri="{FF2B5EF4-FFF2-40B4-BE49-F238E27FC236}">
              <a16:creationId xmlns:a16="http://schemas.microsoft.com/office/drawing/2014/main" id="{00000000-0008-0000-3400-00006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8" name="Line 98">
          <a:extLst>
            <a:ext uri="{FF2B5EF4-FFF2-40B4-BE49-F238E27FC236}">
              <a16:creationId xmlns:a16="http://schemas.microsoft.com/office/drawing/2014/main" id="{00000000-0008-0000-3400-00006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9" name="Line 99">
          <a:extLst>
            <a:ext uri="{FF2B5EF4-FFF2-40B4-BE49-F238E27FC236}">
              <a16:creationId xmlns:a16="http://schemas.microsoft.com/office/drawing/2014/main" id="{00000000-0008-0000-3400-00006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0" name="Line 100">
          <a:extLst>
            <a:ext uri="{FF2B5EF4-FFF2-40B4-BE49-F238E27FC236}">
              <a16:creationId xmlns:a16="http://schemas.microsoft.com/office/drawing/2014/main" id="{00000000-0008-0000-3400-00006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1" name="Line 101">
          <a:extLst>
            <a:ext uri="{FF2B5EF4-FFF2-40B4-BE49-F238E27FC236}">
              <a16:creationId xmlns:a16="http://schemas.microsoft.com/office/drawing/2014/main" id="{00000000-0008-0000-3400-00006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2" name="Line 102">
          <a:extLst>
            <a:ext uri="{FF2B5EF4-FFF2-40B4-BE49-F238E27FC236}">
              <a16:creationId xmlns:a16="http://schemas.microsoft.com/office/drawing/2014/main" id="{00000000-0008-0000-3400-00006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3" name="Line 103">
          <a:extLst>
            <a:ext uri="{FF2B5EF4-FFF2-40B4-BE49-F238E27FC236}">
              <a16:creationId xmlns:a16="http://schemas.microsoft.com/office/drawing/2014/main" id="{00000000-0008-0000-3400-00006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4" name="Line 104">
          <a:extLst>
            <a:ext uri="{FF2B5EF4-FFF2-40B4-BE49-F238E27FC236}">
              <a16:creationId xmlns:a16="http://schemas.microsoft.com/office/drawing/2014/main" id="{00000000-0008-0000-3400-00006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5" name="Line 105">
          <a:extLst>
            <a:ext uri="{FF2B5EF4-FFF2-40B4-BE49-F238E27FC236}">
              <a16:creationId xmlns:a16="http://schemas.microsoft.com/office/drawing/2014/main" id="{00000000-0008-0000-3400-00006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546" name="Line 106">
          <a:extLst>
            <a:ext uri="{FF2B5EF4-FFF2-40B4-BE49-F238E27FC236}">
              <a16:creationId xmlns:a16="http://schemas.microsoft.com/office/drawing/2014/main" id="{00000000-0008-0000-3400-00006A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7" name="Line 107">
          <a:extLst>
            <a:ext uri="{FF2B5EF4-FFF2-40B4-BE49-F238E27FC236}">
              <a16:creationId xmlns:a16="http://schemas.microsoft.com/office/drawing/2014/main" id="{00000000-0008-0000-3400-00006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8" name="Line 108">
          <a:extLst>
            <a:ext uri="{FF2B5EF4-FFF2-40B4-BE49-F238E27FC236}">
              <a16:creationId xmlns:a16="http://schemas.microsoft.com/office/drawing/2014/main" id="{00000000-0008-0000-3400-00006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9" name="Line 109">
          <a:extLst>
            <a:ext uri="{FF2B5EF4-FFF2-40B4-BE49-F238E27FC236}">
              <a16:creationId xmlns:a16="http://schemas.microsoft.com/office/drawing/2014/main" id="{00000000-0008-0000-3400-00006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0" name="Line 110">
          <a:extLst>
            <a:ext uri="{FF2B5EF4-FFF2-40B4-BE49-F238E27FC236}">
              <a16:creationId xmlns:a16="http://schemas.microsoft.com/office/drawing/2014/main" id="{00000000-0008-0000-3400-00006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1" name="Line 111">
          <a:extLst>
            <a:ext uri="{FF2B5EF4-FFF2-40B4-BE49-F238E27FC236}">
              <a16:creationId xmlns:a16="http://schemas.microsoft.com/office/drawing/2014/main" id="{00000000-0008-0000-3400-00006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2" name="Line 112">
          <a:extLst>
            <a:ext uri="{FF2B5EF4-FFF2-40B4-BE49-F238E27FC236}">
              <a16:creationId xmlns:a16="http://schemas.microsoft.com/office/drawing/2014/main" id="{00000000-0008-0000-3400-00007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3" name="Line 113">
          <a:extLst>
            <a:ext uri="{FF2B5EF4-FFF2-40B4-BE49-F238E27FC236}">
              <a16:creationId xmlns:a16="http://schemas.microsoft.com/office/drawing/2014/main" id="{00000000-0008-0000-3400-00007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4" name="Line 114">
          <a:extLst>
            <a:ext uri="{FF2B5EF4-FFF2-40B4-BE49-F238E27FC236}">
              <a16:creationId xmlns:a16="http://schemas.microsoft.com/office/drawing/2014/main" id="{00000000-0008-0000-3400-00007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5" name="Line 115">
          <a:extLst>
            <a:ext uri="{FF2B5EF4-FFF2-40B4-BE49-F238E27FC236}">
              <a16:creationId xmlns:a16="http://schemas.microsoft.com/office/drawing/2014/main" id="{00000000-0008-0000-3400-00007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6" name="Line 116">
          <a:extLst>
            <a:ext uri="{FF2B5EF4-FFF2-40B4-BE49-F238E27FC236}">
              <a16:creationId xmlns:a16="http://schemas.microsoft.com/office/drawing/2014/main" id="{00000000-0008-0000-3400-00007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7" name="Line 117">
          <a:extLst>
            <a:ext uri="{FF2B5EF4-FFF2-40B4-BE49-F238E27FC236}">
              <a16:creationId xmlns:a16="http://schemas.microsoft.com/office/drawing/2014/main" id="{00000000-0008-0000-3400-00007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8" name="Line 118">
          <a:extLst>
            <a:ext uri="{FF2B5EF4-FFF2-40B4-BE49-F238E27FC236}">
              <a16:creationId xmlns:a16="http://schemas.microsoft.com/office/drawing/2014/main" id="{00000000-0008-0000-3400-00007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9" name="Line 119">
          <a:extLst>
            <a:ext uri="{FF2B5EF4-FFF2-40B4-BE49-F238E27FC236}">
              <a16:creationId xmlns:a16="http://schemas.microsoft.com/office/drawing/2014/main" id="{00000000-0008-0000-3400-00007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0" name="Line 120">
          <a:extLst>
            <a:ext uri="{FF2B5EF4-FFF2-40B4-BE49-F238E27FC236}">
              <a16:creationId xmlns:a16="http://schemas.microsoft.com/office/drawing/2014/main" id="{00000000-0008-0000-3400-00007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1" name="Line 121">
          <a:extLst>
            <a:ext uri="{FF2B5EF4-FFF2-40B4-BE49-F238E27FC236}">
              <a16:creationId xmlns:a16="http://schemas.microsoft.com/office/drawing/2014/main" id="{00000000-0008-0000-3400-00007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2" name="Line 122">
          <a:extLst>
            <a:ext uri="{FF2B5EF4-FFF2-40B4-BE49-F238E27FC236}">
              <a16:creationId xmlns:a16="http://schemas.microsoft.com/office/drawing/2014/main" id="{00000000-0008-0000-3400-00007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3" name="Line 123">
          <a:extLst>
            <a:ext uri="{FF2B5EF4-FFF2-40B4-BE49-F238E27FC236}">
              <a16:creationId xmlns:a16="http://schemas.microsoft.com/office/drawing/2014/main" id="{00000000-0008-0000-3400-00007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4" name="Line 124">
          <a:extLst>
            <a:ext uri="{FF2B5EF4-FFF2-40B4-BE49-F238E27FC236}">
              <a16:creationId xmlns:a16="http://schemas.microsoft.com/office/drawing/2014/main" id="{00000000-0008-0000-3400-00007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5" name="Line 125">
          <a:extLst>
            <a:ext uri="{FF2B5EF4-FFF2-40B4-BE49-F238E27FC236}">
              <a16:creationId xmlns:a16="http://schemas.microsoft.com/office/drawing/2014/main" id="{00000000-0008-0000-3400-00007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6" name="Line 126">
          <a:extLst>
            <a:ext uri="{FF2B5EF4-FFF2-40B4-BE49-F238E27FC236}">
              <a16:creationId xmlns:a16="http://schemas.microsoft.com/office/drawing/2014/main" id="{00000000-0008-0000-3400-00007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7" name="Line 127">
          <a:extLst>
            <a:ext uri="{FF2B5EF4-FFF2-40B4-BE49-F238E27FC236}">
              <a16:creationId xmlns:a16="http://schemas.microsoft.com/office/drawing/2014/main" id="{00000000-0008-0000-3400-00007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8" name="Line 128">
          <a:extLst>
            <a:ext uri="{FF2B5EF4-FFF2-40B4-BE49-F238E27FC236}">
              <a16:creationId xmlns:a16="http://schemas.microsoft.com/office/drawing/2014/main" id="{00000000-0008-0000-3400-00008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9" name="Line 129">
          <a:extLst>
            <a:ext uri="{FF2B5EF4-FFF2-40B4-BE49-F238E27FC236}">
              <a16:creationId xmlns:a16="http://schemas.microsoft.com/office/drawing/2014/main" id="{00000000-0008-0000-3400-00008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0" name="Line 130">
          <a:extLst>
            <a:ext uri="{FF2B5EF4-FFF2-40B4-BE49-F238E27FC236}">
              <a16:creationId xmlns:a16="http://schemas.microsoft.com/office/drawing/2014/main" id="{00000000-0008-0000-3400-00008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1" name="Line 131">
          <a:extLst>
            <a:ext uri="{FF2B5EF4-FFF2-40B4-BE49-F238E27FC236}">
              <a16:creationId xmlns:a16="http://schemas.microsoft.com/office/drawing/2014/main" id="{00000000-0008-0000-3400-00008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2" name="Line 132">
          <a:extLst>
            <a:ext uri="{FF2B5EF4-FFF2-40B4-BE49-F238E27FC236}">
              <a16:creationId xmlns:a16="http://schemas.microsoft.com/office/drawing/2014/main" id="{00000000-0008-0000-3400-00008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3" name="Line 133">
          <a:extLst>
            <a:ext uri="{FF2B5EF4-FFF2-40B4-BE49-F238E27FC236}">
              <a16:creationId xmlns:a16="http://schemas.microsoft.com/office/drawing/2014/main" id="{00000000-0008-0000-3400-00008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4" name="Line 134">
          <a:extLst>
            <a:ext uri="{FF2B5EF4-FFF2-40B4-BE49-F238E27FC236}">
              <a16:creationId xmlns:a16="http://schemas.microsoft.com/office/drawing/2014/main" id="{00000000-0008-0000-3400-00008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5" name="Line 135">
          <a:extLst>
            <a:ext uri="{FF2B5EF4-FFF2-40B4-BE49-F238E27FC236}">
              <a16:creationId xmlns:a16="http://schemas.microsoft.com/office/drawing/2014/main" id="{00000000-0008-0000-3400-00008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6" name="Line 136">
          <a:extLst>
            <a:ext uri="{FF2B5EF4-FFF2-40B4-BE49-F238E27FC236}">
              <a16:creationId xmlns:a16="http://schemas.microsoft.com/office/drawing/2014/main" id="{00000000-0008-0000-3400-00008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7" name="Line 137">
          <a:extLst>
            <a:ext uri="{FF2B5EF4-FFF2-40B4-BE49-F238E27FC236}">
              <a16:creationId xmlns:a16="http://schemas.microsoft.com/office/drawing/2014/main" id="{00000000-0008-0000-3400-00008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8" name="Line 138">
          <a:extLst>
            <a:ext uri="{FF2B5EF4-FFF2-40B4-BE49-F238E27FC236}">
              <a16:creationId xmlns:a16="http://schemas.microsoft.com/office/drawing/2014/main" id="{00000000-0008-0000-3400-00008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9" name="Line 139">
          <a:extLst>
            <a:ext uri="{FF2B5EF4-FFF2-40B4-BE49-F238E27FC236}">
              <a16:creationId xmlns:a16="http://schemas.microsoft.com/office/drawing/2014/main" id="{00000000-0008-0000-3400-00008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0" name="Line 140">
          <a:extLst>
            <a:ext uri="{FF2B5EF4-FFF2-40B4-BE49-F238E27FC236}">
              <a16:creationId xmlns:a16="http://schemas.microsoft.com/office/drawing/2014/main" id="{00000000-0008-0000-3400-00008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1" name="Line 141">
          <a:extLst>
            <a:ext uri="{FF2B5EF4-FFF2-40B4-BE49-F238E27FC236}">
              <a16:creationId xmlns:a16="http://schemas.microsoft.com/office/drawing/2014/main" id="{00000000-0008-0000-3400-00008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2" name="Line 142">
          <a:extLst>
            <a:ext uri="{FF2B5EF4-FFF2-40B4-BE49-F238E27FC236}">
              <a16:creationId xmlns:a16="http://schemas.microsoft.com/office/drawing/2014/main" id="{00000000-0008-0000-3400-00008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3" name="Line 143">
          <a:extLst>
            <a:ext uri="{FF2B5EF4-FFF2-40B4-BE49-F238E27FC236}">
              <a16:creationId xmlns:a16="http://schemas.microsoft.com/office/drawing/2014/main" id="{00000000-0008-0000-3400-00008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4" name="Line 144">
          <a:extLst>
            <a:ext uri="{FF2B5EF4-FFF2-40B4-BE49-F238E27FC236}">
              <a16:creationId xmlns:a16="http://schemas.microsoft.com/office/drawing/2014/main" id="{00000000-0008-0000-3400-00009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5" name="Line 145">
          <a:extLst>
            <a:ext uri="{FF2B5EF4-FFF2-40B4-BE49-F238E27FC236}">
              <a16:creationId xmlns:a16="http://schemas.microsoft.com/office/drawing/2014/main" id="{00000000-0008-0000-3400-00009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6" name="Line 146">
          <a:extLst>
            <a:ext uri="{FF2B5EF4-FFF2-40B4-BE49-F238E27FC236}">
              <a16:creationId xmlns:a16="http://schemas.microsoft.com/office/drawing/2014/main" id="{00000000-0008-0000-3400-00009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7" name="Line 147">
          <a:extLst>
            <a:ext uri="{FF2B5EF4-FFF2-40B4-BE49-F238E27FC236}">
              <a16:creationId xmlns:a16="http://schemas.microsoft.com/office/drawing/2014/main" id="{00000000-0008-0000-3400-00009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8" name="Line 148">
          <a:extLst>
            <a:ext uri="{FF2B5EF4-FFF2-40B4-BE49-F238E27FC236}">
              <a16:creationId xmlns:a16="http://schemas.microsoft.com/office/drawing/2014/main" id="{00000000-0008-0000-3400-00009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9" name="Line 149">
          <a:extLst>
            <a:ext uri="{FF2B5EF4-FFF2-40B4-BE49-F238E27FC236}">
              <a16:creationId xmlns:a16="http://schemas.microsoft.com/office/drawing/2014/main" id="{00000000-0008-0000-3400-00009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0" name="Line 150">
          <a:extLst>
            <a:ext uri="{FF2B5EF4-FFF2-40B4-BE49-F238E27FC236}">
              <a16:creationId xmlns:a16="http://schemas.microsoft.com/office/drawing/2014/main" id="{00000000-0008-0000-3400-00009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1" name="Line 151">
          <a:extLst>
            <a:ext uri="{FF2B5EF4-FFF2-40B4-BE49-F238E27FC236}">
              <a16:creationId xmlns:a16="http://schemas.microsoft.com/office/drawing/2014/main" id="{00000000-0008-0000-3400-00009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2" name="Line 152">
          <a:extLst>
            <a:ext uri="{FF2B5EF4-FFF2-40B4-BE49-F238E27FC236}">
              <a16:creationId xmlns:a16="http://schemas.microsoft.com/office/drawing/2014/main" id="{00000000-0008-0000-3400-00009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3" name="Line 153">
          <a:extLst>
            <a:ext uri="{FF2B5EF4-FFF2-40B4-BE49-F238E27FC236}">
              <a16:creationId xmlns:a16="http://schemas.microsoft.com/office/drawing/2014/main" id="{00000000-0008-0000-3400-00009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4" name="Line 154">
          <a:extLst>
            <a:ext uri="{FF2B5EF4-FFF2-40B4-BE49-F238E27FC236}">
              <a16:creationId xmlns:a16="http://schemas.microsoft.com/office/drawing/2014/main" id="{00000000-0008-0000-3400-00009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5" name="Line 155">
          <a:extLst>
            <a:ext uri="{FF2B5EF4-FFF2-40B4-BE49-F238E27FC236}">
              <a16:creationId xmlns:a16="http://schemas.microsoft.com/office/drawing/2014/main" id="{00000000-0008-0000-3400-00009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6" name="Line 156">
          <a:extLst>
            <a:ext uri="{FF2B5EF4-FFF2-40B4-BE49-F238E27FC236}">
              <a16:creationId xmlns:a16="http://schemas.microsoft.com/office/drawing/2014/main" id="{00000000-0008-0000-3400-00009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7" name="Line 157">
          <a:extLst>
            <a:ext uri="{FF2B5EF4-FFF2-40B4-BE49-F238E27FC236}">
              <a16:creationId xmlns:a16="http://schemas.microsoft.com/office/drawing/2014/main" id="{00000000-0008-0000-3400-00009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8" name="Line 158">
          <a:extLst>
            <a:ext uri="{FF2B5EF4-FFF2-40B4-BE49-F238E27FC236}">
              <a16:creationId xmlns:a16="http://schemas.microsoft.com/office/drawing/2014/main" id="{00000000-0008-0000-3400-00009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9" name="Line 159">
          <a:extLst>
            <a:ext uri="{FF2B5EF4-FFF2-40B4-BE49-F238E27FC236}">
              <a16:creationId xmlns:a16="http://schemas.microsoft.com/office/drawing/2014/main" id="{00000000-0008-0000-3400-00009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0" name="Line 160">
          <a:extLst>
            <a:ext uri="{FF2B5EF4-FFF2-40B4-BE49-F238E27FC236}">
              <a16:creationId xmlns:a16="http://schemas.microsoft.com/office/drawing/2014/main" id="{00000000-0008-0000-3400-0000A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1" name="Line 161">
          <a:extLst>
            <a:ext uri="{FF2B5EF4-FFF2-40B4-BE49-F238E27FC236}">
              <a16:creationId xmlns:a16="http://schemas.microsoft.com/office/drawing/2014/main" id="{00000000-0008-0000-3400-0000A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2" name="Line 162">
          <a:extLst>
            <a:ext uri="{FF2B5EF4-FFF2-40B4-BE49-F238E27FC236}">
              <a16:creationId xmlns:a16="http://schemas.microsoft.com/office/drawing/2014/main" id="{00000000-0008-0000-3400-0000A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3" name="Line 163">
          <a:extLst>
            <a:ext uri="{FF2B5EF4-FFF2-40B4-BE49-F238E27FC236}">
              <a16:creationId xmlns:a16="http://schemas.microsoft.com/office/drawing/2014/main" id="{00000000-0008-0000-3400-0000A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4" name="Line 164">
          <a:extLst>
            <a:ext uri="{FF2B5EF4-FFF2-40B4-BE49-F238E27FC236}">
              <a16:creationId xmlns:a16="http://schemas.microsoft.com/office/drawing/2014/main" id="{00000000-0008-0000-3400-0000A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5" name="Line 165">
          <a:extLst>
            <a:ext uri="{FF2B5EF4-FFF2-40B4-BE49-F238E27FC236}">
              <a16:creationId xmlns:a16="http://schemas.microsoft.com/office/drawing/2014/main" id="{00000000-0008-0000-3400-0000A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6" name="Line 166">
          <a:extLst>
            <a:ext uri="{FF2B5EF4-FFF2-40B4-BE49-F238E27FC236}">
              <a16:creationId xmlns:a16="http://schemas.microsoft.com/office/drawing/2014/main" id="{00000000-0008-0000-3400-0000A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7" name="Line 167">
          <a:extLst>
            <a:ext uri="{FF2B5EF4-FFF2-40B4-BE49-F238E27FC236}">
              <a16:creationId xmlns:a16="http://schemas.microsoft.com/office/drawing/2014/main" id="{00000000-0008-0000-3400-0000A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8" name="Line 168">
          <a:extLst>
            <a:ext uri="{FF2B5EF4-FFF2-40B4-BE49-F238E27FC236}">
              <a16:creationId xmlns:a16="http://schemas.microsoft.com/office/drawing/2014/main" id="{00000000-0008-0000-3400-0000A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9" name="Line 169">
          <a:extLst>
            <a:ext uri="{FF2B5EF4-FFF2-40B4-BE49-F238E27FC236}">
              <a16:creationId xmlns:a16="http://schemas.microsoft.com/office/drawing/2014/main" id="{00000000-0008-0000-3400-0000A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0" name="Line 170">
          <a:extLst>
            <a:ext uri="{FF2B5EF4-FFF2-40B4-BE49-F238E27FC236}">
              <a16:creationId xmlns:a16="http://schemas.microsoft.com/office/drawing/2014/main" id="{00000000-0008-0000-3400-0000A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1" name="Line 171">
          <a:extLst>
            <a:ext uri="{FF2B5EF4-FFF2-40B4-BE49-F238E27FC236}">
              <a16:creationId xmlns:a16="http://schemas.microsoft.com/office/drawing/2014/main" id="{00000000-0008-0000-3400-0000A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2" name="Line 172">
          <a:extLst>
            <a:ext uri="{FF2B5EF4-FFF2-40B4-BE49-F238E27FC236}">
              <a16:creationId xmlns:a16="http://schemas.microsoft.com/office/drawing/2014/main" id="{00000000-0008-0000-3400-0000A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3" name="Line 173">
          <a:extLst>
            <a:ext uri="{FF2B5EF4-FFF2-40B4-BE49-F238E27FC236}">
              <a16:creationId xmlns:a16="http://schemas.microsoft.com/office/drawing/2014/main" id="{00000000-0008-0000-3400-0000A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4" name="Line 174">
          <a:extLst>
            <a:ext uri="{FF2B5EF4-FFF2-40B4-BE49-F238E27FC236}">
              <a16:creationId xmlns:a16="http://schemas.microsoft.com/office/drawing/2014/main" id="{00000000-0008-0000-3400-0000A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5" name="Line 175">
          <a:extLst>
            <a:ext uri="{FF2B5EF4-FFF2-40B4-BE49-F238E27FC236}">
              <a16:creationId xmlns:a16="http://schemas.microsoft.com/office/drawing/2014/main" id="{00000000-0008-0000-3400-0000A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6" name="Line 176">
          <a:extLst>
            <a:ext uri="{FF2B5EF4-FFF2-40B4-BE49-F238E27FC236}">
              <a16:creationId xmlns:a16="http://schemas.microsoft.com/office/drawing/2014/main" id="{00000000-0008-0000-3400-0000B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17" name="Line 177">
          <a:extLst>
            <a:ext uri="{FF2B5EF4-FFF2-40B4-BE49-F238E27FC236}">
              <a16:creationId xmlns:a16="http://schemas.microsoft.com/office/drawing/2014/main" id="{00000000-0008-0000-3400-0000B1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18" name="Line 178">
          <a:extLst>
            <a:ext uri="{FF2B5EF4-FFF2-40B4-BE49-F238E27FC236}">
              <a16:creationId xmlns:a16="http://schemas.microsoft.com/office/drawing/2014/main" id="{00000000-0008-0000-3400-0000B2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19" name="Line 179">
          <a:extLst>
            <a:ext uri="{FF2B5EF4-FFF2-40B4-BE49-F238E27FC236}">
              <a16:creationId xmlns:a16="http://schemas.microsoft.com/office/drawing/2014/main" id="{00000000-0008-0000-3400-0000B3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20" name="Line 180">
          <a:extLst>
            <a:ext uri="{FF2B5EF4-FFF2-40B4-BE49-F238E27FC236}">
              <a16:creationId xmlns:a16="http://schemas.microsoft.com/office/drawing/2014/main" id="{00000000-0008-0000-3400-0000B4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21" name="Line 181">
          <a:extLst>
            <a:ext uri="{FF2B5EF4-FFF2-40B4-BE49-F238E27FC236}">
              <a16:creationId xmlns:a16="http://schemas.microsoft.com/office/drawing/2014/main" id="{00000000-0008-0000-3400-0000B5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22" name="Line 182">
          <a:extLst>
            <a:ext uri="{FF2B5EF4-FFF2-40B4-BE49-F238E27FC236}">
              <a16:creationId xmlns:a16="http://schemas.microsoft.com/office/drawing/2014/main" id="{00000000-0008-0000-3400-0000B6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3" name="Line 183">
          <a:extLst>
            <a:ext uri="{FF2B5EF4-FFF2-40B4-BE49-F238E27FC236}">
              <a16:creationId xmlns:a16="http://schemas.microsoft.com/office/drawing/2014/main" id="{00000000-0008-0000-3400-0000B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4" name="Line 184">
          <a:extLst>
            <a:ext uri="{FF2B5EF4-FFF2-40B4-BE49-F238E27FC236}">
              <a16:creationId xmlns:a16="http://schemas.microsoft.com/office/drawing/2014/main" id="{00000000-0008-0000-3400-0000B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5" name="Line 185">
          <a:extLst>
            <a:ext uri="{FF2B5EF4-FFF2-40B4-BE49-F238E27FC236}">
              <a16:creationId xmlns:a16="http://schemas.microsoft.com/office/drawing/2014/main" id="{00000000-0008-0000-3400-0000B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6" name="Line 186">
          <a:extLst>
            <a:ext uri="{FF2B5EF4-FFF2-40B4-BE49-F238E27FC236}">
              <a16:creationId xmlns:a16="http://schemas.microsoft.com/office/drawing/2014/main" id="{00000000-0008-0000-3400-0000B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7" name="Line 187">
          <a:extLst>
            <a:ext uri="{FF2B5EF4-FFF2-40B4-BE49-F238E27FC236}">
              <a16:creationId xmlns:a16="http://schemas.microsoft.com/office/drawing/2014/main" id="{00000000-0008-0000-3400-0000B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8" name="Line 188">
          <a:extLst>
            <a:ext uri="{FF2B5EF4-FFF2-40B4-BE49-F238E27FC236}">
              <a16:creationId xmlns:a16="http://schemas.microsoft.com/office/drawing/2014/main" id="{00000000-0008-0000-3400-0000B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9" name="Line 189">
          <a:extLst>
            <a:ext uri="{FF2B5EF4-FFF2-40B4-BE49-F238E27FC236}">
              <a16:creationId xmlns:a16="http://schemas.microsoft.com/office/drawing/2014/main" id="{00000000-0008-0000-3400-0000B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0" name="Line 190">
          <a:extLst>
            <a:ext uri="{FF2B5EF4-FFF2-40B4-BE49-F238E27FC236}">
              <a16:creationId xmlns:a16="http://schemas.microsoft.com/office/drawing/2014/main" id="{00000000-0008-0000-3400-0000B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1" name="Line 191">
          <a:extLst>
            <a:ext uri="{FF2B5EF4-FFF2-40B4-BE49-F238E27FC236}">
              <a16:creationId xmlns:a16="http://schemas.microsoft.com/office/drawing/2014/main" id="{00000000-0008-0000-3400-0000B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2" name="Line 192">
          <a:extLst>
            <a:ext uri="{FF2B5EF4-FFF2-40B4-BE49-F238E27FC236}">
              <a16:creationId xmlns:a16="http://schemas.microsoft.com/office/drawing/2014/main" id="{00000000-0008-0000-3400-0000C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3" name="Line 193">
          <a:extLst>
            <a:ext uri="{FF2B5EF4-FFF2-40B4-BE49-F238E27FC236}">
              <a16:creationId xmlns:a16="http://schemas.microsoft.com/office/drawing/2014/main" id="{00000000-0008-0000-3400-0000C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4" name="Line 194">
          <a:extLst>
            <a:ext uri="{FF2B5EF4-FFF2-40B4-BE49-F238E27FC236}">
              <a16:creationId xmlns:a16="http://schemas.microsoft.com/office/drawing/2014/main" id="{00000000-0008-0000-3400-0000C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5" name="Line 195">
          <a:extLst>
            <a:ext uri="{FF2B5EF4-FFF2-40B4-BE49-F238E27FC236}">
              <a16:creationId xmlns:a16="http://schemas.microsoft.com/office/drawing/2014/main" id="{00000000-0008-0000-3400-0000C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6" name="Line 196">
          <a:extLst>
            <a:ext uri="{FF2B5EF4-FFF2-40B4-BE49-F238E27FC236}">
              <a16:creationId xmlns:a16="http://schemas.microsoft.com/office/drawing/2014/main" id="{00000000-0008-0000-3400-0000C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7" name="Line 197">
          <a:extLst>
            <a:ext uri="{FF2B5EF4-FFF2-40B4-BE49-F238E27FC236}">
              <a16:creationId xmlns:a16="http://schemas.microsoft.com/office/drawing/2014/main" id="{00000000-0008-0000-3400-0000C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8" name="Line 198">
          <a:extLst>
            <a:ext uri="{FF2B5EF4-FFF2-40B4-BE49-F238E27FC236}">
              <a16:creationId xmlns:a16="http://schemas.microsoft.com/office/drawing/2014/main" id="{00000000-0008-0000-3400-0000C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9" name="Line 199">
          <a:extLst>
            <a:ext uri="{FF2B5EF4-FFF2-40B4-BE49-F238E27FC236}">
              <a16:creationId xmlns:a16="http://schemas.microsoft.com/office/drawing/2014/main" id="{00000000-0008-0000-3400-0000C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0" name="Line 200">
          <a:extLst>
            <a:ext uri="{FF2B5EF4-FFF2-40B4-BE49-F238E27FC236}">
              <a16:creationId xmlns:a16="http://schemas.microsoft.com/office/drawing/2014/main" id="{00000000-0008-0000-3400-0000C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1" name="Line 201">
          <a:extLst>
            <a:ext uri="{FF2B5EF4-FFF2-40B4-BE49-F238E27FC236}">
              <a16:creationId xmlns:a16="http://schemas.microsoft.com/office/drawing/2014/main" id="{00000000-0008-0000-3400-0000C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2" name="Line 202">
          <a:extLst>
            <a:ext uri="{FF2B5EF4-FFF2-40B4-BE49-F238E27FC236}">
              <a16:creationId xmlns:a16="http://schemas.microsoft.com/office/drawing/2014/main" id="{00000000-0008-0000-3400-0000C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3" name="Line 203">
          <a:extLst>
            <a:ext uri="{FF2B5EF4-FFF2-40B4-BE49-F238E27FC236}">
              <a16:creationId xmlns:a16="http://schemas.microsoft.com/office/drawing/2014/main" id="{00000000-0008-0000-3400-0000C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4" name="Line 204">
          <a:extLst>
            <a:ext uri="{FF2B5EF4-FFF2-40B4-BE49-F238E27FC236}">
              <a16:creationId xmlns:a16="http://schemas.microsoft.com/office/drawing/2014/main" id="{00000000-0008-0000-3400-0000C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5" name="Line 205">
          <a:extLst>
            <a:ext uri="{FF2B5EF4-FFF2-40B4-BE49-F238E27FC236}">
              <a16:creationId xmlns:a16="http://schemas.microsoft.com/office/drawing/2014/main" id="{00000000-0008-0000-3400-0000C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6" name="Line 206">
          <a:extLst>
            <a:ext uri="{FF2B5EF4-FFF2-40B4-BE49-F238E27FC236}">
              <a16:creationId xmlns:a16="http://schemas.microsoft.com/office/drawing/2014/main" id="{00000000-0008-0000-3400-0000C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7" name="Line 207">
          <a:extLst>
            <a:ext uri="{FF2B5EF4-FFF2-40B4-BE49-F238E27FC236}">
              <a16:creationId xmlns:a16="http://schemas.microsoft.com/office/drawing/2014/main" id="{00000000-0008-0000-3400-0000C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8" name="Line 208">
          <a:extLst>
            <a:ext uri="{FF2B5EF4-FFF2-40B4-BE49-F238E27FC236}">
              <a16:creationId xmlns:a16="http://schemas.microsoft.com/office/drawing/2014/main" id="{00000000-0008-0000-3400-0000D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9" name="Line 209">
          <a:extLst>
            <a:ext uri="{FF2B5EF4-FFF2-40B4-BE49-F238E27FC236}">
              <a16:creationId xmlns:a16="http://schemas.microsoft.com/office/drawing/2014/main" id="{00000000-0008-0000-3400-0000D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0" name="Line 210">
          <a:extLst>
            <a:ext uri="{FF2B5EF4-FFF2-40B4-BE49-F238E27FC236}">
              <a16:creationId xmlns:a16="http://schemas.microsoft.com/office/drawing/2014/main" id="{00000000-0008-0000-3400-0000D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1" name="Line 211">
          <a:extLst>
            <a:ext uri="{FF2B5EF4-FFF2-40B4-BE49-F238E27FC236}">
              <a16:creationId xmlns:a16="http://schemas.microsoft.com/office/drawing/2014/main" id="{00000000-0008-0000-3400-0000D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2" name="Line 212">
          <a:extLst>
            <a:ext uri="{FF2B5EF4-FFF2-40B4-BE49-F238E27FC236}">
              <a16:creationId xmlns:a16="http://schemas.microsoft.com/office/drawing/2014/main" id="{00000000-0008-0000-3400-0000D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3" name="Line 213">
          <a:extLst>
            <a:ext uri="{FF2B5EF4-FFF2-40B4-BE49-F238E27FC236}">
              <a16:creationId xmlns:a16="http://schemas.microsoft.com/office/drawing/2014/main" id="{00000000-0008-0000-3400-0000D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4" name="Line 214">
          <a:extLst>
            <a:ext uri="{FF2B5EF4-FFF2-40B4-BE49-F238E27FC236}">
              <a16:creationId xmlns:a16="http://schemas.microsoft.com/office/drawing/2014/main" id="{00000000-0008-0000-3400-0000D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5" name="Line 215">
          <a:extLst>
            <a:ext uri="{FF2B5EF4-FFF2-40B4-BE49-F238E27FC236}">
              <a16:creationId xmlns:a16="http://schemas.microsoft.com/office/drawing/2014/main" id="{00000000-0008-0000-3400-0000D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6" name="Line 216">
          <a:extLst>
            <a:ext uri="{FF2B5EF4-FFF2-40B4-BE49-F238E27FC236}">
              <a16:creationId xmlns:a16="http://schemas.microsoft.com/office/drawing/2014/main" id="{00000000-0008-0000-3400-0000D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7" name="Line 217">
          <a:extLst>
            <a:ext uri="{FF2B5EF4-FFF2-40B4-BE49-F238E27FC236}">
              <a16:creationId xmlns:a16="http://schemas.microsoft.com/office/drawing/2014/main" id="{00000000-0008-0000-3400-0000D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58" name="Line 218">
          <a:extLst>
            <a:ext uri="{FF2B5EF4-FFF2-40B4-BE49-F238E27FC236}">
              <a16:creationId xmlns:a16="http://schemas.microsoft.com/office/drawing/2014/main" id="{00000000-0008-0000-3400-0000DA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59" name="Line 219">
          <a:extLst>
            <a:ext uri="{FF2B5EF4-FFF2-40B4-BE49-F238E27FC236}">
              <a16:creationId xmlns:a16="http://schemas.microsoft.com/office/drawing/2014/main" id="{00000000-0008-0000-3400-0000DB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60" name="Line 220">
          <a:extLst>
            <a:ext uri="{FF2B5EF4-FFF2-40B4-BE49-F238E27FC236}">
              <a16:creationId xmlns:a16="http://schemas.microsoft.com/office/drawing/2014/main" id="{00000000-0008-0000-3400-0000DC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61" name="Line 221">
          <a:extLst>
            <a:ext uri="{FF2B5EF4-FFF2-40B4-BE49-F238E27FC236}">
              <a16:creationId xmlns:a16="http://schemas.microsoft.com/office/drawing/2014/main" id="{00000000-0008-0000-3400-0000DD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62" name="Line 222">
          <a:extLst>
            <a:ext uri="{FF2B5EF4-FFF2-40B4-BE49-F238E27FC236}">
              <a16:creationId xmlns:a16="http://schemas.microsoft.com/office/drawing/2014/main" id="{00000000-0008-0000-3400-0000DE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3" name="Line 223">
          <a:extLst>
            <a:ext uri="{FF2B5EF4-FFF2-40B4-BE49-F238E27FC236}">
              <a16:creationId xmlns:a16="http://schemas.microsoft.com/office/drawing/2014/main" id="{00000000-0008-0000-3400-0000D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4" name="Line 224">
          <a:extLst>
            <a:ext uri="{FF2B5EF4-FFF2-40B4-BE49-F238E27FC236}">
              <a16:creationId xmlns:a16="http://schemas.microsoft.com/office/drawing/2014/main" id="{00000000-0008-0000-3400-0000E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5" name="Line 225">
          <a:extLst>
            <a:ext uri="{FF2B5EF4-FFF2-40B4-BE49-F238E27FC236}">
              <a16:creationId xmlns:a16="http://schemas.microsoft.com/office/drawing/2014/main" id="{00000000-0008-0000-3400-0000E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6" name="Line 226">
          <a:extLst>
            <a:ext uri="{FF2B5EF4-FFF2-40B4-BE49-F238E27FC236}">
              <a16:creationId xmlns:a16="http://schemas.microsoft.com/office/drawing/2014/main" id="{00000000-0008-0000-3400-0000E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7" name="Line 227">
          <a:extLst>
            <a:ext uri="{FF2B5EF4-FFF2-40B4-BE49-F238E27FC236}">
              <a16:creationId xmlns:a16="http://schemas.microsoft.com/office/drawing/2014/main" id="{00000000-0008-0000-3400-0000E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8" name="Line 228">
          <a:extLst>
            <a:ext uri="{FF2B5EF4-FFF2-40B4-BE49-F238E27FC236}">
              <a16:creationId xmlns:a16="http://schemas.microsoft.com/office/drawing/2014/main" id="{00000000-0008-0000-3400-0000E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9" name="Line 229">
          <a:extLst>
            <a:ext uri="{FF2B5EF4-FFF2-40B4-BE49-F238E27FC236}">
              <a16:creationId xmlns:a16="http://schemas.microsoft.com/office/drawing/2014/main" id="{00000000-0008-0000-3400-0000E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0" name="Line 230">
          <a:extLst>
            <a:ext uri="{FF2B5EF4-FFF2-40B4-BE49-F238E27FC236}">
              <a16:creationId xmlns:a16="http://schemas.microsoft.com/office/drawing/2014/main" id="{00000000-0008-0000-3400-0000E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1" name="Line 231">
          <a:extLst>
            <a:ext uri="{FF2B5EF4-FFF2-40B4-BE49-F238E27FC236}">
              <a16:creationId xmlns:a16="http://schemas.microsoft.com/office/drawing/2014/main" id="{00000000-0008-0000-3400-0000E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2" name="Line 232">
          <a:extLst>
            <a:ext uri="{FF2B5EF4-FFF2-40B4-BE49-F238E27FC236}">
              <a16:creationId xmlns:a16="http://schemas.microsoft.com/office/drawing/2014/main" id="{00000000-0008-0000-3400-0000E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3" name="Line 233">
          <a:extLst>
            <a:ext uri="{FF2B5EF4-FFF2-40B4-BE49-F238E27FC236}">
              <a16:creationId xmlns:a16="http://schemas.microsoft.com/office/drawing/2014/main" id="{00000000-0008-0000-3400-0000E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4" name="Line 234">
          <a:extLst>
            <a:ext uri="{FF2B5EF4-FFF2-40B4-BE49-F238E27FC236}">
              <a16:creationId xmlns:a16="http://schemas.microsoft.com/office/drawing/2014/main" id="{00000000-0008-0000-3400-0000E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5" name="Line 235">
          <a:extLst>
            <a:ext uri="{FF2B5EF4-FFF2-40B4-BE49-F238E27FC236}">
              <a16:creationId xmlns:a16="http://schemas.microsoft.com/office/drawing/2014/main" id="{00000000-0008-0000-3400-0000E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6" name="Line 236">
          <a:extLst>
            <a:ext uri="{FF2B5EF4-FFF2-40B4-BE49-F238E27FC236}">
              <a16:creationId xmlns:a16="http://schemas.microsoft.com/office/drawing/2014/main" id="{00000000-0008-0000-3400-0000E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7" name="Line 237">
          <a:extLst>
            <a:ext uri="{FF2B5EF4-FFF2-40B4-BE49-F238E27FC236}">
              <a16:creationId xmlns:a16="http://schemas.microsoft.com/office/drawing/2014/main" id="{00000000-0008-0000-3400-0000E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8" name="Line 238">
          <a:extLst>
            <a:ext uri="{FF2B5EF4-FFF2-40B4-BE49-F238E27FC236}">
              <a16:creationId xmlns:a16="http://schemas.microsoft.com/office/drawing/2014/main" id="{00000000-0008-0000-3400-0000E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9" name="Line 239">
          <a:extLst>
            <a:ext uri="{FF2B5EF4-FFF2-40B4-BE49-F238E27FC236}">
              <a16:creationId xmlns:a16="http://schemas.microsoft.com/office/drawing/2014/main" id="{00000000-0008-0000-3400-0000E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0" name="Line 240">
          <a:extLst>
            <a:ext uri="{FF2B5EF4-FFF2-40B4-BE49-F238E27FC236}">
              <a16:creationId xmlns:a16="http://schemas.microsoft.com/office/drawing/2014/main" id="{00000000-0008-0000-3400-0000F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1" name="Line 241">
          <a:extLst>
            <a:ext uri="{FF2B5EF4-FFF2-40B4-BE49-F238E27FC236}">
              <a16:creationId xmlns:a16="http://schemas.microsoft.com/office/drawing/2014/main" id="{00000000-0008-0000-3400-0000F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2" name="Line 242">
          <a:extLst>
            <a:ext uri="{FF2B5EF4-FFF2-40B4-BE49-F238E27FC236}">
              <a16:creationId xmlns:a16="http://schemas.microsoft.com/office/drawing/2014/main" id="{00000000-0008-0000-3400-0000F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3" name="Line 243">
          <a:extLst>
            <a:ext uri="{FF2B5EF4-FFF2-40B4-BE49-F238E27FC236}">
              <a16:creationId xmlns:a16="http://schemas.microsoft.com/office/drawing/2014/main" id="{00000000-0008-0000-3400-0000F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4" name="Line 244">
          <a:extLst>
            <a:ext uri="{FF2B5EF4-FFF2-40B4-BE49-F238E27FC236}">
              <a16:creationId xmlns:a16="http://schemas.microsoft.com/office/drawing/2014/main" id="{00000000-0008-0000-3400-0000F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5" name="Line 245">
          <a:extLst>
            <a:ext uri="{FF2B5EF4-FFF2-40B4-BE49-F238E27FC236}">
              <a16:creationId xmlns:a16="http://schemas.microsoft.com/office/drawing/2014/main" id="{00000000-0008-0000-3400-0000F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6" name="Line 246">
          <a:extLst>
            <a:ext uri="{FF2B5EF4-FFF2-40B4-BE49-F238E27FC236}">
              <a16:creationId xmlns:a16="http://schemas.microsoft.com/office/drawing/2014/main" id="{00000000-0008-0000-3400-0000F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7" name="Line 247">
          <a:extLst>
            <a:ext uri="{FF2B5EF4-FFF2-40B4-BE49-F238E27FC236}">
              <a16:creationId xmlns:a16="http://schemas.microsoft.com/office/drawing/2014/main" id="{00000000-0008-0000-3400-0000F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8" name="Line 248">
          <a:extLst>
            <a:ext uri="{FF2B5EF4-FFF2-40B4-BE49-F238E27FC236}">
              <a16:creationId xmlns:a16="http://schemas.microsoft.com/office/drawing/2014/main" id="{00000000-0008-0000-3400-0000F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9" name="Line 249">
          <a:extLst>
            <a:ext uri="{FF2B5EF4-FFF2-40B4-BE49-F238E27FC236}">
              <a16:creationId xmlns:a16="http://schemas.microsoft.com/office/drawing/2014/main" id="{00000000-0008-0000-3400-0000F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0" name="Line 250">
          <a:extLst>
            <a:ext uri="{FF2B5EF4-FFF2-40B4-BE49-F238E27FC236}">
              <a16:creationId xmlns:a16="http://schemas.microsoft.com/office/drawing/2014/main" id="{00000000-0008-0000-3400-0000F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1" name="Line 251">
          <a:extLst>
            <a:ext uri="{FF2B5EF4-FFF2-40B4-BE49-F238E27FC236}">
              <a16:creationId xmlns:a16="http://schemas.microsoft.com/office/drawing/2014/main" id="{00000000-0008-0000-3400-0000F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2" name="Line 252">
          <a:extLst>
            <a:ext uri="{FF2B5EF4-FFF2-40B4-BE49-F238E27FC236}">
              <a16:creationId xmlns:a16="http://schemas.microsoft.com/office/drawing/2014/main" id="{00000000-0008-0000-3400-0000F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3" name="Line 253">
          <a:extLst>
            <a:ext uri="{FF2B5EF4-FFF2-40B4-BE49-F238E27FC236}">
              <a16:creationId xmlns:a16="http://schemas.microsoft.com/office/drawing/2014/main" id="{00000000-0008-0000-3400-0000F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4" name="Line 254">
          <a:extLst>
            <a:ext uri="{FF2B5EF4-FFF2-40B4-BE49-F238E27FC236}">
              <a16:creationId xmlns:a16="http://schemas.microsoft.com/office/drawing/2014/main" id="{00000000-0008-0000-3400-0000F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5" name="Line 255">
          <a:extLst>
            <a:ext uri="{FF2B5EF4-FFF2-40B4-BE49-F238E27FC236}">
              <a16:creationId xmlns:a16="http://schemas.microsoft.com/office/drawing/2014/main" id="{00000000-0008-0000-3400-0000F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6" name="Line 256">
          <a:extLst>
            <a:ext uri="{FF2B5EF4-FFF2-40B4-BE49-F238E27FC236}">
              <a16:creationId xmlns:a16="http://schemas.microsoft.com/office/drawing/2014/main" id="{00000000-0008-0000-3400-00000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7" name="Line 257">
          <a:extLst>
            <a:ext uri="{FF2B5EF4-FFF2-40B4-BE49-F238E27FC236}">
              <a16:creationId xmlns:a16="http://schemas.microsoft.com/office/drawing/2014/main" id="{00000000-0008-0000-3400-00000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8" name="Line 258">
          <a:extLst>
            <a:ext uri="{FF2B5EF4-FFF2-40B4-BE49-F238E27FC236}">
              <a16:creationId xmlns:a16="http://schemas.microsoft.com/office/drawing/2014/main" id="{00000000-0008-0000-3400-00000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9" name="Line 259">
          <a:extLst>
            <a:ext uri="{FF2B5EF4-FFF2-40B4-BE49-F238E27FC236}">
              <a16:creationId xmlns:a16="http://schemas.microsoft.com/office/drawing/2014/main" id="{00000000-0008-0000-3400-00000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0" name="Line 260">
          <a:extLst>
            <a:ext uri="{FF2B5EF4-FFF2-40B4-BE49-F238E27FC236}">
              <a16:creationId xmlns:a16="http://schemas.microsoft.com/office/drawing/2014/main" id="{00000000-0008-0000-3400-00000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1" name="Line 261">
          <a:extLst>
            <a:ext uri="{FF2B5EF4-FFF2-40B4-BE49-F238E27FC236}">
              <a16:creationId xmlns:a16="http://schemas.microsoft.com/office/drawing/2014/main" id="{00000000-0008-0000-3400-00000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2" name="Line 262">
          <a:extLst>
            <a:ext uri="{FF2B5EF4-FFF2-40B4-BE49-F238E27FC236}">
              <a16:creationId xmlns:a16="http://schemas.microsoft.com/office/drawing/2014/main" id="{00000000-0008-0000-3400-00000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3" name="Line 263">
          <a:extLst>
            <a:ext uri="{FF2B5EF4-FFF2-40B4-BE49-F238E27FC236}">
              <a16:creationId xmlns:a16="http://schemas.microsoft.com/office/drawing/2014/main" id="{00000000-0008-0000-3400-00000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4" name="Line 264">
          <a:extLst>
            <a:ext uri="{FF2B5EF4-FFF2-40B4-BE49-F238E27FC236}">
              <a16:creationId xmlns:a16="http://schemas.microsoft.com/office/drawing/2014/main" id="{00000000-0008-0000-3400-00000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5" name="Line 265">
          <a:extLst>
            <a:ext uri="{FF2B5EF4-FFF2-40B4-BE49-F238E27FC236}">
              <a16:creationId xmlns:a16="http://schemas.microsoft.com/office/drawing/2014/main" id="{00000000-0008-0000-3400-00000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6" name="Line 266">
          <a:extLst>
            <a:ext uri="{FF2B5EF4-FFF2-40B4-BE49-F238E27FC236}">
              <a16:creationId xmlns:a16="http://schemas.microsoft.com/office/drawing/2014/main" id="{00000000-0008-0000-3400-00000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7" name="Line 267">
          <a:extLst>
            <a:ext uri="{FF2B5EF4-FFF2-40B4-BE49-F238E27FC236}">
              <a16:creationId xmlns:a16="http://schemas.microsoft.com/office/drawing/2014/main" id="{00000000-0008-0000-3400-00000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8" name="Line 268">
          <a:extLst>
            <a:ext uri="{FF2B5EF4-FFF2-40B4-BE49-F238E27FC236}">
              <a16:creationId xmlns:a16="http://schemas.microsoft.com/office/drawing/2014/main" id="{00000000-0008-0000-3400-00000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9" name="Line 269">
          <a:extLst>
            <a:ext uri="{FF2B5EF4-FFF2-40B4-BE49-F238E27FC236}">
              <a16:creationId xmlns:a16="http://schemas.microsoft.com/office/drawing/2014/main" id="{00000000-0008-0000-3400-00000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0" name="Line 270">
          <a:extLst>
            <a:ext uri="{FF2B5EF4-FFF2-40B4-BE49-F238E27FC236}">
              <a16:creationId xmlns:a16="http://schemas.microsoft.com/office/drawing/2014/main" id="{00000000-0008-0000-3400-00000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1" name="Line 271">
          <a:extLst>
            <a:ext uri="{FF2B5EF4-FFF2-40B4-BE49-F238E27FC236}">
              <a16:creationId xmlns:a16="http://schemas.microsoft.com/office/drawing/2014/main" id="{00000000-0008-0000-3400-00000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2" name="Line 272">
          <a:extLst>
            <a:ext uri="{FF2B5EF4-FFF2-40B4-BE49-F238E27FC236}">
              <a16:creationId xmlns:a16="http://schemas.microsoft.com/office/drawing/2014/main" id="{00000000-0008-0000-3400-00001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3" name="Line 273">
          <a:extLst>
            <a:ext uri="{FF2B5EF4-FFF2-40B4-BE49-F238E27FC236}">
              <a16:creationId xmlns:a16="http://schemas.microsoft.com/office/drawing/2014/main" id="{00000000-0008-0000-3400-00001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4" name="Line 274">
          <a:extLst>
            <a:ext uri="{FF2B5EF4-FFF2-40B4-BE49-F238E27FC236}">
              <a16:creationId xmlns:a16="http://schemas.microsoft.com/office/drawing/2014/main" id="{00000000-0008-0000-3400-00001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5" name="Line 275">
          <a:extLst>
            <a:ext uri="{FF2B5EF4-FFF2-40B4-BE49-F238E27FC236}">
              <a16:creationId xmlns:a16="http://schemas.microsoft.com/office/drawing/2014/main" id="{00000000-0008-0000-3400-00001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6" name="Line 276">
          <a:extLst>
            <a:ext uri="{FF2B5EF4-FFF2-40B4-BE49-F238E27FC236}">
              <a16:creationId xmlns:a16="http://schemas.microsoft.com/office/drawing/2014/main" id="{00000000-0008-0000-3400-00001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7" name="Line 277">
          <a:extLst>
            <a:ext uri="{FF2B5EF4-FFF2-40B4-BE49-F238E27FC236}">
              <a16:creationId xmlns:a16="http://schemas.microsoft.com/office/drawing/2014/main" id="{00000000-0008-0000-3400-00001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8" name="Line 278">
          <a:extLst>
            <a:ext uri="{FF2B5EF4-FFF2-40B4-BE49-F238E27FC236}">
              <a16:creationId xmlns:a16="http://schemas.microsoft.com/office/drawing/2014/main" id="{00000000-0008-0000-3400-00001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9" name="Line 279">
          <a:extLst>
            <a:ext uri="{FF2B5EF4-FFF2-40B4-BE49-F238E27FC236}">
              <a16:creationId xmlns:a16="http://schemas.microsoft.com/office/drawing/2014/main" id="{00000000-0008-0000-3400-00001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0" name="Line 280">
          <a:extLst>
            <a:ext uri="{FF2B5EF4-FFF2-40B4-BE49-F238E27FC236}">
              <a16:creationId xmlns:a16="http://schemas.microsoft.com/office/drawing/2014/main" id="{00000000-0008-0000-3400-00001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1" name="Line 281">
          <a:extLst>
            <a:ext uri="{FF2B5EF4-FFF2-40B4-BE49-F238E27FC236}">
              <a16:creationId xmlns:a16="http://schemas.microsoft.com/office/drawing/2014/main" id="{00000000-0008-0000-3400-00001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2" name="Line 282">
          <a:extLst>
            <a:ext uri="{FF2B5EF4-FFF2-40B4-BE49-F238E27FC236}">
              <a16:creationId xmlns:a16="http://schemas.microsoft.com/office/drawing/2014/main" id="{00000000-0008-0000-3400-00001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3" name="Line 283">
          <a:extLst>
            <a:ext uri="{FF2B5EF4-FFF2-40B4-BE49-F238E27FC236}">
              <a16:creationId xmlns:a16="http://schemas.microsoft.com/office/drawing/2014/main" id="{00000000-0008-0000-3400-00001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4" name="Line 284">
          <a:extLst>
            <a:ext uri="{FF2B5EF4-FFF2-40B4-BE49-F238E27FC236}">
              <a16:creationId xmlns:a16="http://schemas.microsoft.com/office/drawing/2014/main" id="{00000000-0008-0000-3400-00001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5" name="Line 285">
          <a:extLst>
            <a:ext uri="{FF2B5EF4-FFF2-40B4-BE49-F238E27FC236}">
              <a16:creationId xmlns:a16="http://schemas.microsoft.com/office/drawing/2014/main" id="{00000000-0008-0000-3400-00001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6" name="Line 286">
          <a:extLst>
            <a:ext uri="{FF2B5EF4-FFF2-40B4-BE49-F238E27FC236}">
              <a16:creationId xmlns:a16="http://schemas.microsoft.com/office/drawing/2014/main" id="{00000000-0008-0000-3400-00001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7" name="Line 287">
          <a:extLst>
            <a:ext uri="{FF2B5EF4-FFF2-40B4-BE49-F238E27FC236}">
              <a16:creationId xmlns:a16="http://schemas.microsoft.com/office/drawing/2014/main" id="{00000000-0008-0000-3400-00001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8" name="Line 288">
          <a:extLst>
            <a:ext uri="{FF2B5EF4-FFF2-40B4-BE49-F238E27FC236}">
              <a16:creationId xmlns:a16="http://schemas.microsoft.com/office/drawing/2014/main" id="{00000000-0008-0000-3400-00002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9" name="Line 289">
          <a:extLst>
            <a:ext uri="{FF2B5EF4-FFF2-40B4-BE49-F238E27FC236}">
              <a16:creationId xmlns:a16="http://schemas.microsoft.com/office/drawing/2014/main" id="{00000000-0008-0000-3400-00002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0" name="Line 290">
          <a:extLst>
            <a:ext uri="{FF2B5EF4-FFF2-40B4-BE49-F238E27FC236}">
              <a16:creationId xmlns:a16="http://schemas.microsoft.com/office/drawing/2014/main" id="{00000000-0008-0000-3400-00002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1" name="Line 291">
          <a:extLst>
            <a:ext uri="{FF2B5EF4-FFF2-40B4-BE49-F238E27FC236}">
              <a16:creationId xmlns:a16="http://schemas.microsoft.com/office/drawing/2014/main" id="{00000000-0008-0000-3400-00002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2" name="Line 292">
          <a:extLst>
            <a:ext uri="{FF2B5EF4-FFF2-40B4-BE49-F238E27FC236}">
              <a16:creationId xmlns:a16="http://schemas.microsoft.com/office/drawing/2014/main" id="{00000000-0008-0000-3400-00002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733" name="Line 293">
          <a:extLst>
            <a:ext uri="{FF2B5EF4-FFF2-40B4-BE49-F238E27FC236}">
              <a16:creationId xmlns:a16="http://schemas.microsoft.com/office/drawing/2014/main" id="{00000000-0008-0000-3400-000025F1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4" name="Line 294">
          <a:extLst>
            <a:ext uri="{FF2B5EF4-FFF2-40B4-BE49-F238E27FC236}">
              <a16:creationId xmlns:a16="http://schemas.microsoft.com/office/drawing/2014/main" id="{00000000-0008-0000-3400-00002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5" name="Line 295">
          <a:extLst>
            <a:ext uri="{FF2B5EF4-FFF2-40B4-BE49-F238E27FC236}">
              <a16:creationId xmlns:a16="http://schemas.microsoft.com/office/drawing/2014/main" id="{00000000-0008-0000-3400-00002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6" name="Line 296">
          <a:extLst>
            <a:ext uri="{FF2B5EF4-FFF2-40B4-BE49-F238E27FC236}">
              <a16:creationId xmlns:a16="http://schemas.microsoft.com/office/drawing/2014/main" id="{00000000-0008-0000-3400-00002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7" name="Line 297">
          <a:extLst>
            <a:ext uri="{FF2B5EF4-FFF2-40B4-BE49-F238E27FC236}">
              <a16:creationId xmlns:a16="http://schemas.microsoft.com/office/drawing/2014/main" id="{00000000-0008-0000-3400-00002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8" name="Line 298">
          <a:extLst>
            <a:ext uri="{FF2B5EF4-FFF2-40B4-BE49-F238E27FC236}">
              <a16:creationId xmlns:a16="http://schemas.microsoft.com/office/drawing/2014/main" id="{00000000-0008-0000-3400-00002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9" name="Line 299">
          <a:extLst>
            <a:ext uri="{FF2B5EF4-FFF2-40B4-BE49-F238E27FC236}">
              <a16:creationId xmlns:a16="http://schemas.microsoft.com/office/drawing/2014/main" id="{00000000-0008-0000-3400-00002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0" name="Line 300">
          <a:extLst>
            <a:ext uri="{FF2B5EF4-FFF2-40B4-BE49-F238E27FC236}">
              <a16:creationId xmlns:a16="http://schemas.microsoft.com/office/drawing/2014/main" id="{00000000-0008-0000-3400-00002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1" name="Line 301">
          <a:extLst>
            <a:ext uri="{FF2B5EF4-FFF2-40B4-BE49-F238E27FC236}">
              <a16:creationId xmlns:a16="http://schemas.microsoft.com/office/drawing/2014/main" id="{00000000-0008-0000-3400-00002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2" name="Line 302">
          <a:extLst>
            <a:ext uri="{FF2B5EF4-FFF2-40B4-BE49-F238E27FC236}">
              <a16:creationId xmlns:a16="http://schemas.microsoft.com/office/drawing/2014/main" id="{00000000-0008-0000-3400-00002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3" name="Line 303">
          <a:extLst>
            <a:ext uri="{FF2B5EF4-FFF2-40B4-BE49-F238E27FC236}">
              <a16:creationId xmlns:a16="http://schemas.microsoft.com/office/drawing/2014/main" id="{00000000-0008-0000-3400-00002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4" name="Line 304">
          <a:extLst>
            <a:ext uri="{FF2B5EF4-FFF2-40B4-BE49-F238E27FC236}">
              <a16:creationId xmlns:a16="http://schemas.microsoft.com/office/drawing/2014/main" id="{00000000-0008-0000-3400-00003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5" name="Line 305">
          <a:extLst>
            <a:ext uri="{FF2B5EF4-FFF2-40B4-BE49-F238E27FC236}">
              <a16:creationId xmlns:a16="http://schemas.microsoft.com/office/drawing/2014/main" id="{00000000-0008-0000-3400-00003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6" name="Line 306">
          <a:extLst>
            <a:ext uri="{FF2B5EF4-FFF2-40B4-BE49-F238E27FC236}">
              <a16:creationId xmlns:a16="http://schemas.microsoft.com/office/drawing/2014/main" id="{00000000-0008-0000-3400-00003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7" name="Line 307">
          <a:extLst>
            <a:ext uri="{FF2B5EF4-FFF2-40B4-BE49-F238E27FC236}">
              <a16:creationId xmlns:a16="http://schemas.microsoft.com/office/drawing/2014/main" id="{00000000-0008-0000-3400-00003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8" name="Line 308">
          <a:extLst>
            <a:ext uri="{FF2B5EF4-FFF2-40B4-BE49-F238E27FC236}">
              <a16:creationId xmlns:a16="http://schemas.microsoft.com/office/drawing/2014/main" id="{00000000-0008-0000-3400-00003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9" name="Line 309">
          <a:extLst>
            <a:ext uri="{FF2B5EF4-FFF2-40B4-BE49-F238E27FC236}">
              <a16:creationId xmlns:a16="http://schemas.microsoft.com/office/drawing/2014/main" id="{00000000-0008-0000-3400-00003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0" name="Line 310">
          <a:extLst>
            <a:ext uri="{FF2B5EF4-FFF2-40B4-BE49-F238E27FC236}">
              <a16:creationId xmlns:a16="http://schemas.microsoft.com/office/drawing/2014/main" id="{00000000-0008-0000-3400-00003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1" name="Line 311">
          <a:extLst>
            <a:ext uri="{FF2B5EF4-FFF2-40B4-BE49-F238E27FC236}">
              <a16:creationId xmlns:a16="http://schemas.microsoft.com/office/drawing/2014/main" id="{00000000-0008-0000-3400-00003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2" name="Line 312">
          <a:extLst>
            <a:ext uri="{FF2B5EF4-FFF2-40B4-BE49-F238E27FC236}">
              <a16:creationId xmlns:a16="http://schemas.microsoft.com/office/drawing/2014/main" id="{00000000-0008-0000-3400-00003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3" name="Line 313">
          <a:extLst>
            <a:ext uri="{FF2B5EF4-FFF2-40B4-BE49-F238E27FC236}">
              <a16:creationId xmlns:a16="http://schemas.microsoft.com/office/drawing/2014/main" id="{00000000-0008-0000-3400-00003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4" name="Line 314">
          <a:extLst>
            <a:ext uri="{FF2B5EF4-FFF2-40B4-BE49-F238E27FC236}">
              <a16:creationId xmlns:a16="http://schemas.microsoft.com/office/drawing/2014/main" id="{00000000-0008-0000-3400-00003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5" name="Line 315">
          <a:extLst>
            <a:ext uri="{FF2B5EF4-FFF2-40B4-BE49-F238E27FC236}">
              <a16:creationId xmlns:a16="http://schemas.microsoft.com/office/drawing/2014/main" id="{00000000-0008-0000-3400-00003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6" name="Line 316">
          <a:extLst>
            <a:ext uri="{FF2B5EF4-FFF2-40B4-BE49-F238E27FC236}">
              <a16:creationId xmlns:a16="http://schemas.microsoft.com/office/drawing/2014/main" id="{00000000-0008-0000-3400-00003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7" name="Line 317">
          <a:extLst>
            <a:ext uri="{FF2B5EF4-FFF2-40B4-BE49-F238E27FC236}">
              <a16:creationId xmlns:a16="http://schemas.microsoft.com/office/drawing/2014/main" id="{00000000-0008-0000-3400-00003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8" name="Line 318">
          <a:extLst>
            <a:ext uri="{FF2B5EF4-FFF2-40B4-BE49-F238E27FC236}">
              <a16:creationId xmlns:a16="http://schemas.microsoft.com/office/drawing/2014/main" id="{00000000-0008-0000-3400-00003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9" name="Line 319">
          <a:extLst>
            <a:ext uri="{FF2B5EF4-FFF2-40B4-BE49-F238E27FC236}">
              <a16:creationId xmlns:a16="http://schemas.microsoft.com/office/drawing/2014/main" id="{00000000-0008-0000-3400-00003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0" name="Line 320">
          <a:extLst>
            <a:ext uri="{FF2B5EF4-FFF2-40B4-BE49-F238E27FC236}">
              <a16:creationId xmlns:a16="http://schemas.microsoft.com/office/drawing/2014/main" id="{00000000-0008-0000-3400-00004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1" name="Line 321">
          <a:extLst>
            <a:ext uri="{FF2B5EF4-FFF2-40B4-BE49-F238E27FC236}">
              <a16:creationId xmlns:a16="http://schemas.microsoft.com/office/drawing/2014/main" id="{00000000-0008-0000-3400-00004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2" name="Line 322">
          <a:extLst>
            <a:ext uri="{FF2B5EF4-FFF2-40B4-BE49-F238E27FC236}">
              <a16:creationId xmlns:a16="http://schemas.microsoft.com/office/drawing/2014/main" id="{00000000-0008-0000-3400-00004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3" name="Line 323">
          <a:extLst>
            <a:ext uri="{FF2B5EF4-FFF2-40B4-BE49-F238E27FC236}">
              <a16:creationId xmlns:a16="http://schemas.microsoft.com/office/drawing/2014/main" id="{00000000-0008-0000-3400-00004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4" name="Line 324">
          <a:extLst>
            <a:ext uri="{FF2B5EF4-FFF2-40B4-BE49-F238E27FC236}">
              <a16:creationId xmlns:a16="http://schemas.microsoft.com/office/drawing/2014/main" id="{00000000-0008-0000-3400-00004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5" name="Line 325">
          <a:extLst>
            <a:ext uri="{FF2B5EF4-FFF2-40B4-BE49-F238E27FC236}">
              <a16:creationId xmlns:a16="http://schemas.microsoft.com/office/drawing/2014/main" id="{00000000-0008-0000-3400-00004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6" name="Line 326">
          <a:extLst>
            <a:ext uri="{FF2B5EF4-FFF2-40B4-BE49-F238E27FC236}">
              <a16:creationId xmlns:a16="http://schemas.microsoft.com/office/drawing/2014/main" id="{00000000-0008-0000-3400-00004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7" name="Line 327">
          <a:extLst>
            <a:ext uri="{FF2B5EF4-FFF2-40B4-BE49-F238E27FC236}">
              <a16:creationId xmlns:a16="http://schemas.microsoft.com/office/drawing/2014/main" id="{00000000-0008-0000-3400-00004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8" name="Line 328">
          <a:extLst>
            <a:ext uri="{FF2B5EF4-FFF2-40B4-BE49-F238E27FC236}">
              <a16:creationId xmlns:a16="http://schemas.microsoft.com/office/drawing/2014/main" id="{00000000-0008-0000-3400-00004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9" name="Line 329">
          <a:extLst>
            <a:ext uri="{FF2B5EF4-FFF2-40B4-BE49-F238E27FC236}">
              <a16:creationId xmlns:a16="http://schemas.microsoft.com/office/drawing/2014/main" id="{00000000-0008-0000-3400-00004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0" name="Line 330">
          <a:extLst>
            <a:ext uri="{FF2B5EF4-FFF2-40B4-BE49-F238E27FC236}">
              <a16:creationId xmlns:a16="http://schemas.microsoft.com/office/drawing/2014/main" id="{00000000-0008-0000-3400-00004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1" name="Line 331">
          <a:extLst>
            <a:ext uri="{FF2B5EF4-FFF2-40B4-BE49-F238E27FC236}">
              <a16:creationId xmlns:a16="http://schemas.microsoft.com/office/drawing/2014/main" id="{00000000-0008-0000-3400-00004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2" name="Line 332">
          <a:extLst>
            <a:ext uri="{FF2B5EF4-FFF2-40B4-BE49-F238E27FC236}">
              <a16:creationId xmlns:a16="http://schemas.microsoft.com/office/drawing/2014/main" id="{00000000-0008-0000-3400-00004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3" name="Line 333">
          <a:extLst>
            <a:ext uri="{FF2B5EF4-FFF2-40B4-BE49-F238E27FC236}">
              <a16:creationId xmlns:a16="http://schemas.microsoft.com/office/drawing/2014/main" id="{00000000-0008-0000-3400-00004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4" name="Line 334">
          <a:extLst>
            <a:ext uri="{FF2B5EF4-FFF2-40B4-BE49-F238E27FC236}">
              <a16:creationId xmlns:a16="http://schemas.microsoft.com/office/drawing/2014/main" id="{00000000-0008-0000-3400-00004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5" name="Line 335">
          <a:extLst>
            <a:ext uri="{FF2B5EF4-FFF2-40B4-BE49-F238E27FC236}">
              <a16:creationId xmlns:a16="http://schemas.microsoft.com/office/drawing/2014/main" id="{00000000-0008-0000-3400-00004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6" name="Line 336">
          <a:extLst>
            <a:ext uri="{FF2B5EF4-FFF2-40B4-BE49-F238E27FC236}">
              <a16:creationId xmlns:a16="http://schemas.microsoft.com/office/drawing/2014/main" id="{00000000-0008-0000-3400-00005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7" name="Line 337">
          <a:extLst>
            <a:ext uri="{FF2B5EF4-FFF2-40B4-BE49-F238E27FC236}">
              <a16:creationId xmlns:a16="http://schemas.microsoft.com/office/drawing/2014/main" id="{00000000-0008-0000-3400-00005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8" name="Line 338">
          <a:extLst>
            <a:ext uri="{FF2B5EF4-FFF2-40B4-BE49-F238E27FC236}">
              <a16:creationId xmlns:a16="http://schemas.microsoft.com/office/drawing/2014/main" id="{00000000-0008-0000-3400-00005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9" name="Line 339">
          <a:extLst>
            <a:ext uri="{FF2B5EF4-FFF2-40B4-BE49-F238E27FC236}">
              <a16:creationId xmlns:a16="http://schemas.microsoft.com/office/drawing/2014/main" id="{00000000-0008-0000-3400-00005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0" name="Line 340">
          <a:extLst>
            <a:ext uri="{FF2B5EF4-FFF2-40B4-BE49-F238E27FC236}">
              <a16:creationId xmlns:a16="http://schemas.microsoft.com/office/drawing/2014/main" id="{00000000-0008-0000-3400-00005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1" name="Line 341">
          <a:extLst>
            <a:ext uri="{FF2B5EF4-FFF2-40B4-BE49-F238E27FC236}">
              <a16:creationId xmlns:a16="http://schemas.microsoft.com/office/drawing/2014/main" id="{00000000-0008-0000-3400-00005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2" name="Line 342">
          <a:extLst>
            <a:ext uri="{FF2B5EF4-FFF2-40B4-BE49-F238E27FC236}">
              <a16:creationId xmlns:a16="http://schemas.microsoft.com/office/drawing/2014/main" id="{00000000-0008-0000-3400-00005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3" name="Line 343">
          <a:extLst>
            <a:ext uri="{FF2B5EF4-FFF2-40B4-BE49-F238E27FC236}">
              <a16:creationId xmlns:a16="http://schemas.microsoft.com/office/drawing/2014/main" id="{00000000-0008-0000-3400-00005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4" name="Line 344">
          <a:extLst>
            <a:ext uri="{FF2B5EF4-FFF2-40B4-BE49-F238E27FC236}">
              <a16:creationId xmlns:a16="http://schemas.microsoft.com/office/drawing/2014/main" id="{00000000-0008-0000-3400-00005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5" name="Line 345">
          <a:extLst>
            <a:ext uri="{FF2B5EF4-FFF2-40B4-BE49-F238E27FC236}">
              <a16:creationId xmlns:a16="http://schemas.microsoft.com/office/drawing/2014/main" id="{00000000-0008-0000-3400-00005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6" name="Line 346">
          <a:extLst>
            <a:ext uri="{FF2B5EF4-FFF2-40B4-BE49-F238E27FC236}">
              <a16:creationId xmlns:a16="http://schemas.microsoft.com/office/drawing/2014/main" id="{00000000-0008-0000-3400-00005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7" name="Line 347">
          <a:extLst>
            <a:ext uri="{FF2B5EF4-FFF2-40B4-BE49-F238E27FC236}">
              <a16:creationId xmlns:a16="http://schemas.microsoft.com/office/drawing/2014/main" id="{00000000-0008-0000-3400-00005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8" name="Line 348">
          <a:extLst>
            <a:ext uri="{FF2B5EF4-FFF2-40B4-BE49-F238E27FC236}">
              <a16:creationId xmlns:a16="http://schemas.microsoft.com/office/drawing/2014/main" id="{00000000-0008-0000-3400-00005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9" name="Line 349">
          <a:extLst>
            <a:ext uri="{FF2B5EF4-FFF2-40B4-BE49-F238E27FC236}">
              <a16:creationId xmlns:a16="http://schemas.microsoft.com/office/drawing/2014/main" id="{00000000-0008-0000-3400-00005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0" name="Line 350">
          <a:extLst>
            <a:ext uri="{FF2B5EF4-FFF2-40B4-BE49-F238E27FC236}">
              <a16:creationId xmlns:a16="http://schemas.microsoft.com/office/drawing/2014/main" id="{00000000-0008-0000-3400-00005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1" name="Line 351">
          <a:extLst>
            <a:ext uri="{FF2B5EF4-FFF2-40B4-BE49-F238E27FC236}">
              <a16:creationId xmlns:a16="http://schemas.microsoft.com/office/drawing/2014/main" id="{00000000-0008-0000-3400-00005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2" name="Line 352">
          <a:extLst>
            <a:ext uri="{FF2B5EF4-FFF2-40B4-BE49-F238E27FC236}">
              <a16:creationId xmlns:a16="http://schemas.microsoft.com/office/drawing/2014/main" id="{00000000-0008-0000-3400-00006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3" name="Line 353">
          <a:extLst>
            <a:ext uri="{FF2B5EF4-FFF2-40B4-BE49-F238E27FC236}">
              <a16:creationId xmlns:a16="http://schemas.microsoft.com/office/drawing/2014/main" id="{00000000-0008-0000-3400-00006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4" name="Line 354">
          <a:extLst>
            <a:ext uri="{FF2B5EF4-FFF2-40B4-BE49-F238E27FC236}">
              <a16:creationId xmlns:a16="http://schemas.microsoft.com/office/drawing/2014/main" id="{00000000-0008-0000-3400-00006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5" name="Line 355">
          <a:extLst>
            <a:ext uri="{FF2B5EF4-FFF2-40B4-BE49-F238E27FC236}">
              <a16:creationId xmlns:a16="http://schemas.microsoft.com/office/drawing/2014/main" id="{00000000-0008-0000-3400-00006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6" name="Line 356">
          <a:extLst>
            <a:ext uri="{FF2B5EF4-FFF2-40B4-BE49-F238E27FC236}">
              <a16:creationId xmlns:a16="http://schemas.microsoft.com/office/drawing/2014/main" id="{00000000-0008-0000-3400-00006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7" name="Line 357">
          <a:extLst>
            <a:ext uri="{FF2B5EF4-FFF2-40B4-BE49-F238E27FC236}">
              <a16:creationId xmlns:a16="http://schemas.microsoft.com/office/drawing/2014/main" id="{00000000-0008-0000-3400-00006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8" name="Line 358">
          <a:extLst>
            <a:ext uri="{FF2B5EF4-FFF2-40B4-BE49-F238E27FC236}">
              <a16:creationId xmlns:a16="http://schemas.microsoft.com/office/drawing/2014/main" id="{00000000-0008-0000-3400-00006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9" name="Line 359">
          <a:extLst>
            <a:ext uri="{FF2B5EF4-FFF2-40B4-BE49-F238E27FC236}">
              <a16:creationId xmlns:a16="http://schemas.microsoft.com/office/drawing/2014/main" id="{00000000-0008-0000-3400-00006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0" name="Line 360">
          <a:extLst>
            <a:ext uri="{FF2B5EF4-FFF2-40B4-BE49-F238E27FC236}">
              <a16:creationId xmlns:a16="http://schemas.microsoft.com/office/drawing/2014/main" id="{00000000-0008-0000-3400-00006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1" name="Line 361">
          <a:extLst>
            <a:ext uri="{FF2B5EF4-FFF2-40B4-BE49-F238E27FC236}">
              <a16:creationId xmlns:a16="http://schemas.microsoft.com/office/drawing/2014/main" id="{00000000-0008-0000-3400-00006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2" name="Line 362">
          <a:extLst>
            <a:ext uri="{FF2B5EF4-FFF2-40B4-BE49-F238E27FC236}">
              <a16:creationId xmlns:a16="http://schemas.microsoft.com/office/drawing/2014/main" id="{00000000-0008-0000-3400-00006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3" name="Line 363">
          <a:extLst>
            <a:ext uri="{FF2B5EF4-FFF2-40B4-BE49-F238E27FC236}">
              <a16:creationId xmlns:a16="http://schemas.microsoft.com/office/drawing/2014/main" id="{00000000-0008-0000-3400-00006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804" name="Line 364">
          <a:extLst>
            <a:ext uri="{FF2B5EF4-FFF2-40B4-BE49-F238E27FC236}">
              <a16:creationId xmlns:a16="http://schemas.microsoft.com/office/drawing/2014/main" id="{00000000-0008-0000-3400-00006CF1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5" name="Line 365">
          <a:extLst>
            <a:ext uri="{FF2B5EF4-FFF2-40B4-BE49-F238E27FC236}">
              <a16:creationId xmlns:a16="http://schemas.microsoft.com/office/drawing/2014/main" id="{00000000-0008-0000-3400-00006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6" name="Line 366">
          <a:extLst>
            <a:ext uri="{FF2B5EF4-FFF2-40B4-BE49-F238E27FC236}">
              <a16:creationId xmlns:a16="http://schemas.microsoft.com/office/drawing/2014/main" id="{00000000-0008-0000-3400-00006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7" name="Line 367">
          <a:extLst>
            <a:ext uri="{FF2B5EF4-FFF2-40B4-BE49-F238E27FC236}">
              <a16:creationId xmlns:a16="http://schemas.microsoft.com/office/drawing/2014/main" id="{00000000-0008-0000-3400-00006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8" name="Line 368">
          <a:extLst>
            <a:ext uri="{FF2B5EF4-FFF2-40B4-BE49-F238E27FC236}">
              <a16:creationId xmlns:a16="http://schemas.microsoft.com/office/drawing/2014/main" id="{00000000-0008-0000-3400-00007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9" name="Line 369">
          <a:extLst>
            <a:ext uri="{FF2B5EF4-FFF2-40B4-BE49-F238E27FC236}">
              <a16:creationId xmlns:a16="http://schemas.microsoft.com/office/drawing/2014/main" id="{00000000-0008-0000-3400-00007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0" name="Line 370">
          <a:extLst>
            <a:ext uri="{FF2B5EF4-FFF2-40B4-BE49-F238E27FC236}">
              <a16:creationId xmlns:a16="http://schemas.microsoft.com/office/drawing/2014/main" id="{00000000-0008-0000-3400-00007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1" name="Line 371">
          <a:extLst>
            <a:ext uri="{FF2B5EF4-FFF2-40B4-BE49-F238E27FC236}">
              <a16:creationId xmlns:a16="http://schemas.microsoft.com/office/drawing/2014/main" id="{00000000-0008-0000-3400-00007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2" name="Line 372">
          <a:extLst>
            <a:ext uri="{FF2B5EF4-FFF2-40B4-BE49-F238E27FC236}">
              <a16:creationId xmlns:a16="http://schemas.microsoft.com/office/drawing/2014/main" id="{00000000-0008-0000-3400-00007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3" name="Line 373">
          <a:extLst>
            <a:ext uri="{FF2B5EF4-FFF2-40B4-BE49-F238E27FC236}">
              <a16:creationId xmlns:a16="http://schemas.microsoft.com/office/drawing/2014/main" id="{00000000-0008-0000-3400-00007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4" name="Line 374">
          <a:extLst>
            <a:ext uri="{FF2B5EF4-FFF2-40B4-BE49-F238E27FC236}">
              <a16:creationId xmlns:a16="http://schemas.microsoft.com/office/drawing/2014/main" id="{00000000-0008-0000-3400-00007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5" name="Line 375">
          <a:extLst>
            <a:ext uri="{FF2B5EF4-FFF2-40B4-BE49-F238E27FC236}">
              <a16:creationId xmlns:a16="http://schemas.microsoft.com/office/drawing/2014/main" id="{00000000-0008-0000-3400-00007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6" name="Line 376">
          <a:extLst>
            <a:ext uri="{FF2B5EF4-FFF2-40B4-BE49-F238E27FC236}">
              <a16:creationId xmlns:a16="http://schemas.microsoft.com/office/drawing/2014/main" id="{00000000-0008-0000-3400-00007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7" name="Line 377">
          <a:extLst>
            <a:ext uri="{FF2B5EF4-FFF2-40B4-BE49-F238E27FC236}">
              <a16:creationId xmlns:a16="http://schemas.microsoft.com/office/drawing/2014/main" id="{00000000-0008-0000-3400-00007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8" name="Line 378">
          <a:extLst>
            <a:ext uri="{FF2B5EF4-FFF2-40B4-BE49-F238E27FC236}">
              <a16:creationId xmlns:a16="http://schemas.microsoft.com/office/drawing/2014/main" id="{00000000-0008-0000-3400-00007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9" name="Line 379">
          <a:extLst>
            <a:ext uri="{FF2B5EF4-FFF2-40B4-BE49-F238E27FC236}">
              <a16:creationId xmlns:a16="http://schemas.microsoft.com/office/drawing/2014/main" id="{00000000-0008-0000-3400-00007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0" name="Line 380">
          <a:extLst>
            <a:ext uri="{FF2B5EF4-FFF2-40B4-BE49-F238E27FC236}">
              <a16:creationId xmlns:a16="http://schemas.microsoft.com/office/drawing/2014/main" id="{00000000-0008-0000-3400-00007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1" name="Line 381">
          <a:extLst>
            <a:ext uri="{FF2B5EF4-FFF2-40B4-BE49-F238E27FC236}">
              <a16:creationId xmlns:a16="http://schemas.microsoft.com/office/drawing/2014/main" id="{00000000-0008-0000-3400-00007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2" name="Line 382">
          <a:extLst>
            <a:ext uri="{FF2B5EF4-FFF2-40B4-BE49-F238E27FC236}">
              <a16:creationId xmlns:a16="http://schemas.microsoft.com/office/drawing/2014/main" id="{00000000-0008-0000-3400-00007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3" name="Line 383">
          <a:extLst>
            <a:ext uri="{FF2B5EF4-FFF2-40B4-BE49-F238E27FC236}">
              <a16:creationId xmlns:a16="http://schemas.microsoft.com/office/drawing/2014/main" id="{00000000-0008-0000-3400-00007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4" name="Line 384">
          <a:extLst>
            <a:ext uri="{FF2B5EF4-FFF2-40B4-BE49-F238E27FC236}">
              <a16:creationId xmlns:a16="http://schemas.microsoft.com/office/drawing/2014/main" id="{00000000-0008-0000-3400-00008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5" name="Line 385">
          <a:extLst>
            <a:ext uri="{FF2B5EF4-FFF2-40B4-BE49-F238E27FC236}">
              <a16:creationId xmlns:a16="http://schemas.microsoft.com/office/drawing/2014/main" id="{00000000-0008-0000-3400-00008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6" name="Line 386">
          <a:extLst>
            <a:ext uri="{FF2B5EF4-FFF2-40B4-BE49-F238E27FC236}">
              <a16:creationId xmlns:a16="http://schemas.microsoft.com/office/drawing/2014/main" id="{00000000-0008-0000-3400-00008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7" name="Line 387">
          <a:extLst>
            <a:ext uri="{FF2B5EF4-FFF2-40B4-BE49-F238E27FC236}">
              <a16:creationId xmlns:a16="http://schemas.microsoft.com/office/drawing/2014/main" id="{00000000-0008-0000-3400-00008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8" name="Line 388">
          <a:extLst>
            <a:ext uri="{FF2B5EF4-FFF2-40B4-BE49-F238E27FC236}">
              <a16:creationId xmlns:a16="http://schemas.microsoft.com/office/drawing/2014/main" id="{00000000-0008-0000-3400-00008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9" name="Line 389">
          <a:extLst>
            <a:ext uri="{FF2B5EF4-FFF2-40B4-BE49-F238E27FC236}">
              <a16:creationId xmlns:a16="http://schemas.microsoft.com/office/drawing/2014/main" id="{00000000-0008-0000-3400-00008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0" name="Line 390">
          <a:extLst>
            <a:ext uri="{FF2B5EF4-FFF2-40B4-BE49-F238E27FC236}">
              <a16:creationId xmlns:a16="http://schemas.microsoft.com/office/drawing/2014/main" id="{00000000-0008-0000-3400-00008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1" name="Line 391">
          <a:extLst>
            <a:ext uri="{FF2B5EF4-FFF2-40B4-BE49-F238E27FC236}">
              <a16:creationId xmlns:a16="http://schemas.microsoft.com/office/drawing/2014/main" id="{00000000-0008-0000-3400-00008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2" name="Line 392">
          <a:extLst>
            <a:ext uri="{FF2B5EF4-FFF2-40B4-BE49-F238E27FC236}">
              <a16:creationId xmlns:a16="http://schemas.microsoft.com/office/drawing/2014/main" id="{00000000-0008-0000-3400-00008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3" name="Line 393">
          <a:extLst>
            <a:ext uri="{FF2B5EF4-FFF2-40B4-BE49-F238E27FC236}">
              <a16:creationId xmlns:a16="http://schemas.microsoft.com/office/drawing/2014/main" id="{00000000-0008-0000-3400-00008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4" name="Line 394">
          <a:extLst>
            <a:ext uri="{FF2B5EF4-FFF2-40B4-BE49-F238E27FC236}">
              <a16:creationId xmlns:a16="http://schemas.microsoft.com/office/drawing/2014/main" id="{00000000-0008-0000-3400-00008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5" name="Line 395">
          <a:extLst>
            <a:ext uri="{FF2B5EF4-FFF2-40B4-BE49-F238E27FC236}">
              <a16:creationId xmlns:a16="http://schemas.microsoft.com/office/drawing/2014/main" id="{00000000-0008-0000-3400-00008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6" name="Line 396">
          <a:extLst>
            <a:ext uri="{FF2B5EF4-FFF2-40B4-BE49-F238E27FC236}">
              <a16:creationId xmlns:a16="http://schemas.microsoft.com/office/drawing/2014/main" id="{00000000-0008-0000-3400-00008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7" name="Line 397">
          <a:extLst>
            <a:ext uri="{FF2B5EF4-FFF2-40B4-BE49-F238E27FC236}">
              <a16:creationId xmlns:a16="http://schemas.microsoft.com/office/drawing/2014/main" id="{00000000-0008-0000-3400-00008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8" name="Line 398">
          <a:extLst>
            <a:ext uri="{FF2B5EF4-FFF2-40B4-BE49-F238E27FC236}">
              <a16:creationId xmlns:a16="http://schemas.microsoft.com/office/drawing/2014/main" id="{00000000-0008-0000-3400-00008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9" name="Line 399">
          <a:extLst>
            <a:ext uri="{FF2B5EF4-FFF2-40B4-BE49-F238E27FC236}">
              <a16:creationId xmlns:a16="http://schemas.microsoft.com/office/drawing/2014/main" id="{00000000-0008-0000-3400-00008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0" name="Line 71">
          <a:extLst>
            <a:ext uri="{FF2B5EF4-FFF2-40B4-BE49-F238E27FC236}">
              <a16:creationId xmlns:a16="http://schemas.microsoft.com/office/drawing/2014/main" id="{00000000-0008-0000-3400-000090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1" name="Line 72">
          <a:extLst>
            <a:ext uri="{FF2B5EF4-FFF2-40B4-BE49-F238E27FC236}">
              <a16:creationId xmlns:a16="http://schemas.microsoft.com/office/drawing/2014/main" id="{00000000-0008-0000-3400-000091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2" name="Line 73">
          <a:extLst>
            <a:ext uri="{FF2B5EF4-FFF2-40B4-BE49-F238E27FC236}">
              <a16:creationId xmlns:a16="http://schemas.microsoft.com/office/drawing/2014/main" id="{00000000-0008-0000-3400-000092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3" name="Line 74">
          <a:extLst>
            <a:ext uri="{FF2B5EF4-FFF2-40B4-BE49-F238E27FC236}">
              <a16:creationId xmlns:a16="http://schemas.microsoft.com/office/drawing/2014/main" id="{00000000-0008-0000-3400-000093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4" name="Line 75">
          <a:extLst>
            <a:ext uri="{FF2B5EF4-FFF2-40B4-BE49-F238E27FC236}">
              <a16:creationId xmlns:a16="http://schemas.microsoft.com/office/drawing/2014/main" id="{00000000-0008-0000-3400-000094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5" name="Line 146">
          <a:extLst>
            <a:ext uri="{FF2B5EF4-FFF2-40B4-BE49-F238E27FC236}">
              <a16:creationId xmlns:a16="http://schemas.microsoft.com/office/drawing/2014/main" id="{00000000-0008-0000-3400-000095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07" name="Line 218">
          <a:extLst>
            <a:ext uri="{FF2B5EF4-FFF2-40B4-BE49-F238E27FC236}">
              <a16:creationId xmlns:a16="http://schemas.microsoft.com/office/drawing/2014/main" id="{00000000-0008-0000-3400-000097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08" name="Line 219">
          <a:extLst>
            <a:ext uri="{FF2B5EF4-FFF2-40B4-BE49-F238E27FC236}">
              <a16:creationId xmlns:a16="http://schemas.microsoft.com/office/drawing/2014/main" id="{00000000-0008-0000-3400-000098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09" name="Line 220">
          <a:extLst>
            <a:ext uri="{FF2B5EF4-FFF2-40B4-BE49-F238E27FC236}">
              <a16:creationId xmlns:a16="http://schemas.microsoft.com/office/drawing/2014/main" id="{00000000-0008-0000-3400-000099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10" name="Line 221">
          <a:extLst>
            <a:ext uri="{FF2B5EF4-FFF2-40B4-BE49-F238E27FC236}">
              <a16:creationId xmlns:a16="http://schemas.microsoft.com/office/drawing/2014/main" id="{00000000-0008-0000-3400-00009A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11" name="Line 222">
          <a:extLst>
            <a:ext uri="{FF2B5EF4-FFF2-40B4-BE49-F238E27FC236}">
              <a16:creationId xmlns:a16="http://schemas.microsoft.com/office/drawing/2014/main" id="{00000000-0008-0000-3400-00009B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12" name="Line 293">
          <a:extLst>
            <a:ext uri="{FF2B5EF4-FFF2-40B4-BE49-F238E27FC236}">
              <a16:creationId xmlns:a16="http://schemas.microsoft.com/office/drawing/2014/main" id="{00000000-0008-0000-3400-00009C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5" name="Line 1">
          <a:extLst>
            <a:ext uri="{FF2B5EF4-FFF2-40B4-BE49-F238E27FC236}">
              <a16:creationId xmlns:a16="http://schemas.microsoft.com/office/drawing/2014/main" id="{00000000-0008-0000-3500-00000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6" name="Line 2">
          <a:extLst>
            <a:ext uri="{FF2B5EF4-FFF2-40B4-BE49-F238E27FC236}">
              <a16:creationId xmlns:a16="http://schemas.microsoft.com/office/drawing/2014/main" id="{00000000-0008-0000-3500-00000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7" name="Line 3">
          <a:extLst>
            <a:ext uri="{FF2B5EF4-FFF2-40B4-BE49-F238E27FC236}">
              <a16:creationId xmlns:a16="http://schemas.microsoft.com/office/drawing/2014/main" id="{00000000-0008-0000-3500-00000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8" name="Line 4">
          <a:extLst>
            <a:ext uri="{FF2B5EF4-FFF2-40B4-BE49-F238E27FC236}">
              <a16:creationId xmlns:a16="http://schemas.microsoft.com/office/drawing/2014/main" id="{00000000-0008-0000-3500-00000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9" name="Line 5">
          <a:extLst>
            <a:ext uri="{FF2B5EF4-FFF2-40B4-BE49-F238E27FC236}">
              <a16:creationId xmlns:a16="http://schemas.microsoft.com/office/drawing/2014/main" id="{00000000-0008-0000-3500-00000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0" name="Line 6">
          <a:extLst>
            <a:ext uri="{FF2B5EF4-FFF2-40B4-BE49-F238E27FC236}">
              <a16:creationId xmlns:a16="http://schemas.microsoft.com/office/drawing/2014/main" id="{00000000-0008-0000-3500-00000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1" name="Line 7">
          <a:extLst>
            <a:ext uri="{FF2B5EF4-FFF2-40B4-BE49-F238E27FC236}">
              <a16:creationId xmlns:a16="http://schemas.microsoft.com/office/drawing/2014/main" id="{00000000-0008-0000-3500-00000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2" name="Line 8">
          <a:extLst>
            <a:ext uri="{FF2B5EF4-FFF2-40B4-BE49-F238E27FC236}">
              <a16:creationId xmlns:a16="http://schemas.microsoft.com/office/drawing/2014/main" id="{00000000-0008-0000-3500-00000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3" name="Line 9">
          <a:extLst>
            <a:ext uri="{FF2B5EF4-FFF2-40B4-BE49-F238E27FC236}">
              <a16:creationId xmlns:a16="http://schemas.microsoft.com/office/drawing/2014/main" id="{00000000-0008-0000-3500-00000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4" name="Line 10">
          <a:extLst>
            <a:ext uri="{FF2B5EF4-FFF2-40B4-BE49-F238E27FC236}">
              <a16:creationId xmlns:a16="http://schemas.microsoft.com/office/drawing/2014/main" id="{00000000-0008-0000-3500-00000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5" name="Line 11">
          <a:extLst>
            <a:ext uri="{FF2B5EF4-FFF2-40B4-BE49-F238E27FC236}">
              <a16:creationId xmlns:a16="http://schemas.microsoft.com/office/drawing/2014/main" id="{00000000-0008-0000-3500-00000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6" name="Line 12">
          <a:extLst>
            <a:ext uri="{FF2B5EF4-FFF2-40B4-BE49-F238E27FC236}">
              <a16:creationId xmlns:a16="http://schemas.microsoft.com/office/drawing/2014/main" id="{00000000-0008-0000-3500-00000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7" name="Line 13">
          <a:extLst>
            <a:ext uri="{FF2B5EF4-FFF2-40B4-BE49-F238E27FC236}">
              <a16:creationId xmlns:a16="http://schemas.microsoft.com/office/drawing/2014/main" id="{00000000-0008-0000-3500-00000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8" name="Line 14">
          <a:extLst>
            <a:ext uri="{FF2B5EF4-FFF2-40B4-BE49-F238E27FC236}">
              <a16:creationId xmlns:a16="http://schemas.microsoft.com/office/drawing/2014/main" id="{00000000-0008-0000-3500-00000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9" name="Line 15">
          <a:extLst>
            <a:ext uri="{FF2B5EF4-FFF2-40B4-BE49-F238E27FC236}">
              <a16:creationId xmlns:a16="http://schemas.microsoft.com/office/drawing/2014/main" id="{00000000-0008-0000-3500-00000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0" name="Line 16">
          <a:extLst>
            <a:ext uri="{FF2B5EF4-FFF2-40B4-BE49-F238E27FC236}">
              <a16:creationId xmlns:a16="http://schemas.microsoft.com/office/drawing/2014/main" id="{00000000-0008-0000-3500-00001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1" name="Line 17">
          <a:extLst>
            <a:ext uri="{FF2B5EF4-FFF2-40B4-BE49-F238E27FC236}">
              <a16:creationId xmlns:a16="http://schemas.microsoft.com/office/drawing/2014/main" id="{00000000-0008-0000-3500-00001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2" name="Line 18">
          <a:extLst>
            <a:ext uri="{FF2B5EF4-FFF2-40B4-BE49-F238E27FC236}">
              <a16:creationId xmlns:a16="http://schemas.microsoft.com/office/drawing/2014/main" id="{00000000-0008-0000-3500-00001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3" name="Line 19">
          <a:extLst>
            <a:ext uri="{FF2B5EF4-FFF2-40B4-BE49-F238E27FC236}">
              <a16:creationId xmlns:a16="http://schemas.microsoft.com/office/drawing/2014/main" id="{00000000-0008-0000-3500-00001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4" name="Line 20">
          <a:extLst>
            <a:ext uri="{FF2B5EF4-FFF2-40B4-BE49-F238E27FC236}">
              <a16:creationId xmlns:a16="http://schemas.microsoft.com/office/drawing/2014/main" id="{00000000-0008-0000-3500-00001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5" name="Line 21">
          <a:extLst>
            <a:ext uri="{FF2B5EF4-FFF2-40B4-BE49-F238E27FC236}">
              <a16:creationId xmlns:a16="http://schemas.microsoft.com/office/drawing/2014/main" id="{00000000-0008-0000-3500-00001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6" name="Line 22">
          <a:extLst>
            <a:ext uri="{FF2B5EF4-FFF2-40B4-BE49-F238E27FC236}">
              <a16:creationId xmlns:a16="http://schemas.microsoft.com/office/drawing/2014/main" id="{00000000-0008-0000-3500-00001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7" name="Line 23">
          <a:extLst>
            <a:ext uri="{FF2B5EF4-FFF2-40B4-BE49-F238E27FC236}">
              <a16:creationId xmlns:a16="http://schemas.microsoft.com/office/drawing/2014/main" id="{00000000-0008-0000-3500-00001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8" name="Line 24">
          <a:extLst>
            <a:ext uri="{FF2B5EF4-FFF2-40B4-BE49-F238E27FC236}">
              <a16:creationId xmlns:a16="http://schemas.microsoft.com/office/drawing/2014/main" id="{00000000-0008-0000-3500-00001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9" name="Line 25">
          <a:extLst>
            <a:ext uri="{FF2B5EF4-FFF2-40B4-BE49-F238E27FC236}">
              <a16:creationId xmlns:a16="http://schemas.microsoft.com/office/drawing/2014/main" id="{00000000-0008-0000-3500-00001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0" name="Line 26">
          <a:extLst>
            <a:ext uri="{FF2B5EF4-FFF2-40B4-BE49-F238E27FC236}">
              <a16:creationId xmlns:a16="http://schemas.microsoft.com/office/drawing/2014/main" id="{00000000-0008-0000-3500-00001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1" name="Line 27">
          <a:extLst>
            <a:ext uri="{FF2B5EF4-FFF2-40B4-BE49-F238E27FC236}">
              <a16:creationId xmlns:a16="http://schemas.microsoft.com/office/drawing/2014/main" id="{00000000-0008-0000-3500-00001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2" name="Line 28">
          <a:extLst>
            <a:ext uri="{FF2B5EF4-FFF2-40B4-BE49-F238E27FC236}">
              <a16:creationId xmlns:a16="http://schemas.microsoft.com/office/drawing/2014/main" id="{00000000-0008-0000-3500-00001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3" name="Line 29">
          <a:extLst>
            <a:ext uri="{FF2B5EF4-FFF2-40B4-BE49-F238E27FC236}">
              <a16:creationId xmlns:a16="http://schemas.microsoft.com/office/drawing/2014/main" id="{00000000-0008-0000-3500-00001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4" name="Line 30">
          <a:extLst>
            <a:ext uri="{FF2B5EF4-FFF2-40B4-BE49-F238E27FC236}">
              <a16:creationId xmlns:a16="http://schemas.microsoft.com/office/drawing/2014/main" id="{00000000-0008-0000-3500-00001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5" name="Line 31">
          <a:extLst>
            <a:ext uri="{FF2B5EF4-FFF2-40B4-BE49-F238E27FC236}">
              <a16:creationId xmlns:a16="http://schemas.microsoft.com/office/drawing/2014/main" id="{00000000-0008-0000-3500-00001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6" name="Line 32">
          <a:extLst>
            <a:ext uri="{FF2B5EF4-FFF2-40B4-BE49-F238E27FC236}">
              <a16:creationId xmlns:a16="http://schemas.microsoft.com/office/drawing/2014/main" id="{00000000-0008-0000-3500-00002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7" name="Line 33">
          <a:extLst>
            <a:ext uri="{FF2B5EF4-FFF2-40B4-BE49-F238E27FC236}">
              <a16:creationId xmlns:a16="http://schemas.microsoft.com/office/drawing/2014/main" id="{00000000-0008-0000-3500-00002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8" name="Line 34">
          <a:extLst>
            <a:ext uri="{FF2B5EF4-FFF2-40B4-BE49-F238E27FC236}">
              <a16:creationId xmlns:a16="http://schemas.microsoft.com/office/drawing/2014/main" id="{00000000-0008-0000-3500-00002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9" name="Line 35">
          <a:extLst>
            <a:ext uri="{FF2B5EF4-FFF2-40B4-BE49-F238E27FC236}">
              <a16:creationId xmlns:a16="http://schemas.microsoft.com/office/drawing/2014/main" id="{00000000-0008-0000-3500-00002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0" name="Line 36">
          <a:extLst>
            <a:ext uri="{FF2B5EF4-FFF2-40B4-BE49-F238E27FC236}">
              <a16:creationId xmlns:a16="http://schemas.microsoft.com/office/drawing/2014/main" id="{00000000-0008-0000-3500-00002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1" name="Line 37">
          <a:extLst>
            <a:ext uri="{FF2B5EF4-FFF2-40B4-BE49-F238E27FC236}">
              <a16:creationId xmlns:a16="http://schemas.microsoft.com/office/drawing/2014/main" id="{00000000-0008-0000-3500-00002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2" name="Line 38">
          <a:extLst>
            <a:ext uri="{FF2B5EF4-FFF2-40B4-BE49-F238E27FC236}">
              <a16:creationId xmlns:a16="http://schemas.microsoft.com/office/drawing/2014/main" id="{00000000-0008-0000-3500-00002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3" name="Line 39">
          <a:extLst>
            <a:ext uri="{FF2B5EF4-FFF2-40B4-BE49-F238E27FC236}">
              <a16:creationId xmlns:a16="http://schemas.microsoft.com/office/drawing/2014/main" id="{00000000-0008-0000-3500-00002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4" name="Line 40">
          <a:extLst>
            <a:ext uri="{FF2B5EF4-FFF2-40B4-BE49-F238E27FC236}">
              <a16:creationId xmlns:a16="http://schemas.microsoft.com/office/drawing/2014/main" id="{00000000-0008-0000-3500-00002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5" name="Line 41">
          <a:extLst>
            <a:ext uri="{FF2B5EF4-FFF2-40B4-BE49-F238E27FC236}">
              <a16:creationId xmlns:a16="http://schemas.microsoft.com/office/drawing/2014/main" id="{00000000-0008-0000-3500-00002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6" name="Line 42">
          <a:extLst>
            <a:ext uri="{FF2B5EF4-FFF2-40B4-BE49-F238E27FC236}">
              <a16:creationId xmlns:a16="http://schemas.microsoft.com/office/drawing/2014/main" id="{00000000-0008-0000-3500-00002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7" name="Line 43">
          <a:extLst>
            <a:ext uri="{FF2B5EF4-FFF2-40B4-BE49-F238E27FC236}">
              <a16:creationId xmlns:a16="http://schemas.microsoft.com/office/drawing/2014/main" id="{00000000-0008-0000-3500-00002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8" name="Line 44">
          <a:extLst>
            <a:ext uri="{FF2B5EF4-FFF2-40B4-BE49-F238E27FC236}">
              <a16:creationId xmlns:a16="http://schemas.microsoft.com/office/drawing/2014/main" id="{00000000-0008-0000-3500-00002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9" name="Line 45">
          <a:extLst>
            <a:ext uri="{FF2B5EF4-FFF2-40B4-BE49-F238E27FC236}">
              <a16:creationId xmlns:a16="http://schemas.microsoft.com/office/drawing/2014/main" id="{00000000-0008-0000-3500-00002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0" name="Line 46">
          <a:extLst>
            <a:ext uri="{FF2B5EF4-FFF2-40B4-BE49-F238E27FC236}">
              <a16:creationId xmlns:a16="http://schemas.microsoft.com/office/drawing/2014/main" id="{00000000-0008-0000-3500-00002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1" name="Line 47">
          <a:extLst>
            <a:ext uri="{FF2B5EF4-FFF2-40B4-BE49-F238E27FC236}">
              <a16:creationId xmlns:a16="http://schemas.microsoft.com/office/drawing/2014/main" id="{00000000-0008-0000-3500-00002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2" name="Line 48">
          <a:extLst>
            <a:ext uri="{FF2B5EF4-FFF2-40B4-BE49-F238E27FC236}">
              <a16:creationId xmlns:a16="http://schemas.microsoft.com/office/drawing/2014/main" id="{00000000-0008-0000-3500-00003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3" name="Line 49">
          <a:extLst>
            <a:ext uri="{FF2B5EF4-FFF2-40B4-BE49-F238E27FC236}">
              <a16:creationId xmlns:a16="http://schemas.microsoft.com/office/drawing/2014/main" id="{00000000-0008-0000-3500-00003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4" name="Line 50">
          <a:extLst>
            <a:ext uri="{FF2B5EF4-FFF2-40B4-BE49-F238E27FC236}">
              <a16:creationId xmlns:a16="http://schemas.microsoft.com/office/drawing/2014/main" id="{00000000-0008-0000-3500-00003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5" name="Line 51">
          <a:extLst>
            <a:ext uri="{FF2B5EF4-FFF2-40B4-BE49-F238E27FC236}">
              <a16:creationId xmlns:a16="http://schemas.microsoft.com/office/drawing/2014/main" id="{00000000-0008-0000-3500-00003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6" name="Line 52">
          <a:extLst>
            <a:ext uri="{FF2B5EF4-FFF2-40B4-BE49-F238E27FC236}">
              <a16:creationId xmlns:a16="http://schemas.microsoft.com/office/drawing/2014/main" id="{00000000-0008-0000-3500-00003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7" name="Line 53">
          <a:extLst>
            <a:ext uri="{FF2B5EF4-FFF2-40B4-BE49-F238E27FC236}">
              <a16:creationId xmlns:a16="http://schemas.microsoft.com/office/drawing/2014/main" id="{00000000-0008-0000-3500-00003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8" name="Line 54">
          <a:extLst>
            <a:ext uri="{FF2B5EF4-FFF2-40B4-BE49-F238E27FC236}">
              <a16:creationId xmlns:a16="http://schemas.microsoft.com/office/drawing/2014/main" id="{00000000-0008-0000-3500-00003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9" name="Line 55">
          <a:extLst>
            <a:ext uri="{FF2B5EF4-FFF2-40B4-BE49-F238E27FC236}">
              <a16:creationId xmlns:a16="http://schemas.microsoft.com/office/drawing/2014/main" id="{00000000-0008-0000-3500-00003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0" name="Line 56">
          <a:extLst>
            <a:ext uri="{FF2B5EF4-FFF2-40B4-BE49-F238E27FC236}">
              <a16:creationId xmlns:a16="http://schemas.microsoft.com/office/drawing/2014/main" id="{00000000-0008-0000-3500-00003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1" name="Line 57">
          <a:extLst>
            <a:ext uri="{FF2B5EF4-FFF2-40B4-BE49-F238E27FC236}">
              <a16:creationId xmlns:a16="http://schemas.microsoft.com/office/drawing/2014/main" id="{00000000-0008-0000-3500-00003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2" name="Line 58">
          <a:extLst>
            <a:ext uri="{FF2B5EF4-FFF2-40B4-BE49-F238E27FC236}">
              <a16:creationId xmlns:a16="http://schemas.microsoft.com/office/drawing/2014/main" id="{00000000-0008-0000-3500-00003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3" name="Line 59">
          <a:extLst>
            <a:ext uri="{FF2B5EF4-FFF2-40B4-BE49-F238E27FC236}">
              <a16:creationId xmlns:a16="http://schemas.microsoft.com/office/drawing/2014/main" id="{00000000-0008-0000-3500-00003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4" name="Line 60">
          <a:extLst>
            <a:ext uri="{FF2B5EF4-FFF2-40B4-BE49-F238E27FC236}">
              <a16:creationId xmlns:a16="http://schemas.microsoft.com/office/drawing/2014/main" id="{00000000-0008-0000-3500-00003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5" name="Line 61">
          <a:extLst>
            <a:ext uri="{FF2B5EF4-FFF2-40B4-BE49-F238E27FC236}">
              <a16:creationId xmlns:a16="http://schemas.microsoft.com/office/drawing/2014/main" id="{00000000-0008-0000-3500-00003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6" name="Line 62">
          <a:extLst>
            <a:ext uri="{FF2B5EF4-FFF2-40B4-BE49-F238E27FC236}">
              <a16:creationId xmlns:a16="http://schemas.microsoft.com/office/drawing/2014/main" id="{00000000-0008-0000-3500-00003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7" name="Line 63">
          <a:extLst>
            <a:ext uri="{FF2B5EF4-FFF2-40B4-BE49-F238E27FC236}">
              <a16:creationId xmlns:a16="http://schemas.microsoft.com/office/drawing/2014/main" id="{00000000-0008-0000-3500-00003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8" name="Line 64">
          <a:extLst>
            <a:ext uri="{FF2B5EF4-FFF2-40B4-BE49-F238E27FC236}">
              <a16:creationId xmlns:a16="http://schemas.microsoft.com/office/drawing/2014/main" id="{00000000-0008-0000-3500-00004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9" name="Line 65">
          <a:extLst>
            <a:ext uri="{FF2B5EF4-FFF2-40B4-BE49-F238E27FC236}">
              <a16:creationId xmlns:a16="http://schemas.microsoft.com/office/drawing/2014/main" id="{00000000-0008-0000-3500-00004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0" name="Line 66">
          <a:extLst>
            <a:ext uri="{FF2B5EF4-FFF2-40B4-BE49-F238E27FC236}">
              <a16:creationId xmlns:a16="http://schemas.microsoft.com/office/drawing/2014/main" id="{00000000-0008-0000-3500-00004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1" name="Line 67">
          <a:extLst>
            <a:ext uri="{FF2B5EF4-FFF2-40B4-BE49-F238E27FC236}">
              <a16:creationId xmlns:a16="http://schemas.microsoft.com/office/drawing/2014/main" id="{00000000-0008-0000-3500-00004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2" name="Line 68">
          <a:extLst>
            <a:ext uri="{FF2B5EF4-FFF2-40B4-BE49-F238E27FC236}">
              <a16:creationId xmlns:a16="http://schemas.microsoft.com/office/drawing/2014/main" id="{00000000-0008-0000-3500-00004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3" name="Line 69">
          <a:extLst>
            <a:ext uri="{FF2B5EF4-FFF2-40B4-BE49-F238E27FC236}">
              <a16:creationId xmlns:a16="http://schemas.microsoft.com/office/drawing/2014/main" id="{00000000-0008-0000-3500-00004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4" name="Line 70">
          <a:extLst>
            <a:ext uri="{FF2B5EF4-FFF2-40B4-BE49-F238E27FC236}">
              <a16:creationId xmlns:a16="http://schemas.microsoft.com/office/drawing/2014/main" id="{00000000-0008-0000-3500-00004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5" name="Line 71">
          <a:extLst>
            <a:ext uri="{FF2B5EF4-FFF2-40B4-BE49-F238E27FC236}">
              <a16:creationId xmlns:a16="http://schemas.microsoft.com/office/drawing/2014/main" id="{00000000-0008-0000-3500-00004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6" name="Line 72">
          <a:extLst>
            <a:ext uri="{FF2B5EF4-FFF2-40B4-BE49-F238E27FC236}">
              <a16:creationId xmlns:a16="http://schemas.microsoft.com/office/drawing/2014/main" id="{00000000-0008-0000-3500-00004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7" name="Line 73">
          <a:extLst>
            <a:ext uri="{FF2B5EF4-FFF2-40B4-BE49-F238E27FC236}">
              <a16:creationId xmlns:a16="http://schemas.microsoft.com/office/drawing/2014/main" id="{00000000-0008-0000-3500-00004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8" name="Line 74">
          <a:extLst>
            <a:ext uri="{FF2B5EF4-FFF2-40B4-BE49-F238E27FC236}">
              <a16:creationId xmlns:a16="http://schemas.microsoft.com/office/drawing/2014/main" id="{00000000-0008-0000-3500-00004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9" name="Line 75">
          <a:extLst>
            <a:ext uri="{FF2B5EF4-FFF2-40B4-BE49-F238E27FC236}">
              <a16:creationId xmlns:a16="http://schemas.microsoft.com/office/drawing/2014/main" id="{00000000-0008-0000-3500-00004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0" name="Line 76">
          <a:extLst>
            <a:ext uri="{FF2B5EF4-FFF2-40B4-BE49-F238E27FC236}">
              <a16:creationId xmlns:a16="http://schemas.microsoft.com/office/drawing/2014/main" id="{00000000-0008-0000-3500-00004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1" name="Line 77">
          <a:extLst>
            <a:ext uri="{FF2B5EF4-FFF2-40B4-BE49-F238E27FC236}">
              <a16:creationId xmlns:a16="http://schemas.microsoft.com/office/drawing/2014/main" id="{00000000-0008-0000-3500-00004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2" name="Line 78">
          <a:extLst>
            <a:ext uri="{FF2B5EF4-FFF2-40B4-BE49-F238E27FC236}">
              <a16:creationId xmlns:a16="http://schemas.microsoft.com/office/drawing/2014/main" id="{00000000-0008-0000-3500-00004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3" name="Line 79">
          <a:extLst>
            <a:ext uri="{FF2B5EF4-FFF2-40B4-BE49-F238E27FC236}">
              <a16:creationId xmlns:a16="http://schemas.microsoft.com/office/drawing/2014/main" id="{00000000-0008-0000-3500-00004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4" name="Line 80">
          <a:extLst>
            <a:ext uri="{FF2B5EF4-FFF2-40B4-BE49-F238E27FC236}">
              <a16:creationId xmlns:a16="http://schemas.microsoft.com/office/drawing/2014/main" id="{00000000-0008-0000-3500-00005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5" name="Line 81">
          <a:extLst>
            <a:ext uri="{FF2B5EF4-FFF2-40B4-BE49-F238E27FC236}">
              <a16:creationId xmlns:a16="http://schemas.microsoft.com/office/drawing/2014/main" id="{00000000-0008-0000-3500-00005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6" name="Line 82">
          <a:extLst>
            <a:ext uri="{FF2B5EF4-FFF2-40B4-BE49-F238E27FC236}">
              <a16:creationId xmlns:a16="http://schemas.microsoft.com/office/drawing/2014/main" id="{00000000-0008-0000-3500-00005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7" name="Line 83">
          <a:extLst>
            <a:ext uri="{FF2B5EF4-FFF2-40B4-BE49-F238E27FC236}">
              <a16:creationId xmlns:a16="http://schemas.microsoft.com/office/drawing/2014/main" id="{00000000-0008-0000-3500-00005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8" name="Line 84">
          <a:extLst>
            <a:ext uri="{FF2B5EF4-FFF2-40B4-BE49-F238E27FC236}">
              <a16:creationId xmlns:a16="http://schemas.microsoft.com/office/drawing/2014/main" id="{00000000-0008-0000-3500-00005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9" name="Line 85">
          <a:extLst>
            <a:ext uri="{FF2B5EF4-FFF2-40B4-BE49-F238E27FC236}">
              <a16:creationId xmlns:a16="http://schemas.microsoft.com/office/drawing/2014/main" id="{00000000-0008-0000-3500-00005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0" name="Line 86">
          <a:extLst>
            <a:ext uri="{FF2B5EF4-FFF2-40B4-BE49-F238E27FC236}">
              <a16:creationId xmlns:a16="http://schemas.microsoft.com/office/drawing/2014/main" id="{00000000-0008-0000-3500-00005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1" name="Line 87">
          <a:extLst>
            <a:ext uri="{FF2B5EF4-FFF2-40B4-BE49-F238E27FC236}">
              <a16:creationId xmlns:a16="http://schemas.microsoft.com/office/drawing/2014/main" id="{00000000-0008-0000-3500-00005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2" name="Line 88">
          <a:extLst>
            <a:ext uri="{FF2B5EF4-FFF2-40B4-BE49-F238E27FC236}">
              <a16:creationId xmlns:a16="http://schemas.microsoft.com/office/drawing/2014/main" id="{00000000-0008-0000-3500-00005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3" name="Line 89">
          <a:extLst>
            <a:ext uri="{FF2B5EF4-FFF2-40B4-BE49-F238E27FC236}">
              <a16:creationId xmlns:a16="http://schemas.microsoft.com/office/drawing/2014/main" id="{00000000-0008-0000-3500-00005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4" name="Line 90">
          <a:extLst>
            <a:ext uri="{FF2B5EF4-FFF2-40B4-BE49-F238E27FC236}">
              <a16:creationId xmlns:a16="http://schemas.microsoft.com/office/drawing/2014/main" id="{00000000-0008-0000-3500-00005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5" name="Line 91">
          <a:extLst>
            <a:ext uri="{FF2B5EF4-FFF2-40B4-BE49-F238E27FC236}">
              <a16:creationId xmlns:a16="http://schemas.microsoft.com/office/drawing/2014/main" id="{00000000-0008-0000-3500-00005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6" name="Line 92">
          <a:extLst>
            <a:ext uri="{FF2B5EF4-FFF2-40B4-BE49-F238E27FC236}">
              <a16:creationId xmlns:a16="http://schemas.microsoft.com/office/drawing/2014/main" id="{00000000-0008-0000-3500-00005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7" name="Line 93">
          <a:extLst>
            <a:ext uri="{FF2B5EF4-FFF2-40B4-BE49-F238E27FC236}">
              <a16:creationId xmlns:a16="http://schemas.microsoft.com/office/drawing/2014/main" id="{00000000-0008-0000-3500-00005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8" name="Line 94">
          <a:extLst>
            <a:ext uri="{FF2B5EF4-FFF2-40B4-BE49-F238E27FC236}">
              <a16:creationId xmlns:a16="http://schemas.microsoft.com/office/drawing/2014/main" id="{00000000-0008-0000-3500-00005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9" name="Line 95">
          <a:extLst>
            <a:ext uri="{FF2B5EF4-FFF2-40B4-BE49-F238E27FC236}">
              <a16:creationId xmlns:a16="http://schemas.microsoft.com/office/drawing/2014/main" id="{00000000-0008-0000-3500-00005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0" name="Line 96">
          <a:extLst>
            <a:ext uri="{FF2B5EF4-FFF2-40B4-BE49-F238E27FC236}">
              <a16:creationId xmlns:a16="http://schemas.microsoft.com/office/drawing/2014/main" id="{00000000-0008-0000-3500-00006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1" name="Line 97">
          <a:extLst>
            <a:ext uri="{FF2B5EF4-FFF2-40B4-BE49-F238E27FC236}">
              <a16:creationId xmlns:a16="http://schemas.microsoft.com/office/drawing/2014/main" id="{00000000-0008-0000-3500-00006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2" name="Line 98">
          <a:extLst>
            <a:ext uri="{FF2B5EF4-FFF2-40B4-BE49-F238E27FC236}">
              <a16:creationId xmlns:a16="http://schemas.microsoft.com/office/drawing/2014/main" id="{00000000-0008-0000-3500-00006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3" name="Line 99">
          <a:extLst>
            <a:ext uri="{FF2B5EF4-FFF2-40B4-BE49-F238E27FC236}">
              <a16:creationId xmlns:a16="http://schemas.microsoft.com/office/drawing/2014/main" id="{00000000-0008-0000-3500-00006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4" name="Line 100">
          <a:extLst>
            <a:ext uri="{FF2B5EF4-FFF2-40B4-BE49-F238E27FC236}">
              <a16:creationId xmlns:a16="http://schemas.microsoft.com/office/drawing/2014/main" id="{00000000-0008-0000-3500-00006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5" name="Line 101">
          <a:extLst>
            <a:ext uri="{FF2B5EF4-FFF2-40B4-BE49-F238E27FC236}">
              <a16:creationId xmlns:a16="http://schemas.microsoft.com/office/drawing/2014/main" id="{00000000-0008-0000-3500-00006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6" name="Line 102">
          <a:extLst>
            <a:ext uri="{FF2B5EF4-FFF2-40B4-BE49-F238E27FC236}">
              <a16:creationId xmlns:a16="http://schemas.microsoft.com/office/drawing/2014/main" id="{00000000-0008-0000-3500-00006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7" name="Line 103">
          <a:extLst>
            <a:ext uri="{FF2B5EF4-FFF2-40B4-BE49-F238E27FC236}">
              <a16:creationId xmlns:a16="http://schemas.microsoft.com/office/drawing/2014/main" id="{00000000-0008-0000-3500-00006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8" name="Line 104">
          <a:extLst>
            <a:ext uri="{FF2B5EF4-FFF2-40B4-BE49-F238E27FC236}">
              <a16:creationId xmlns:a16="http://schemas.microsoft.com/office/drawing/2014/main" id="{00000000-0008-0000-3500-00006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9" name="Line 105">
          <a:extLst>
            <a:ext uri="{FF2B5EF4-FFF2-40B4-BE49-F238E27FC236}">
              <a16:creationId xmlns:a16="http://schemas.microsoft.com/office/drawing/2014/main" id="{00000000-0008-0000-3500-00006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0" name="Line 106">
          <a:extLst>
            <a:ext uri="{FF2B5EF4-FFF2-40B4-BE49-F238E27FC236}">
              <a16:creationId xmlns:a16="http://schemas.microsoft.com/office/drawing/2014/main" id="{00000000-0008-0000-3500-00006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1" name="Line 107">
          <a:extLst>
            <a:ext uri="{FF2B5EF4-FFF2-40B4-BE49-F238E27FC236}">
              <a16:creationId xmlns:a16="http://schemas.microsoft.com/office/drawing/2014/main" id="{00000000-0008-0000-3500-00006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2" name="Line 108">
          <a:extLst>
            <a:ext uri="{FF2B5EF4-FFF2-40B4-BE49-F238E27FC236}">
              <a16:creationId xmlns:a16="http://schemas.microsoft.com/office/drawing/2014/main" id="{00000000-0008-0000-3500-00006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3" name="Line 109">
          <a:extLst>
            <a:ext uri="{FF2B5EF4-FFF2-40B4-BE49-F238E27FC236}">
              <a16:creationId xmlns:a16="http://schemas.microsoft.com/office/drawing/2014/main" id="{00000000-0008-0000-3500-00006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4" name="Line 110">
          <a:extLst>
            <a:ext uri="{FF2B5EF4-FFF2-40B4-BE49-F238E27FC236}">
              <a16:creationId xmlns:a16="http://schemas.microsoft.com/office/drawing/2014/main" id="{00000000-0008-0000-3500-00006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5" name="Line 111">
          <a:extLst>
            <a:ext uri="{FF2B5EF4-FFF2-40B4-BE49-F238E27FC236}">
              <a16:creationId xmlns:a16="http://schemas.microsoft.com/office/drawing/2014/main" id="{00000000-0008-0000-3500-00006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6" name="Line 112">
          <a:extLst>
            <a:ext uri="{FF2B5EF4-FFF2-40B4-BE49-F238E27FC236}">
              <a16:creationId xmlns:a16="http://schemas.microsoft.com/office/drawing/2014/main" id="{00000000-0008-0000-3500-00007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7" name="Line 113">
          <a:extLst>
            <a:ext uri="{FF2B5EF4-FFF2-40B4-BE49-F238E27FC236}">
              <a16:creationId xmlns:a16="http://schemas.microsoft.com/office/drawing/2014/main" id="{00000000-0008-0000-3500-00007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8" name="Line 114">
          <a:extLst>
            <a:ext uri="{FF2B5EF4-FFF2-40B4-BE49-F238E27FC236}">
              <a16:creationId xmlns:a16="http://schemas.microsoft.com/office/drawing/2014/main" id="{00000000-0008-0000-3500-00007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9" name="Line 115">
          <a:extLst>
            <a:ext uri="{FF2B5EF4-FFF2-40B4-BE49-F238E27FC236}">
              <a16:creationId xmlns:a16="http://schemas.microsoft.com/office/drawing/2014/main" id="{00000000-0008-0000-3500-00007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0" name="Line 116">
          <a:extLst>
            <a:ext uri="{FF2B5EF4-FFF2-40B4-BE49-F238E27FC236}">
              <a16:creationId xmlns:a16="http://schemas.microsoft.com/office/drawing/2014/main" id="{00000000-0008-0000-3500-00007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1" name="Line 117">
          <a:extLst>
            <a:ext uri="{FF2B5EF4-FFF2-40B4-BE49-F238E27FC236}">
              <a16:creationId xmlns:a16="http://schemas.microsoft.com/office/drawing/2014/main" id="{00000000-0008-0000-3500-00007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2" name="Line 118">
          <a:extLst>
            <a:ext uri="{FF2B5EF4-FFF2-40B4-BE49-F238E27FC236}">
              <a16:creationId xmlns:a16="http://schemas.microsoft.com/office/drawing/2014/main" id="{00000000-0008-0000-3500-00007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3" name="Line 119">
          <a:extLst>
            <a:ext uri="{FF2B5EF4-FFF2-40B4-BE49-F238E27FC236}">
              <a16:creationId xmlns:a16="http://schemas.microsoft.com/office/drawing/2014/main" id="{00000000-0008-0000-3500-00007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4" name="Line 120">
          <a:extLst>
            <a:ext uri="{FF2B5EF4-FFF2-40B4-BE49-F238E27FC236}">
              <a16:creationId xmlns:a16="http://schemas.microsoft.com/office/drawing/2014/main" id="{00000000-0008-0000-3500-00007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5" name="Line 121">
          <a:extLst>
            <a:ext uri="{FF2B5EF4-FFF2-40B4-BE49-F238E27FC236}">
              <a16:creationId xmlns:a16="http://schemas.microsoft.com/office/drawing/2014/main" id="{00000000-0008-0000-3500-00007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6" name="Line 122">
          <a:extLst>
            <a:ext uri="{FF2B5EF4-FFF2-40B4-BE49-F238E27FC236}">
              <a16:creationId xmlns:a16="http://schemas.microsoft.com/office/drawing/2014/main" id="{00000000-0008-0000-3500-00007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7" name="Line 123">
          <a:extLst>
            <a:ext uri="{FF2B5EF4-FFF2-40B4-BE49-F238E27FC236}">
              <a16:creationId xmlns:a16="http://schemas.microsoft.com/office/drawing/2014/main" id="{00000000-0008-0000-3500-00007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8" name="Line 124">
          <a:extLst>
            <a:ext uri="{FF2B5EF4-FFF2-40B4-BE49-F238E27FC236}">
              <a16:creationId xmlns:a16="http://schemas.microsoft.com/office/drawing/2014/main" id="{00000000-0008-0000-3500-00007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9" name="Line 125">
          <a:extLst>
            <a:ext uri="{FF2B5EF4-FFF2-40B4-BE49-F238E27FC236}">
              <a16:creationId xmlns:a16="http://schemas.microsoft.com/office/drawing/2014/main" id="{00000000-0008-0000-3500-00007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0" name="Line 126">
          <a:extLst>
            <a:ext uri="{FF2B5EF4-FFF2-40B4-BE49-F238E27FC236}">
              <a16:creationId xmlns:a16="http://schemas.microsoft.com/office/drawing/2014/main" id="{00000000-0008-0000-3500-00007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1" name="Line 127">
          <a:extLst>
            <a:ext uri="{FF2B5EF4-FFF2-40B4-BE49-F238E27FC236}">
              <a16:creationId xmlns:a16="http://schemas.microsoft.com/office/drawing/2014/main" id="{00000000-0008-0000-3500-00007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2" name="Line 128">
          <a:extLst>
            <a:ext uri="{FF2B5EF4-FFF2-40B4-BE49-F238E27FC236}">
              <a16:creationId xmlns:a16="http://schemas.microsoft.com/office/drawing/2014/main" id="{00000000-0008-0000-3500-00008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3" name="Line 129">
          <a:extLst>
            <a:ext uri="{FF2B5EF4-FFF2-40B4-BE49-F238E27FC236}">
              <a16:creationId xmlns:a16="http://schemas.microsoft.com/office/drawing/2014/main" id="{00000000-0008-0000-3500-00008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4" name="Line 130">
          <a:extLst>
            <a:ext uri="{FF2B5EF4-FFF2-40B4-BE49-F238E27FC236}">
              <a16:creationId xmlns:a16="http://schemas.microsoft.com/office/drawing/2014/main" id="{00000000-0008-0000-3500-00008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5" name="Line 131">
          <a:extLst>
            <a:ext uri="{FF2B5EF4-FFF2-40B4-BE49-F238E27FC236}">
              <a16:creationId xmlns:a16="http://schemas.microsoft.com/office/drawing/2014/main" id="{00000000-0008-0000-3500-00008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6" name="Line 132">
          <a:extLst>
            <a:ext uri="{FF2B5EF4-FFF2-40B4-BE49-F238E27FC236}">
              <a16:creationId xmlns:a16="http://schemas.microsoft.com/office/drawing/2014/main" id="{00000000-0008-0000-3500-00008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7" name="Line 133">
          <a:extLst>
            <a:ext uri="{FF2B5EF4-FFF2-40B4-BE49-F238E27FC236}">
              <a16:creationId xmlns:a16="http://schemas.microsoft.com/office/drawing/2014/main" id="{00000000-0008-0000-3500-00008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8" name="Line 134">
          <a:extLst>
            <a:ext uri="{FF2B5EF4-FFF2-40B4-BE49-F238E27FC236}">
              <a16:creationId xmlns:a16="http://schemas.microsoft.com/office/drawing/2014/main" id="{00000000-0008-0000-3500-00008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9" name="Line 135">
          <a:extLst>
            <a:ext uri="{FF2B5EF4-FFF2-40B4-BE49-F238E27FC236}">
              <a16:creationId xmlns:a16="http://schemas.microsoft.com/office/drawing/2014/main" id="{00000000-0008-0000-3500-00008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0" name="Line 136">
          <a:extLst>
            <a:ext uri="{FF2B5EF4-FFF2-40B4-BE49-F238E27FC236}">
              <a16:creationId xmlns:a16="http://schemas.microsoft.com/office/drawing/2014/main" id="{00000000-0008-0000-3500-00008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1" name="Line 137">
          <a:extLst>
            <a:ext uri="{FF2B5EF4-FFF2-40B4-BE49-F238E27FC236}">
              <a16:creationId xmlns:a16="http://schemas.microsoft.com/office/drawing/2014/main" id="{00000000-0008-0000-3500-00008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2" name="Line 138">
          <a:extLst>
            <a:ext uri="{FF2B5EF4-FFF2-40B4-BE49-F238E27FC236}">
              <a16:creationId xmlns:a16="http://schemas.microsoft.com/office/drawing/2014/main" id="{00000000-0008-0000-3500-00008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3" name="Line 139">
          <a:extLst>
            <a:ext uri="{FF2B5EF4-FFF2-40B4-BE49-F238E27FC236}">
              <a16:creationId xmlns:a16="http://schemas.microsoft.com/office/drawing/2014/main" id="{00000000-0008-0000-3500-00008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4" name="Line 140">
          <a:extLst>
            <a:ext uri="{FF2B5EF4-FFF2-40B4-BE49-F238E27FC236}">
              <a16:creationId xmlns:a16="http://schemas.microsoft.com/office/drawing/2014/main" id="{00000000-0008-0000-3500-00008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5" name="Line 141">
          <a:extLst>
            <a:ext uri="{FF2B5EF4-FFF2-40B4-BE49-F238E27FC236}">
              <a16:creationId xmlns:a16="http://schemas.microsoft.com/office/drawing/2014/main" id="{00000000-0008-0000-3500-00008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6" name="Line 142">
          <a:extLst>
            <a:ext uri="{FF2B5EF4-FFF2-40B4-BE49-F238E27FC236}">
              <a16:creationId xmlns:a16="http://schemas.microsoft.com/office/drawing/2014/main" id="{00000000-0008-0000-3500-00008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7" name="Line 143">
          <a:extLst>
            <a:ext uri="{FF2B5EF4-FFF2-40B4-BE49-F238E27FC236}">
              <a16:creationId xmlns:a16="http://schemas.microsoft.com/office/drawing/2014/main" id="{00000000-0008-0000-3500-00008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8" name="Line 144">
          <a:extLst>
            <a:ext uri="{FF2B5EF4-FFF2-40B4-BE49-F238E27FC236}">
              <a16:creationId xmlns:a16="http://schemas.microsoft.com/office/drawing/2014/main" id="{00000000-0008-0000-3500-00009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9" name="Line 145">
          <a:extLst>
            <a:ext uri="{FF2B5EF4-FFF2-40B4-BE49-F238E27FC236}">
              <a16:creationId xmlns:a16="http://schemas.microsoft.com/office/drawing/2014/main" id="{00000000-0008-0000-3500-00009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0" name="Line 146">
          <a:extLst>
            <a:ext uri="{FF2B5EF4-FFF2-40B4-BE49-F238E27FC236}">
              <a16:creationId xmlns:a16="http://schemas.microsoft.com/office/drawing/2014/main" id="{00000000-0008-0000-3500-00009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1" name="Line 147">
          <a:extLst>
            <a:ext uri="{FF2B5EF4-FFF2-40B4-BE49-F238E27FC236}">
              <a16:creationId xmlns:a16="http://schemas.microsoft.com/office/drawing/2014/main" id="{00000000-0008-0000-3500-00009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2" name="Line 148">
          <a:extLst>
            <a:ext uri="{FF2B5EF4-FFF2-40B4-BE49-F238E27FC236}">
              <a16:creationId xmlns:a16="http://schemas.microsoft.com/office/drawing/2014/main" id="{00000000-0008-0000-3500-00009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3" name="Line 149">
          <a:extLst>
            <a:ext uri="{FF2B5EF4-FFF2-40B4-BE49-F238E27FC236}">
              <a16:creationId xmlns:a16="http://schemas.microsoft.com/office/drawing/2014/main" id="{00000000-0008-0000-3500-00009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4" name="Line 150">
          <a:extLst>
            <a:ext uri="{FF2B5EF4-FFF2-40B4-BE49-F238E27FC236}">
              <a16:creationId xmlns:a16="http://schemas.microsoft.com/office/drawing/2014/main" id="{00000000-0008-0000-3500-00009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5" name="Line 151">
          <a:extLst>
            <a:ext uri="{FF2B5EF4-FFF2-40B4-BE49-F238E27FC236}">
              <a16:creationId xmlns:a16="http://schemas.microsoft.com/office/drawing/2014/main" id="{00000000-0008-0000-3500-00009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6" name="Line 152">
          <a:extLst>
            <a:ext uri="{FF2B5EF4-FFF2-40B4-BE49-F238E27FC236}">
              <a16:creationId xmlns:a16="http://schemas.microsoft.com/office/drawing/2014/main" id="{00000000-0008-0000-3500-00009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7" name="Line 153">
          <a:extLst>
            <a:ext uri="{FF2B5EF4-FFF2-40B4-BE49-F238E27FC236}">
              <a16:creationId xmlns:a16="http://schemas.microsoft.com/office/drawing/2014/main" id="{00000000-0008-0000-3500-00009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8" name="Line 154">
          <a:extLst>
            <a:ext uri="{FF2B5EF4-FFF2-40B4-BE49-F238E27FC236}">
              <a16:creationId xmlns:a16="http://schemas.microsoft.com/office/drawing/2014/main" id="{00000000-0008-0000-3500-00009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9" name="Line 155">
          <a:extLst>
            <a:ext uri="{FF2B5EF4-FFF2-40B4-BE49-F238E27FC236}">
              <a16:creationId xmlns:a16="http://schemas.microsoft.com/office/drawing/2014/main" id="{00000000-0008-0000-3500-00009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0" name="Line 156">
          <a:extLst>
            <a:ext uri="{FF2B5EF4-FFF2-40B4-BE49-F238E27FC236}">
              <a16:creationId xmlns:a16="http://schemas.microsoft.com/office/drawing/2014/main" id="{00000000-0008-0000-3500-00009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1" name="Line 157">
          <a:extLst>
            <a:ext uri="{FF2B5EF4-FFF2-40B4-BE49-F238E27FC236}">
              <a16:creationId xmlns:a16="http://schemas.microsoft.com/office/drawing/2014/main" id="{00000000-0008-0000-3500-00009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2" name="Line 158">
          <a:extLst>
            <a:ext uri="{FF2B5EF4-FFF2-40B4-BE49-F238E27FC236}">
              <a16:creationId xmlns:a16="http://schemas.microsoft.com/office/drawing/2014/main" id="{00000000-0008-0000-3500-00009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3" name="Line 159">
          <a:extLst>
            <a:ext uri="{FF2B5EF4-FFF2-40B4-BE49-F238E27FC236}">
              <a16:creationId xmlns:a16="http://schemas.microsoft.com/office/drawing/2014/main" id="{00000000-0008-0000-3500-00009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4" name="Line 160">
          <a:extLst>
            <a:ext uri="{FF2B5EF4-FFF2-40B4-BE49-F238E27FC236}">
              <a16:creationId xmlns:a16="http://schemas.microsoft.com/office/drawing/2014/main" id="{00000000-0008-0000-3500-0000A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5" name="Line 161">
          <a:extLst>
            <a:ext uri="{FF2B5EF4-FFF2-40B4-BE49-F238E27FC236}">
              <a16:creationId xmlns:a16="http://schemas.microsoft.com/office/drawing/2014/main" id="{00000000-0008-0000-3500-0000A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6" name="Line 162">
          <a:extLst>
            <a:ext uri="{FF2B5EF4-FFF2-40B4-BE49-F238E27FC236}">
              <a16:creationId xmlns:a16="http://schemas.microsoft.com/office/drawing/2014/main" id="{00000000-0008-0000-3500-0000A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7" name="Line 163">
          <a:extLst>
            <a:ext uri="{FF2B5EF4-FFF2-40B4-BE49-F238E27FC236}">
              <a16:creationId xmlns:a16="http://schemas.microsoft.com/office/drawing/2014/main" id="{00000000-0008-0000-3500-0000A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8" name="Line 164">
          <a:extLst>
            <a:ext uri="{FF2B5EF4-FFF2-40B4-BE49-F238E27FC236}">
              <a16:creationId xmlns:a16="http://schemas.microsoft.com/office/drawing/2014/main" id="{00000000-0008-0000-3500-0000A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9" name="Line 165">
          <a:extLst>
            <a:ext uri="{FF2B5EF4-FFF2-40B4-BE49-F238E27FC236}">
              <a16:creationId xmlns:a16="http://schemas.microsoft.com/office/drawing/2014/main" id="{00000000-0008-0000-3500-0000A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0" name="Line 166">
          <a:extLst>
            <a:ext uri="{FF2B5EF4-FFF2-40B4-BE49-F238E27FC236}">
              <a16:creationId xmlns:a16="http://schemas.microsoft.com/office/drawing/2014/main" id="{00000000-0008-0000-3500-0000A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1" name="Line 167">
          <a:extLst>
            <a:ext uri="{FF2B5EF4-FFF2-40B4-BE49-F238E27FC236}">
              <a16:creationId xmlns:a16="http://schemas.microsoft.com/office/drawing/2014/main" id="{00000000-0008-0000-3500-0000A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2" name="Line 168">
          <a:extLst>
            <a:ext uri="{FF2B5EF4-FFF2-40B4-BE49-F238E27FC236}">
              <a16:creationId xmlns:a16="http://schemas.microsoft.com/office/drawing/2014/main" id="{00000000-0008-0000-3500-0000A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3" name="Line 169">
          <a:extLst>
            <a:ext uri="{FF2B5EF4-FFF2-40B4-BE49-F238E27FC236}">
              <a16:creationId xmlns:a16="http://schemas.microsoft.com/office/drawing/2014/main" id="{00000000-0008-0000-3500-0000A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4" name="Line 170">
          <a:extLst>
            <a:ext uri="{FF2B5EF4-FFF2-40B4-BE49-F238E27FC236}">
              <a16:creationId xmlns:a16="http://schemas.microsoft.com/office/drawing/2014/main" id="{00000000-0008-0000-3500-0000A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5" name="Line 171">
          <a:extLst>
            <a:ext uri="{FF2B5EF4-FFF2-40B4-BE49-F238E27FC236}">
              <a16:creationId xmlns:a16="http://schemas.microsoft.com/office/drawing/2014/main" id="{00000000-0008-0000-3500-0000A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6" name="Line 172">
          <a:extLst>
            <a:ext uri="{FF2B5EF4-FFF2-40B4-BE49-F238E27FC236}">
              <a16:creationId xmlns:a16="http://schemas.microsoft.com/office/drawing/2014/main" id="{00000000-0008-0000-3500-0000A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7" name="Line 173">
          <a:extLst>
            <a:ext uri="{FF2B5EF4-FFF2-40B4-BE49-F238E27FC236}">
              <a16:creationId xmlns:a16="http://schemas.microsoft.com/office/drawing/2014/main" id="{00000000-0008-0000-3500-0000A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8" name="Line 174">
          <a:extLst>
            <a:ext uri="{FF2B5EF4-FFF2-40B4-BE49-F238E27FC236}">
              <a16:creationId xmlns:a16="http://schemas.microsoft.com/office/drawing/2014/main" id="{00000000-0008-0000-3500-0000A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9" name="Line 175">
          <a:extLst>
            <a:ext uri="{FF2B5EF4-FFF2-40B4-BE49-F238E27FC236}">
              <a16:creationId xmlns:a16="http://schemas.microsoft.com/office/drawing/2014/main" id="{00000000-0008-0000-3500-0000A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0" name="Line 176">
          <a:extLst>
            <a:ext uri="{FF2B5EF4-FFF2-40B4-BE49-F238E27FC236}">
              <a16:creationId xmlns:a16="http://schemas.microsoft.com/office/drawing/2014/main" id="{00000000-0008-0000-3500-0000B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1" name="Line 177">
          <a:extLst>
            <a:ext uri="{FF2B5EF4-FFF2-40B4-BE49-F238E27FC236}">
              <a16:creationId xmlns:a16="http://schemas.microsoft.com/office/drawing/2014/main" id="{00000000-0008-0000-3500-0000B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2" name="Line 178">
          <a:extLst>
            <a:ext uri="{FF2B5EF4-FFF2-40B4-BE49-F238E27FC236}">
              <a16:creationId xmlns:a16="http://schemas.microsoft.com/office/drawing/2014/main" id="{00000000-0008-0000-3500-0000B2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3" name="Line 179">
          <a:extLst>
            <a:ext uri="{FF2B5EF4-FFF2-40B4-BE49-F238E27FC236}">
              <a16:creationId xmlns:a16="http://schemas.microsoft.com/office/drawing/2014/main" id="{00000000-0008-0000-3500-0000B3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4" name="Line 180">
          <a:extLst>
            <a:ext uri="{FF2B5EF4-FFF2-40B4-BE49-F238E27FC236}">
              <a16:creationId xmlns:a16="http://schemas.microsoft.com/office/drawing/2014/main" id="{00000000-0008-0000-3500-0000B4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5" name="Line 181">
          <a:extLst>
            <a:ext uri="{FF2B5EF4-FFF2-40B4-BE49-F238E27FC236}">
              <a16:creationId xmlns:a16="http://schemas.microsoft.com/office/drawing/2014/main" id="{00000000-0008-0000-3500-0000B5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6" name="Line 182">
          <a:extLst>
            <a:ext uri="{FF2B5EF4-FFF2-40B4-BE49-F238E27FC236}">
              <a16:creationId xmlns:a16="http://schemas.microsoft.com/office/drawing/2014/main" id="{00000000-0008-0000-3500-0000B6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7" name="Line 183">
          <a:extLst>
            <a:ext uri="{FF2B5EF4-FFF2-40B4-BE49-F238E27FC236}">
              <a16:creationId xmlns:a16="http://schemas.microsoft.com/office/drawing/2014/main" id="{00000000-0008-0000-3500-0000B7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8" name="Line 184">
          <a:extLst>
            <a:ext uri="{FF2B5EF4-FFF2-40B4-BE49-F238E27FC236}">
              <a16:creationId xmlns:a16="http://schemas.microsoft.com/office/drawing/2014/main" id="{00000000-0008-0000-3500-0000B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9" name="Line 185">
          <a:extLst>
            <a:ext uri="{FF2B5EF4-FFF2-40B4-BE49-F238E27FC236}">
              <a16:creationId xmlns:a16="http://schemas.microsoft.com/office/drawing/2014/main" id="{00000000-0008-0000-3500-0000B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0" name="Line 186">
          <a:extLst>
            <a:ext uri="{FF2B5EF4-FFF2-40B4-BE49-F238E27FC236}">
              <a16:creationId xmlns:a16="http://schemas.microsoft.com/office/drawing/2014/main" id="{00000000-0008-0000-3500-0000B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1" name="Line 187">
          <a:extLst>
            <a:ext uri="{FF2B5EF4-FFF2-40B4-BE49-F238E27FC236}">
              <a16:creationId xmlns:a16="http://schemas.microsoft.com/office/drawing/2014/main" id="{00000000-0008-0000-3500-0000B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2" name="Line 188">
          <a:extLst>
            <a:ext uri="{FF2B5EF4-FFF2-40B4-BE49-F238E27FC236}">
              <a16:creationId xmlns:a16="http://schemas.microsoft.com/office/drawing/2014/main" id="{00000000-0008-0000-3500-0000B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3" name="Line 189">
          <a:extLst>
            <a:ext uri="{FF2B5EF4-FFF2-40B4-BE49-F238E27FC236}">
              <a16:creationId xmlns:a16="http://schemas.microsoft.com/office/drawing/2014/main" id="{00000000-0008-0000-3500-0000B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4" name="Line 190">
          <a:extLst>
            <a:ext uri="{FF2B5EF4-FFF2-40B4-BE49-F238E27FC236}">
              <a16:creationId xmlns:a16="http://schemas.microsoft.com/office/drawing/2014/main" id="{00000000-0008-0000-3500-0000B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5" name="Line 191">
          <a:extLst>
            <a:ext uri="{FF2B5EF4-FFF2-40B4-BE49-F238E27FC236}">
              <a16:creationId xmlns:a16="http://schemas.microsoft.com/office/drawing/2014/main" id="{00000000-0008-0000-3500-0000B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6" name="Line 192">
          <a:extLst>
            <a:ext uri="{FF2B5EF4-FFF2-40B4-BE49-F238E27FC236}">
              <a16:creationId xmlns:a16="http://schemas.microsoft.com/office/drawing/2014/main" id="{00000000-0008-0000-3500-0000C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7" name="Line 193">
          <a:extLst>
            <a:ext uri="{FF2B5EF4-FFF2-40B4-BE49-F238E27FC236}">
              <a16:creationId xmlns:a16="http://schemas.microsoft.com/office/drawing/2014/main" id="{00000000-0008-0000-3500-0000C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8" name="Line 194">
          <a:extLst>
            <a:ext uri="{FF2B5EF4-FFF2-40B4-BE49-F238E27FC236}">
              <a16:creationId xmlns:a16="http://schemas.microsoft.com/office/drawing/2014/main" id="{00000000-0008-0000-3500-0000C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9" name="Line 195">
          <a:extLst>
            <a:ext uri="{FF2B5EF4-FFF2-40B4-BE49-F238E27FC236}">
              <a16:creationId xmlns:a16="http://schemas.microsoft.com/office/drawing/2014/main" id="{00000000-0008-0000-3500-0000C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0" name="Line 196">
          <a:extLst>
            <a:ext uri="{FF2B5EF4-FFF2-40B4-BE49-F238E27FC236}">
              <a16:creationId xmlns:a16="http://schemas.microsoft.com/office/drawing/2014/main" id="{00000000-0008-0000-3500-0000C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1" name="Line 197">
          <a:extLst>
            <a:ext uri="{FF2B5EF4-FFF2-40B4-BE49-F238E27FC236}">
              <a16:creationId xmlns:a16="http://schemas.microsoft.com/office/drawing/2014/main" id="{00000000-0008-0000-3500-0000C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2" name="Line 198">
          <a:extLst>
            <a:ext uri="{FF2B5EF4-FFF2-40B4-BE49-F238E27FC236}">
              <a16:creationId xmlns:a16="http://schemas.microsoft.com/office/drawing/2014/main" id="{00000000-0008-0000-3500-0000C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3" name="Line 199">
          <a:extLst>
            <a:ext uri="{FF2B5EF4-FFF2-40B4-BE49-F238E27FC236}">
              <a16:creationId xmlns:a16="http://schemas.microsoft.com/office/drawing/2014/main" id="{00000000-0008-0000-3500-0000C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4" name="Line 200">
          <a:extLst>
            <a:ext uri="{FF2B5EF4-FFF2-40B4-BE49-F238E27FC236}">
              <a16:creationId xmlns:a16="http://schemas.microsoft.com/office/drawing/2014/main" id="{00000000-0008-0000-3500-0000C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5" name="Line 201">
          <a:extLst>
            <a:ext uri="{FF2B5EF4-FFF2-40B4-BE49-F238E27FC236}">
              <a16:creationId xmlns:a16="http://schemas.microsoft.com/office/drawing/2014/main" id="{00000000-0008-0000-3500-0000C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6" name="Line 202">
          <a:extLst>
            <a:ext uri="{FF2B5EF4-FFF2-40B4-BE49-F238E27FC236}">
              <a16:creationId xmlns:a16="http://schemas.microsoft.com/office/drawing/2014/main" id="{00000000-0008-0000-3500-0000C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7" name="Line 203">
          <a:extLst>
            <a:ext uri="{FF2B5EF4-FFF2-40B4-BE49-F238E27FC236}">
              <a16:creationId xmlns:a16="http://schemas.microsoft.com/office/drawing/2014/main" id="{00000000-0008-0000-3500-0000C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8" name="Line 204">
          <a:extLst>
            <a:ext uri="{FF2B5EF4-FFF2-40B4-BE49-F238E27FC236}">
              <a16:creationId xmlns:a16="http://schemas.microsoft.com/office/drawing/2014/main" id="{00000000-0008-0000-3500-0000C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9" name="Line 205">
          <a:extLst>
            <a:ext uri="{FF2B5EF4-FFF2-40B4-BE49-F238E27FC236}">
              <a16:creationId xmlns:a16="http://schemas.microsoft.com/office/drawing/2014/main" id="{00000000-0008-0000-3500-0000C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0" name="Line 206">
          <a:extLst>
            <a:ext uri="{FF2B5EF4-FFF2-40B4-BE49-F238E27FC236}">
              <a16:creationId xmlns:a16="http://schemas.microsoft.com/office/drawing/2014/main" id="{00000000-0008-0000-3500-0000C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1" name="Line 207">
          <a:extLst>
            <a:ext uri="{FF2B5EF4-FFF2-40B4-BE49-F238E27FC236}">
              <a16:creationId xmlns:a16="http://schemas.microsoft.com/office/drawing/2014/main" id="{00000000-0008-0000-3500-0000C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2" name="Line 208">
          <a:extLst>
            <a:ext uri="{FF2B5EF4-FFF2-40B4-BE49-F238E27FC236}">
              <a16:creationId xmlns:a16="http://schemas.microsoft.com/office/drawing/2014/main" id="{00000000-0008-0000-3500-0000D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3" name="Line 209">
          <a:extLst>
            <a:ext uri="{FF2B5EF4-FFF2-40B4-BE49-F238E27FC236}">
              <a16:creationId xmlns:a16="http://schemas.microsoft.com/office/drawing/2014/main" id="{00000000-0008-0000-3500-0000D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4" name="Line 210">
          <a:extLst>
            <a:ext uri="{FF2B5EF4-FFF2-40B4-BE49-F238E27FC236}">
              <a16:creationId xmlns:a16="http://schemas.microsoft.com/office/drawing/2014/main" id="{00000000-0008-0000-3500-0000D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5" name="Line 211">
          <a:extLst>
            <a:ext uri="{FF2B5EF4-FFF2-40B4-BE49-F238E27FC236}">
              <a16:creationId xmlns:a16="http://schemas.microsoft.com/office/drawing/2014/main" id="{00000000-0008-0000-3500-0000D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6" name="Line 212">
          <a:extLst>
            <a:ext uri="{FF2B5EF4-FFF2-40B4-BE49-F238E27FC236}">
              <a16:creationId xmlns:a16="http://schemas.microsoft.com/office/drawing/2014/main" id="{00000000-0008-0000-3500-0000D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7" name="Line 213">
          <a:extLst>
            <a:ext uri="{FF2B5EF4-FFF2-40B4-BE49-F238E27FC236}">
              <a16:creationId xmlns:a16="http://schemas.microsoft.com/office/drawing/2014/main" id="{00000000-0008-0000-3500-0000D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8" name="Line 214">
          <a:extLst>
            <a:ext uri="{FF2B5EF4-FFF2-40B4-BE49-F238E27FC236}">
              <a16:creationId xmlns:a16="http://schemas.microsoft.com/office/drawing/2014/main" id="{00000000-0008-0000-3500-0000D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9" name="Line 215">
          <a:extLst>
            <a:ext uri="{FF2B5EF4-FFF2-40B4-BE49-F238E27FC236}">
              <a16:creationId xmlns:a16="http://schemas.microsoft.com/office/drawing/2014/main" id="{00000000-0008-0000-3500-0000D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0" name="Line 216">
          <a:extLst>
            <a:ext uri="{FF2B5EF4-FFF2-40B4-BE49-F238E27FC236}">
              <a16:creationId xmlns:a16="http://schemas.microsoft.com/office/drawing/2014/main" id="{00000000-0008-0000-3500-0000D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1" name="Line 217">
          <a:extLst>
            <a:ext uri="{FF2B5EF4-FFF2-40B4-BE49-F238E27FC236}">
              <a16:creationId xmlns:a16="http://schemas.microsoft.com/office/drawing/2014/main" id="{00000000-0008-0000-3500-0000D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2" name="Line 218">
          <a:extLst>
            <a:ext uri="{FF2B5EF4-FFF2-40B4-BE49-F238E27FC236}">
              <a16:creationId xmlns:a16="http://schemas.microsoft.com/office/drawing/2014/main" id="{00000000-0008-0000-3500-0000D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3" name="Line 219">
          <a:extLst>
            <a:ext uri="{FF2B5EF4-FFF2-40B4-BE49-F238E27FC236}">
              <a16:creationId xmlns:a16="http://schemas.microsoft.com/office/drawing/2014/main" id="{00000000-0008-0000-3500-0000D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4" name="Line 220">
          <a:extLst>
            <a:ext uri="{FF2B5EF4-FFF2-40B4-BE49-F238E27FC236}">
              <a16:creationId xmlns:a16="http://schemas.microsoft.com/office/drawing/2014/main" id="{00000000-0008-0000-3500-0000D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5" name="Line 221">
          <a:extLst>
            <a:ext uri="{FF2B5EF4-FFF2-40B4-BE49-F238E27FC236}">
              <a16:creationId xmlns:a16="http://schemas.microsoft.com/office/drawing/2014/main" id="{00000000-0008-0000-3500-0000D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6" name="Line 222">
          <a:extLst>
            <a:ext uri="{FF2B5EF4-FFF2-40B4-BE49-F238E27FC236}">
              <a16:creationId xmlns:a16="http://schemas.microsoft.com/office/drawing/2014/main" id="{00000000-0008-0000-3500-0000D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7" name="Line 223">
          <a:extLst>
            <a:ext uri="{FF2B5EF4-FFF2-40B4-BE49-F238E27FC236}">
              <a16:creationId xmlns:a16="http://schemas.microsoft.com/office/drawing/2014/main" id="{00000000-0008-0000-3500-0000D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8" name="Line 224">
          <a:extLst>
            <a:ext uri="{FF2B5EF4-FFF2-40B4-BE49-F238E27FC236}">
              <a16:creationId xmlns:a16="http://schemas.microsoft.com/office/drawing/2014/main" id="{00000000-0008-0000-3500-0000E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9" name="Line 225">
          <a:extLst>
            <a:ext uri="{FF2B5EF4-FFF2-40B4-BE49-F238E27FC236}">
              <a16:creationId xmlns:a16="http://schemas.microsoft.com/office/drawing/2014/main" id="{00000000-0008-0000-3500-0000E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0" name="Line 226">
          <a:extLst>
            <a:ext uri="{FF2B5EF4-FFF2-40B4-BE49-F238E27FC236}">
              <a16:creationId xmlns:a16="http://schemas.microsoft.com/office/drawing/2014/main" id="{00000000-0008-0000-3500-0000E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1" name="Line 227">
          <a:extLst>
            <a:ext uri="{FF2B5EF4-FFF2-40B4-BE49-F238E27FC236}">
              <a16:creationId xmlns:a16="http://schemas.microsoft.com/office/drawing/2014/main" id="{00000000-0008-0000-3500-0000E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2" name="Line 228">
          <a:extLst>
            <a:ext uri="{FF2B5EF4-FFF2-40B4-BE49-F238E27FC236}">
              <a16:creationId xmlns:a16="http://schemas.microsoft.com/office/drawing/2014/main" id="{00000000-0008-0000-3500-0000E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3" name="Line 229">
          <a:extLst>
            <a:ext uri="{FF2B5EF4-FFF2-40B4-BE49-F238E27FC236}">
              <a16:creationId xmlns:a16="http://schemas.microsoft.com/office/drawing/2014/main" id="{00000000-0008-0000-3500-0000E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4" name="Line 230">
          <a:extLst>
            <a:ext uri="{FF2B5EF4-FFF2-40B4-BE49-F238E27FC236}">
              <a16:creationId xmlns:a16="http://schemas.microsoft.com/office/drawing/2014/main" id="{00000000-0008-0000-3500-0000E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5" name="Line 231">
          <a:extLst>
            <a:ext uri="{FF2B5EF4-FFF2-40B4-BE49-F238E27FC236}">
              <a16:creationId xmlns:a16="http://schemas.microsoft.com/office/drawing/2014/main" id="{00000000-0008-0000-3500-0000E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6" name="Line 232">
          <a:extLst>
            <a:ext uri="{FF2B5EF4-FFF2-40B4-BE49-F238E27FC236}">
              <a16:creationId xmlns:a16="http://schemas.microsoft.com/office/drawing/2014/main" id="{00000000-0008-0000-3500-0000E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7" name="Line 233">
          <a:extLst>
            <a:ext uri="{FF2B5EF4-FFF2-40B4-BE49-F238E27FC236}">
              <a16:creationId xmlns:a16="http://schemas.microsoft.com/office/drawing/2014/main" id="{00000000-0008-0000-3500-0000E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8" name="Line 234">
          <a:extLst>
            <a:ext uri="{FF2B5EF4-FFF2-40B4-BE49-F238E27FC236}">
              <a16:creationId xmlns:a16="http://schemas.microsoft.com/office/drawing/2014/main" id="{00000000-0008-0000-3500-0000E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9" name="Line 235">
          <a:extLst>
            <a:ext uri="{FF2B5EF4-FFF2-40B4-BE49-F238E27FC236}">
              <a16:creationId xmlns:a16="http://schemas.microsoft.com/office/drawing/2014/main" id="{00000000-0008-0000-3500-0000E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0" name="Line 236">
          <a:extLst>
            <a:ext uri="{FF2B5EF4-FFF2-40B4-BE49-F238E27FC236}">
              <a16:creationId xmlns:a16="http://schemas.microsoft.com/office/drawing/2014/main" id="{00000000-0008-0000-3500-0000E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1" name="Line 237">
          <a:extLst>
            <a:ext uri="{FF2B5EF4-FFF2-40B4-BE49-F238E27FC236}">
              <a16:creationId xmlns:a16="http://schemas.microsoft.com/office/drawing/2014/main" id="{00000000-0008-0000-3500-0000E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2" name="Line 238">
          <a:extLst>
            <a:ext uri="{FF2B5EF4-FFF2-40B4-BE49-F238E27FC236}">
              <a16:creationId xmlns:a16="http://schemas.microsoft.com/office/drawing/2014/main" id="{00000000-0008-0000-3500-0000E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3" name="Line 239">
          <a:extLst>
            <a:ext uri="{FF2B5EF4-FFF2-40B4-BE49-F238E27FC236}">
              <a16:creationId xmlns:a16="http://schemas.microsoft.com/office/drawing/2014/main" id="{00000000-0008-0000-3500-0000E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4" name="Line 240">
          <a:extLst>
            <a:ext uri="{FF2B5EF4-FFF2-40B4-BE49-F238E27FC236}">
              <a16:creationId xmlns:a16="http://schemas.microsoft.com/office/drawing/2014/main" id="{00000000-0008-0000-3500-0000F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5" name="Line 241">
          <a:extLst>
            <a:ext uri="{FF2B5EF4-FFF2-40B4-BE49-F238E27FC236}">
              <a16:creationId xmlns:a16="http://schemas.microsoft.com/office/drawing/2014/main" id="{00000000-0008-0000-3500-0000F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6" name="Line 242">
          <a:extLst>
            <a:ext uri="{FF2B5EF4-FFF2-40B4-BE49-F238E27FC236}">
              <a16:creationId xmlns:a16="http://schemas.microsoft.com/office/drawing/2014/main" id="{00000000-0008-0000-3500-0000F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7" name="Line 243">
          <a:extLst>
            <a:ext uri="{FF2B5EF4-FFF2-40B4-BE49-F238E27FC236}">
              <a16:creationId xmlns:a16="http://schemas.microsoft.com/office/drawing/2014/main" id="{00000000-0008-0000-3500-0000F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8" name="Line 244">
          <a:extLst>
            <a:ext uri="{FF2B5EF4-FFF2-40B4-BE49-F238E27FC236}">
              <a16:creationId xmlns:a16="http://schemas.microsoft.com/office/drawing/2014/main" id="{00000000-0008-0000-3500-0000F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9" name="Line 245">
          <a:extLst>
            <a:ext uri="{FF2B5EF4-FFF2-40B4-BE49-F238E27FC236}">
              <a16:creationId xmlns:a16="http://schemas.microsoft.com/office/drawing/2014/main" id="{00000000-0008-0000-3500-0000F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0" name="Line 246">
          <a:extLst>
            <a:ext uri="{FF2B5EF4-FFF2-40B4-BE49-F238E27FC236}">
              <a16:creationId xmlns:a16="http://schemas.microsoft.com/office/drawing/2014/main" id="{00000000-0008-0000-3500-0000F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1" name="Line 247">
          <a:extLst>
            <a:ext uri="{FF2B5EF4-FFF2-40B4-BE49-F238E27FC236}">
              <a16:creationId xmlns:a16="http://schemas.microsoft.com/office/drawing/2014/main" id="{00000000-0008-0000-3500-0000F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2" name="Line 248">
          <a:extLst>
            <a:ext uri="{FF2B5EF4-FFF2-40B4-BE49-F238E27FC236}">
              <a16:creationId xmlns:a16="http://schemas.microsoft.com/office/drawing/2014/main" id="{00000000-0008-0000-3500-0000F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3" name="Line 249">
          <a:extLst>
            <a:ext uri="{FF2B5EF4-FFF2-40B4-BE49-F238E27FC236}">
              <a16:creationId xmlns:a16="http://schemas.microsoft.com/office/drawing/2014/main" id="{00000000-0008-0000-3500-0000F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4" name="Line 250">
          <a:extLst>
            <a:ext uri="{FF2B5EF4-FFF2-40B4-BE49-F238E27FC236}">
              <a16:creationId xmlns:a16="http://schemas.microsoft.com/office/drawing/2014/main" id="{00000000-0008-0000-3500-0000F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5" name="Line 251">
          <a:extLst>
            <a:ext uri="{FF2B5EF4-FFF2-40B4-BE49-F238E27FC236}">
              <a16:creationId xmlns:a16="http://schemas.microsoft.com/office/drawing/2014/main" id="{00000000-0008-0000-3500-0000F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6" name="Line 252">
          <a:extLst>
            <a:ext uri="{FF2B5EF4-FFF2-40B4-BE49-F238E27FC236}">
              <a16:creationId xmlns:a16="http://schemas.microsoft.com/office/drawing/2014/main" id="{00000000-0008-0000-3500-0000F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7" name="Line 253">
          <a:extLst>
            <a:ext uri="{FF2B5EF4-FFF2-40B4-BE49-F238E27FC236}">
              <a16:creationId xmlns:a16="http://schemas.microsoft.com/office/drawing/2014/main" id="{00000000-0008-0000-3500-0000F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8" name="Line 254">
          <a:extLst>
            <a:ext uri="{FF2B5EF4-FFF2-40B4-BE49-F238E27FC236}">
              <a16:creationId xmlns:a16="http://schemas.microsoft.com/office/drawing/2014/main" id="{00000000-0008-0000-3500-0000F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9" name="Line 255">
          <a:extLst>
            <a:ext uri="{FF2B5EF4-FFF2-40B4-BE49-F238E27FC236}">
              <a16:creationId xmlns:a16="http://schemas.microsoft.com/office/drawing/2014/main" id="{00000000-0008-0000-3500-0000F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0" name="Line 256">
          <a:extLst>
            <a:ext uri="{FF2B5EF4-FFF2-40B4-BE49-F238E27FC236}">
              <a16:creationId xmlns:a16="http://schemas.microsoft.com/office/drawing/2014/main" id="{00000000-0008-0000-3500-00000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1" name="Line 257">
          <a:extLst>
            <a:ext uri="{FF2B5EF4-FFF2-40B4-BE49-F238E27FC236}">
              <a16:creationId xmlns:a16="http://schemas.microsoft.com/office/drawing/2014/main" id="{00000000-0008-0000-3500-00000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2" name="Line 258">
          <a:extLst>
            <a:ext uri="{FF2B5EF4-FFF2-40B4-BE49-F238E27FC236}">
              <a16:creationId xmlns:a16="http://schemas.microsoft.com/office/drawing/2014/main" id="{00000000-0008-0000-3500-00000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3" name="Line 259">
          <a:extLst>
            <a:ext uri="{FF2B5EF4-FFF2-40B4-BE49-F238E27FC236}">
              <a16:creationId xmlns:a16="http://schemas.microsoft.com/office/drawing/2014/main" id="{00000000-0008-0000-3500-00000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4" name="Line 260">
          <a:extLst>
            <a:ext uri="{FF2B5EF4-FFF2-40B4-BE49-F238E27FC236}">
              <a16:creationId xmlns:a16="http://schemas.microsoft.com/office/drawing/2014/main" id="{00000000-0008-0000-3500-00000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5" name="Line 261">
          <a:extLst>
            <a:ext uri="{FF2B5EF4-FFF2-40B4-BE49-F238E27FC236}">
              <a16:creationId xmlns:a16="http://schemas.microsoft.com/office/drawing/2014/main" id="{00000000-0008-0000-3500-00000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6" name="Line 262">
          <a:extLst>
            <a:ext uri="{FF2B5EF4-FFF2-40B4-BE49-F238E27FC236}">
              <a16:creationId xmlns:a16="http://schemas.microsoft.com/office/drawing/2014/main" id="{00000000-0008-0000-3500-00000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7" name="Line 263">
          <a:extLst>
            <a:ext uri="{FF2B5EF4-FFF2-40B4-BE49-F238E27FC236}">
              <a16:creationId xmlns:a16="http://schemas.microsoft.com/office/drawing/2014/main" id="{00000000-0008-0000-3500-00000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8" name="Line 264">
          <a:extLst>
            <a:ext uri="{FF2B5EF4-FFF2-40B4-BE49-F238E27FC236}">
              <a16:creationId xmlns:a16="http://schemas.microsoft.com/office/drawing/2014/main" id="{00000000-0008-0000-3500-00000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9" name="Line 265">
          <a:extLst>
            <a:ext uri="{FF2B5EF4-FFF2-40B4-BE49-F238E27FC236}">
              <a16:creationId xmlns:a16="http://schemas.microsoft.com/office/drawing/2014/main" id="{00000000-0008-0000-3500-00000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0" name="Line 266">
          <a:extLst>
            <a:ext uri="{FF2B5EF4-FFF2-40B4-BE49-F238E27FC236}">
              <a16:creationId xmlns:a16="http://schemas.microsoft.com/office/drawing/2014/main" id="{00000000-0008-0000-3500-00000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1" name="Line 267">
          <a:extLst>
            <a:ext uri="{FF2B5EF4-FFF2-40B4-BE49-F238E27FC236}">
              <a16:creationId xmlns:a16="http://schemas.microsoft.com/office/drawing/2014/main" id="{00000000-0008-0000-3500-00000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2" name="Line 268">
          <a:extLst>
            <a:ext uri="{FF2B5EF4-FFF2-40B4-BE49-F238E27FC236}">
              <a16:creationId xmlns:a16="http://schemas.microsoft.com/office/drawing/2014/main" id="{00000000-0008-0000-3500-00000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3" name="Line 269">
          <a:extLst>
            <a:ext uri="{FF2B5EF4-FFF2-40B4-BE49-F238E27FC236}">
              <a16:creationId xmlns:a16="http://schemas.microsoft.com/office/drawing/2014/main" id="{00000000-0008-0000-3500-00000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4" name="Line 270">
          <a:extLst>
            <a:ext uri="{FF2B5EF4-FFF2-40B4-BE49-F238E27FC236}">
              <a16:creationId xmlns:a16="http://schemas.microsoft.com/office/drawing/2014/main" id="{00000000-0008-0000-3500-00000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5" name="Line 271">
          <a:extLst>
            <a:ext uri="{FF2B5EF4-FFF2-40B4-BE49-F238E27FC236}">
              <a16:creationId xmlns:a16="http://schemas.microsoft.com/office/drawing/2014/main" id="{00000000-0008-0000-3500-00000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6" name="Line 272">
          <a:extLst>
            <a:ext uri="{FF2B5EF4-FFF2-40B4-BE49-F238E27FC236}">
              <a16:creationId xmlns:a16="http://schemas.microsoft.com/office/drawing/2014/main" id="{00000000-0008-0000-3500-00001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7" name="Line 273">
          <a:extLst>
            <a:ext uri="{FF2B5EF4-FFF2-40B4-BE49-F238E27FC236}">
              <a16:creationId xmlns:a16="http://schemas.microsoft.com/office/drawing/2014/main" id="{00000000-0008-0000-3500-00001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8" name="Line 274">
          <a:extLst>
            <a:ext uri="{FF2B5EF4-FFF2-40B4-BE49-F238E27FC236}">
              <a16:creationId xmlns:a16="http://schemas.microsoft.com/office/drawing/2014/main" id="{00000000-0008-0000-3500-00001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9" name="Line 275">
          <a:extLst>
            <a:ext uri="{FF2B5EF4-FFF2-40B4-BE49-F238E27FC236}">
              <a16:creationId xmlns:a16="http://schemas.microsoft.com/office/drawing/2014/main" id="{00000000-0008-0000-3500-00001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0" name="Line 276">
          <a:extLst>
            <a:ext uri="{FF2B5EF4-FFF2-40B4-BE49-F238E27FC236}">
              <a16:creationId xmlns:a16="http://schemas.microsoft.com/office/drawing/2014/main" id="{00000000-0008-0000-3500-00001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1" name="Line 277">
          <a:extLst>
            <a:ext uri="{FF2B5EF4-FFF2-40B4-BE49-F238E27FC236}">
              <a16:creationId xmlns:a16="http://schemas.microsoft.com/office/drawing/2014/main" id="{00000000-0008-0000-3500-00001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2" name="Line 278">
          <a:extLst>
            <a:ext uri="{FF2B5EF4-FFF2-40B4-BE49-F238E27FC236}">
              <a16:creationId xmlns:a16="http://schemas.microsoft.com/office/drawing/2014/main" id="{00000000-0008-0000-3500-00001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3" name="Line 279">
          <a:extLst>
            <a:ext uri="{FF2B5EF4-FFF2-40B4-BE49-F238E27FC236}">
              <a16:creationId xmlns:a16="http://schemas.microsoft.com/office/drawing/2014/main" id="{00000000-0008-0000-3500-00001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4" name="Line 280">
          <a:extLst>
            <a:ext uri="{FF2B5EF4-FFF2-40B4-BE49-F238E27FC236}">
              <a16:creationId xmlns:a16="http://schemas.microsoft.com/office/drawing/2014/main" id="{00000000-0008-0000-3500-00001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5" name="Line 281">
          <a:extLst>
            <a:ext uri="{FF2B5EF4-FFF2-40B4-BE49-F238E27FC236}">
              <a16:creationId xmlns:a16="http://schemas.microsoft.com/office/drawing/2014/main" id="{00000000-0008-0000-3500-00001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6" name="Line 282">
          <a:extLst>
            <a:ext uri="{FF2B5EF4-FFF2-40B4-BE49-F238E27FC236}">
              <a16:creationId xmlns:a16="http://schemas.microsoft.com/office/drawing/2014/main" id="{00000000-0008-0000-3500-00001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7" name="Line 283">
          <a:extLst>
            <a:ext uri="{FF2B5EF4-FFF2-40B4-BE49-F238E27FC236}">
              <a16:creationId xmlns:a16="http://schemas.microsoft.com/office/drawing/2014/main" id="{00000000-0008-0000-3500-00001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8" name="Line 284">
          <a:extLst>
            <a:ext uri="{FF2B5EF4-FFF2-40B4-BE49-F238E27FC236}">
              <a16:creationId xmlns:a16="http://schemas.microsoft.com/office/drawing/2014/main" id="{00000000-0008-0000-3500-00001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9" name="Line 285">
          <a:extLst>
            <a:ext uri="{FF2B5EF4-FFF2-40B4-BE49-F238E27FC236}">
              <a16:creationId xmlns:a16="http://schemas.microsoft.com/office/drawing/2014/main" id="{00000000-0008-0000-3500-00001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0" name="Line 286">
          <a:extLst>
            <a:ext uri="{FF2B5EF4-FFF2-40B4-BE49-F238E27FC236}">
              <a16:creationId xmlns:a16="http://schemas.microsoft.com/office/drawing/2014/main" id="{00000000-0008-0000-3500-00001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1" name="Line 287">
          <a:extLst>
            <a:ext uri="{FF2B5EF4-FFF2-40B4-BE49-F238E27FC236}">
              <a16:creationId xmlns:a16="http://schemas.microsoft.com/office/drawing/2014/main" id="{00000000-0008-0000-3500-00001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2" name="Line 288">
          <a:extLst>
            <a:ext uri="{FF2B5EF4-FFF2-40B4-BE49-F238E27FC236}">
              <a16:creationId xmlns:a16="http://schemas.microsoft.com/office/drawing/2014/main" id="{00000000-0008-0000-3500-00002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3" name="Line 289">
          <a:extLst>
            <a:ext uri="{FF2B5EF4-FFF2-40B4-BE49-F238E27FC236}">
              <a16:creationId xmlns:a16="http://schemas.microsoft.com/office/drawing/2014/main" id="{00000000-0008-0000-3500-00002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4" name="Line 290">
          <a:extLst>
            <a:ext uri="{FF2B5EF4-FFF2-40B4-BE49-F238E27FC236}">
              <a16:creationId xmlns:a16="http://schemas.microsoft.com/office/drawing/2014/main" id="{00000000-0008-0000-3500-00002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5" name="Line 291">
          <a:extLst>
            <a:ext uri="{FF2B5EF4-FFF2-40B4-BE49-F238E27FC236}">
              <a16:creationId xmlns:a16="http://schemas.microsoft.com/office/drawing/2014/main" id="{00000000-0008-0000-3500-00002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6" name="Line 292">
          <a:extLst>
            <a:ext uri="{FF2B5EF4-FFF2-40B4-BE49-F238E27FC236}">
              <a16:creationId xmlns:a16="http://schemas.microsoft.com/office/drawing/2014/main" id="{00000000-0008-0000-3500-00002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7" name="Line 293">
          <a:extLst>
            <a:ext uri="{FF2B5EF4-FFF2-40B4-BE49-F238E27FC236}">
              <a16:creationId xmlns:a16="http://schemas.microsoft.com/office/drawing/2014/main" id="{00000000-0008-0000-3500-00002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8" name="Line 294">
          <a:extLst>
            <a:ext uri="{FF2B5EF4-FFF2-40B4-BE49-F238E27FC236}">
              <a16:creationId xmlns:a16="http://schemas.microsoft.com/office/drawing/2014/main" id="{00000000-0008-0000-3500-00002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9" name="Line 295">
          <a:extLst>
            <a:ext uri="{FF2B5EF4-FFF2-40B4-BE49-F238E27FC236}">
              <a16:creationId xmlns:a16="http://schemas.microsoft.com/office/drawing/2014/main" id="{00000000-0008-0000-3500-00002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0" name="Line 296">
          <a:extLst>
            <a:ext uri="{FF2B5EF4-FFF2-40B4-BE49-F238E27FC236}">
              <a16:creationId xmlns:a16="http://schemas.microsoft.com/office/drawing/2014/main" id="{00000000-0008-0000-3500-00002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1" name="Line 297">
          <a:extLst>
            <a:ext uri="{FF2B5EF4-FFF2-40B4-BE49-F238E27FC236}">
              <a16:creationId xmlns:a16="http://schemas.microsoft.com/office/drawing/2014/main" id="{00000000-0008-0000-3500-00002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2" name="Line 298">
          <a:extLst>
            <a:ext uri="{FF2B5EF4-FFF2-40B4-BE49-F238E27FC236}">
              <a16:creationId xmlns:a16="http://schemas.microsoft.com/office/drawing/2014/main" id="{00000000-0008-0000-3500-00002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3" name="Line 299">
          <a:extLst>
            <a:ext uri="{FF2B5EF4-FFF2-40B4-BE49-F238E27FC236}">
              <a16:creationId xmlns:a16="http://schemas.microsoft.com/office/drawing/2014/main" id="{00000000-0008-0000-3500-00002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4" name="Line 300">
          <a:extLst>
            <a:ext uri="{FF2B5EF4-FFF2-40B4-BE49-F238E27FC236}">
              <a16:creationId xmlns:a16="http://schemas.microsoft.com/office/drawing/2014/main" id="{00000000-0008-0000-3500-00002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5" name="Line 301">
          <a:extLst>
            <a:ext uri="{FF2B5EF4-FFF2-40B4-BE49-F238E27FC236}">
              <a16:creationId xmlns:a16="http://schemas.microsoft.com/office/drawing/2014/main" id="{00000000-0008-0000-3500-00002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6" name="Line 302">
          <a:extLst>
            <a:ext uri="{FF2B5EF4-FFF2-40B4-BE49-F238E27FC236}">
              <a16:creationId xmlns:a16="http://schemas.microsoft.com/office/drawing/2014/main" id="{00000000-0008-0000-3500-00002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7" name="Line 303">
          <a:extLst>
            <a:ext uri="{FF2B5EF4-FFF2-40B4-BE49-F238E27FC236}">
              <a16:creationId xmlns:a16="http://schemas.microsoft.com/office/drawing/2014/main" id="{00000000-0008-0000-3500-00002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8" name="Line 304">
          <a:extLst>
            <a:ext uri="{FF2B5EF4-FFF2-40B4-BE49-F238E27FC236}">
              <a16:creationId xmlns:a16="http://schemas.microsoft.com/office/drawing/2014/main" id="{00000000-0008-0000-3500-00003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9" name="Line 305">
          <a:extLst>
            <a:ext uri="{FF2B5EF4-FFF2-40B4-BE49-F238E27FC236}">
              <a16:creationId xmlns:a16="http://schemas.microsoft.com/office/drawing/2014/main" id="{00000000-0008-0000-3500-00003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0" name="Line 306">
          <a:extLst>
            <a:ext uri="{FF2B5EF4-FFF2-40B4-BE49-F238E27FC236}">
              <a16:creationId xmlns:a16="http://schemas.microsoft.com/office/drawing/2014/main" id="{00000000-0008-0000-3500-00003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1" name="Line 307">
          <a:extLst>
            <a:ext uri="{FF2B5EF4-FFF2-40B4-BE49-F238E27FC236}">
              <a16:creationId xmlns:a16="http://schemas.microsoft.com/office/drawing/2014/main" id="{00000000-0008-0000-3500-00003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2" name="Line 308">
          <a:extLst>
            <a:ext uri="{FF2B5EF4-FFF2-40B4-BE49-F238E27FC236}">
              <a16:creationId xmlns:a16="http://schemas.microsoft.com/office/drawing/2014/main" id="{00000000-0008-0000-3500-00003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3" name="Line 309">
          <a:extLst>
            <a:ext uri="{FF2B5EF4-FFF2-40B4-BE49-F238E27FC236}">
              <a16:creationId xmlns:a16="http://schemas.microsoft.com/office/drawing/2014/main" id="{00000000-0008-0000-3500-00003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4" name="Line 310">
          <a:extLst>
            <a:ext uri="{FF2B5EF4-FFF2-40B4-BE49-F238E27FC236}">
              <a16:creationId xmlns:a16="http://schemas.microsoft.com/office/drawing/2014/main" id="{00000000-0008-0000-3500-00003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5" name="Line 311">
          <a:extLst>
            <a:ext uri="{FF2B5EF4-FFF2-40B4-BE49-F238E27FC236}">
              <a16:creationId xmlns:a16="http://schemas.microsoft.com/office/drawing/2014/main" id="{00000000-0008-0000-3500-00003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6" name="Line 312">
          <a:extLst>
            <a:ext uri="{FF2B5EF4-FFF2-40B4-BE49-F238E27FC236}">
              <a16:creationId xmlns:a16="http://schemas.microsoft.com/office/drawing/2014/main" id="{00000000-0008-0000-3500-00003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7" name="Line 313">
          <a:extLst>
            <a:ext uri="{FF2B5EF4-FFF2-40B4-BE49-F238E27FC236}">
              <a16:creationId xmlns:a16="http://schemas.microsoft.com/office/drawing/2014/main" id="{00000000-0008-0000-3500-00003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8" name="Line 314">
          <a:extLst>
            <a:ext uri="{FF2B5EF4-FFF2-40B4-BE49-F238E27FC236}">
              <a16:creationId xmlns:a16="http://schemas.microsoft.com/office/drawing/2014/main" id="{00000000-0008-0000-3500-00003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9" name="Line 315">
          <a:extLst>
            <a:ext uri="{FF2B5EF4-FFF2-40B4-BE49-F238E27FC236}">
              <a16:creationId xmlns:a16="http://schemas.microsoft.com/office/drawing/2014/main" id="{00000000-0008-0000-3500-00003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0" name="Line 316">
          <a:extLst>
            <a:ext uri="{FF2B5EF4-FFF2-40B4-BE49-F238E27FC236}">
              <a16:creationId xmlns:a16="http://schemas.microsoft.com/office/drawing/2014/main" id="{00000000-0008-0000-3500-00003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1" name="Line 317">
          <a:extLst>
            <a:ext uri="{FF2B5EF4-FFF2-40B4-BE49-F238E27FC236}">
              <a16:creationId xmlns:a16="http://schemas.microsoft.com/office/drawing/2014/main" id="{00000000-0008-0000-3500-00003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2" name="Line 318">
          <a:extLst>
            <a:ext uri="{FF2B5EF4-FFF2-40B4-BE49-F238E27FC236}">
              <a16:creationId xmlns:a16="http://schemas.microsoft.com/office/drawing/2014/main" id="{00000000-0008-0000-3500-00003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3" name="Line 319">
          <a:extLst>
            <a:ext uri="{FF2B5EF4-FFF2-40B4-BE49-F238E27FC236}">
              <a16:creationId xmlns:a16="http://schemas.microsoft.com/office/drawing/2014/main" id="{00000000-0008-0000-3500-00003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4" name="Line 320">
          <a:extLst>
            <a:ext uri="{FF2B5EF4-FFF2-40B4-BE49-F238E27FC236}">
              <a16:creationId xmlns:a16="http://schemas.microsoft.com/office/drawing/2014/main" id="{00000000-0008-0000-3500-00004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5" name="Line 321">
          <a:extLst>
            <a:ext uri="{FF2B5EF4-FFF2-40B4-BE49-F238E27FC236}">
              <a16:creationId xmlns:a16="http://schemas.microsoft.com/office/drawing/2014/main" id="{00000000-0008-0000-3500-00004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6" name="Line 322">
          <a:extLst>
            <a:ext uri="{FF2B5EF4-FFF2-40B4-BE49-F238E27FC236}">
              <a16:creationId xmlns:a16="http://schemas.microsoft.com/office/drawing/2014/main" id="{00000000-0008-0000-3500-00004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7" name="Line 323">
          <a:extLst>
            <a:ext uri="{FF2B5EF4-FFF2-40B4-BE49-F238E27FC236}">
              <a16:creationId xmlns:a16="http://schemas.microsoft.com/office/drawing/2014/main" id="{00000000-0008-0000-3500-00004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8" name="Line 324">
          <a:extLst>
            <a:ext uri="{FF2B5EF4-FFF2-40B4-BE49-F238E27FC236}">
              <a16:creationId xmlns:a16="http://schemas.microsoft.com/office/drawing/2014/main" id="{00000000-0008-0000-3500-00004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9" name="Line 325">
          <a:extLst>
            <a:ext uri="{FF2B5EF4-FFF2-40B4-BE49-F238E27FC236}">
              <a16:creationId xmlns:a16="http://schemas.microsoft.com/office/drawing/2014/main" id="{00000000-0008-0000-3500-00004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0" name="Line 326">
          <a:extLst>
            <a:ext uri="{FF2B5EF4-FFF2-40B4-BE49-F238E27FC236}">
              <a16:creationId xmlns:a16="http://schemas.microsoft.com/office/drawing/2014/main" id="{00000000-0008-0000-3500-00004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1" name="Line 327">
          <a:extLst>
            <a:ext uri="{FF2B5EF4-FFF2-40B4-BE49-F238E27FC236}">
              <a16:creationId xmlns:a16="http://schemas.microsoft.com/office/drawing/2014/main" id="{00000000-0008-0000-3500-00004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2" name="Line 328">
          <a:extLst>
            <a:ext uri="{FF2B5EF4-FFF2-40B4-BE49-F238E27FC236}">
              <a16:creationId xmlns:a16="http://schemas.microsoft.com/office/drawing/2014/main" id="{00000000-0008-0000-3500-00004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3" name="Line 329">
          <a:extLst>
            <a:ext uri="{FF2B5EF4-FFF2-40B4-BE49-F238E27FC236}">
              <a16:creationId xmlns:a16="http://schemas.microsoft.com/office/drawing/2014/main" id="{00000000-0008-0000-3500-00004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4" name="Line 330">
          <a:extLst>
            <a:ext uri="{FF2B5EF4-FFF2-40B4-BE49-F238E27FC236}">
              <a16:creationId xmlns:a16="http://schemas.microsoft.com/office/drawing/2014/main" id="{00000000-0008-0000-3500-00004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5" name="Line 331">
          <a:extLst>
            <a:ext uri="{FF2B5EF4-FFF2-40B4-BE49-F238E27FC236}">
              <a16:creationId xmlns:a16="http://schemas.microsoft.com/office/drawing/2014/main" id="{00000000-0008-0000-3500-00004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6" name="Line 332">
          <a:extLst>
            <a:ext uri="{FF2B5EF4-FFF2-40B4-BE49-F238E27FC236}">
              <a16:creationId xmlns:a16="http://schemas.microsoft.com/office/drawing/2014/main" id="{00000000-0008-0000-3500-00004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7" name="Line 333">
          <a:extLst>
            <a:ext uri="{FF2B5EF4-FFF2-40B4-BE49-F238E27FC236}">
              <a16:creationId xmlns:a16="http://schemas.microsoft.com/office/drawing/2014/main" id="{00000000-0008-0000-3500-00004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8" name="Line 334">
          <a:extLst>
            <a:ext uri="{FF2B5EF4-FFF2-40B4-BE49-F238E27FC236}">
              <a16:creationId xmlns:a16="http://schemas.microsoft.com/office/drawing/2014/main" id="{00000000-0008-0000-3500-00004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9" name="Line 335">
          <a:extLst>
            <a:ext uri="{FF2B5EF4-FFF2-40B4-BE49-F238E27FC236}">
              <a16:creationId xmlns:a16="http://schemas.microsoft.com/office/drawing/2014/main" id="{00000000-0008-0000-3500-00004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0" name="Line 336">
          <a:extLst>
            <a:ext uri="{FF2B5EF4-FFF2-40B4-BE49-F238E27FC236}">
              <a16:creationId xmlns:a16="http://schemas.microsoft.com/office/drawing/2014/main" id="{00000000-0008-0000-3500-00005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1" name="Line 337">
          <a:extLst>
            <a:ext uri="{FF2B5EF4-FFF2-40B4-BE49-F238E27FC236}">
              <a16:creationId xmlns:a16="http://schemas.microsoft.com/office/drawing/2014/main" id="{00000000-0008-0000-3500-00005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2" name="Line 338">
          <a:extLst>
            <a:ext uri="{FF2B5EF4-FFF2-40B4-BE49-F238E27FC236}">
              <a16:creationId xmlns:a16="http://schemas.microsoft.com/office/drawing/2014/main" id="{00000000-0008-0000-3500-00005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3" name="Line 339">
          <a:extLst>
            <a:ext uri="{FF2B5EF4-FFF2-40B4-BE49-F238E27FC236}">
              <a16:creationId xmlns:a16="http://schemas.microsoft.com/office/drawing/2014/main" id="{00000000-0008-0000-3500-00005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4" name="Line 340">
          <a:extLst>
            <a:ext uri="{FF2B5EF4-FFF2-40B4-BE49-F238E27FC236}">
              <a16:creationId xmlns:a16="http://schemas.microsoft.com/office/drawing/2014/main" id="{00000000-0008-0000-3500-00005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5" name="Line 341">
          <a:extLst>
            <a:ext uri="{FF2B5EF4-FFF2-40B4-BE49-F238E27FC236}">
              <a16:creationId xmlns:a16="http://schemas.microsoft.com/office/drawing/2014/main" id="{00000000-0008-0000-3500-00005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6" name="Line 342">
          <a:extLst>
            <a:ext uri="{FF2B5EF4-FFF2-40B4-BE49-F238E27FC236}">
              <a16:creationId xmlns:a16="http://schemas.microsoft.com/office/drawing/2014/main" id="{00000000-0008-0000-3500-00005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7" name="Line 343">
          <a:extLst>
            <a:ext uri="{FF2B5EF4-FFF2-40B4-BE49-F238E27FC236}">
              <a16:creationId xmlns:a16="http://schemas.microsoft.com/office/drawing/2014/main" id="{00000000-0008-0000-3500-00005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8" name="Line 344">
          <a:extLst>
            <a:ext uri="{FF2B5EF4-FFF2-40B4-BE49-F238E27FC236}">
              <a16:creationId xmlns:a16="http://schemas.microsoft.com/office/drawing/2014/main" id="{00000000-0008-0000-3500-00005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9" name="Line 345">
          <a:extLst>
            <a:ext uri="{FF2B5EF4-FFF2-40B4-BE49-F238E27FC236}">
              <a16:creationId xmlns:a16="http://schemas.microsoft.com/office/drawing/2014/main" id="{00000000-0008-0000-3500-00005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0" name="Line 346">
          <a:extLst>
            <a:ext uri="{FF2B5EF4-FFF2-40B4-BE49-F238E27FC236}">
              <a16:creationId xmlns:a16="http://schemas.microsoft.com/office/drawing/2014/main" id="{00000000-0008-0000-3500-00005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1" name="Line 347">
          <a:extLst>
            <a:ext uri="{FF2B5EF4-FFF2-40B4-BE49-F238E27FC236}">
              <a16:creationId xmlns:a16="http://schemas.microsoft.com/office/drawing/2014/main" id="{00000000-0008-0000-3500-00005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2" name="Line 348">
          <a:extLst>
            <a:ext uri="{FF2B5EF4-FFF2-40B4-BE49-F238E27FC236}">
              <a16:creationId xmlns:a16="http://schemas.microsoft.com/office/drawing/2014/main" id="{00000000-0008-0000-3500-00005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3" name="Line 349">
          <a:extLst>
            <a:ext uri="{FF2B5EF4-FFF2-40B4-BE49-F238E27FC236}">
              <a16:creationId xmlns:a16="http://schemas.microsoft.com/office/drawing/2014/main" id="{00000000-0008-0000-3500-00005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4" name="Line 350">
          <a:extLst>
            <a:ext uri="{FF2B5EF4-FFF2-40B4-BE49-F238E27FC236}">
              <a16:creationId xmlns:a16="http://schemas.microsoft.com/office/drawing/2014/main" id="{00000000-0008-0000-3500-00005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5" name="Line 351">
          <a:extLst>
            <a:ext uri="{FF2B5EF4-FFF2-40B4-BE49-F238E27FC236}">
              <a16:creationId xmlns:a16="http://schemas.microsoft.com/office/drawing/2014/main" id="{00000000-0008-0000-3500-00005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6" name="Line 352">
          <a:extLst>
            <a:ext uri="{FF2B5EF4-FFF2-40B4-BE49-F238E27FC236}">
              <a16:creationId xmlns:a16="http://schemas.microsoft.com/office/drawing/2014/main" id="{00000000-0008-0000-3500-00006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7" name="Line 353">
          <a:extLst>
            <a:ext uri="{FF2B5EF4-FFF2-40B4-BE49-F238E27FC236}">
              <a16:creationId xmlns:a16="http://schemas.microsoft.com/office/drawing/2014/main" id="{00000000-0008-0000-3500-00006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8" name="Line 354">
          <a:extLst>
            <a:ext uri="{FF2B5EF4-FFF2-40B4-BE49-F238E27FC236}">
              <a16:creationId xmlns:a16="http://schemas.microsoft.com/office/drawing/2014/main" id="{00000000-0008-0000-3500-00006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9" name="Line 355">
          <a:extLst>
            <a:ext uri="{FF2B5EF4-FFF2-40B4-BE49-F238E27FC236}">
              <a16:creationId xmlns:a16="http://schemas.microsoft.com/office/drawing/2014/main" id="{00000000-0008-0000-3500-00006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0" name="Line 356">
          <a:extLst>
            <a:ext uri="{FF2B5EF4-FFF2-40B4-BE49-F238E27FC236}">
              <a16:creationId xmlns:a16="http://schemas.microsoft.com/office/drawing/2014/main" id="{00000000-0008-0000-3500-00006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1" name="Line 357">
          <a:extLst>
            <a:ext uri="{FF2B5EF4-FFF2-40B4-BE49-F238E27FC236}">
              <a16:creationId xmlns:a16="http://schemas.microsoft.com/office/drawing/2014/main" id="{00000000-0008-0000-3500-00006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2" name="Line 358">
          <a:extLst>
            <a:ext uri="{FF2B5EF4-FFF2-40B4-BE49-F238E27FC236}">
              <a16:creationId xmlns:a16="http://schemas.microsoft.com/office/drawing/2014/main" id="{00000000-0008-0000-3500-00006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3" name="Line 359">
          <a:extLst>
            <a:ext uri="{FF2B5EF4-FFF2-40B4-BE49-F238E27FC236}">
              <a16:creationId xmlns:a16="http://schemas.microsoft.com/office/drawing/2014/main" id="{00000000-0008-0000-3500-00006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4" name="Line 360">
          <a:extLst>
            <a:ext uri="{FF2B5EF4-FFF2-40B4-BE49-F238E27FC236}">
              <a16:creationId xmlns:a16="http://schemas.microsoft.com/office/drawing/2014/main" id="{00000000-0008-0000-3500-00006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5" name="Line 361">
          <a:extLst>
            <a:ext uri="{FF2B5EF4-FFF2-40B4-BE49-F238E27FC236}">
              <a16:creationId xmlns:a16="http://schemas.microsoft.com/office/drawing/2014/main" id="{00000000-0008-0000-3500-00006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6" name="Line 362">
          <a:extLst>
            <a:ext uri="{FF2B5EF4-FFF2-40B4-BE49-F238E27FC236}">
              <a16:creationId xmlns:a16="http://schemas.microsoft.com/office/drawing/2014/main" id="{00000000-0008-0000-3500-00006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7" name="Line 363">
          <a:extLst>
            <a:ext uri="{FF2B5EF4-FFF2-40B4-BE49-F238E27FC236}">
              <a16:creationId xmlns:a16="http://schemas.microsoft.com/office/drawing/2014/main" id="{00000000-0008-0000-3500-00006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8" name="Line 364">
          <a:extLst>
            <a:ext uri="{FF2B5EF4-FFF2-40B4-BE49-F238E27FC236}">
              <a16:creationId xmlns:a16="http://schemas.microsoft.com/office/drawing/2014/main" id="{00000000-0008-0000-3500-00006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9" name="Line 365">
          <a:extLst>
            <a:ext uri="{FF2B5EF4-FFF2-40B4-BE49-F238E27FC236}">
              <a16:creationId xmlns:a16="http://schemas.microsoft.com/office/drawing/2014/main" id="{00000000-0008-0000-3500-00006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0" name="Line 366">
          <a:extLst>
            <a:ext uri="{FF2B5EF4-FFF2-40B4-BE49-F238E27FC236}">
              <a16:creationId xmlns:a16="http://schemas.microsoft.com/office/drawing/2014/main" id="{00000000-0008-0000-3500-00006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1" name="Line 367">
          <a:extLst>
            <a:ext uri="{FF2B5EF4-FFF2-40B4-BE49-F238E27FC236}">
              <a16:creationId xmlns:a16="http://schemas.microsoft.com/office/drawing/2014/main" id="{00000000-0008-0000-3500-00006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2" name="Line 368">
          <a:extLst>
            <a:ext uri="{FF2B5EF4-FFF2-40B4-BE49-F238E27FC236}">
              <a16:creationId xmlns:a16="http://schemas.microsoft.com/office/drawing/2014/main" id="{00000000-0008-0000-3500-00007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3" name="Line 369">
          <a:extLst>
            <a:ext uri="{FF2B5EF4-FFF2-40B4-BE49-F238E27FC236}">
              <a16:creationId xmlns:a16="http://schemas.microsoft.com/office/drawing/2014/main" id="{00000000-0008-0000-3500-00007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4" name="Line 370">
          <a:extLst>
            <a:ext uri="{FF2B5EF4-FFF2-40B4-BE49-F238E27FC236}">
              <a16:creationId xmlns:a16="http://schemas.microsoft.com/office/drawing/2014/main" id="{00000000-0008-0000-3500-00007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5" name="Line 371">
          <a:extLst>
            <a:ext uri="{FF2B5EF4-FFF2-40B4-BE49-F238E27FC236}">
              <a16:creationId xmlns:a16="http://schemas.microsoft.com/office/drawing/2014/main" id="{00000000-0008-0000-3500-00007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6" name="Line 372">
          <a:extLst>
            <a:ext uri="{FF2B5EF4-FFF2-40B4-BE49-F238E27FC236}">
              <a16:creationId xmlns:a16="http://schemas.microsoft.com/office/drawing/2014/main" id="{00000000-0008-0000-3500-00007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7" name="Line 373">
          <a:extLst>
            <a:ext uri="{FF2B5EF4-FFF2-40B4-BE49-F238E27FC236}">
              <a16:creationId xmlns:a16="http://schemas.microsoft.com/office/drawing/2014/main" id="{00000000-0008-0000-3500-00007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8" name="Line 374">
          <a:extLst>
            <a:ext uri="{FF2B5EF4-FFF2-40B4-BE49-F238E27FC236}">
              <a16:creationId xmlns:a16="http://schemas.microsoft.com/office/drawing/2014/main" id="{00000000-0008-0000-3500-00007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9" name="Line 375">
          <a:extLst>
            <a:ext uri="{FF2B5EF4-FFF2-40B4-BE49-F238E27FC236}">
              <a16:creationId xmlns:a16="http://schemas.microsoft.com/office/drawing/2014/main" id="{00000000-0008-0000-3500-00007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0" name="Line 376">
          <a:extLst>
            <a:ext uri="{FF2B5EF4-FFF2-40B4-BE49-F238E27FC236}">
              <a16:creationId xmlns:a16="http://schemas.microsoft.com/office/drawing/2014/main" id="{00000000-0008-0000-3500-00007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1" name="Line 377">
          <a:extLst>
            <a:ext uri="{FF2B5EF4-FFF2-40B4-BE49-F238E27FC236}">
              <a16:creationId xmlns:a16="http://schemas.microsoft.com/office/drawing/2014/main" id="{00000000-0008-0000-3500-00007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2" name="Line 378">
          <a:extLst>
            <a:ext uri="{FF2B5EF4-FFF2-40B4-BE49-F238E27FC236}">
              <a16:creationId xmlns:a16="http://schemas.microsoft.com/office/drawing/2014/main" id="{00000000-0008-0000-3500-00007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3" name="Line 379">
          <a:extLst>
            <a:ext uri="{FF2B5EF4-FFF2-40B4-BE49-F238E27FC236}">
              <a16:creationId xmlns:a16="http://schemas.microsoft.com/office/drawing/2014/main" id="{00000000-0008-0000-3500-00007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4" name="Line 380">
          <a:extLst>
            <a:ext uri="{FF2B5EF4-FFF2-40B4-BE49-F238E27FC236}">
              <a16:creationId xmlns:a16="http://schemas.microsoft.com/office/drawing/2014/main" id="{00000000-0008-0000-3500-00007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5" name="Line 381">
          <a:extLst>
            <a:ext uri="{FF2B5EF4-FFF2-40B4-BE49-F238E27FC236}">
              <a16:creationId xmlns:a16="http://schemas.microsoft.com/office/drawing/2014/main" id="{00000000-0008-0000-3500-00007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6" name="Line 382">
          <a:extLst>
            <a:ext uri="{FF2B5EF4-FFF2-40B4-BE49-F238E27FC236}">
              <a16:creationId xmlns:a16="http://schemas.microsoft.com/office/drawing/2014/main" id="{00000000-0008-0000-3500-00007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7" name="Line 383">
          <a:extLst>
            <a:ext uri="{FF2B5EF4-FFF2-40B4-BE49-F238E27FC236}">
              <a16:creationId xmlns:a16="http://schemas.microsoft.com/office/drawing/2014/main" id="{00000000-0008-0000-3500-00007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8" name="Line 384">
          <a:extLst>
            <a:ext uri="{FF2B5EF4-FFF2-40B4-BE49-F238E27FC236}">
              <a16:creationId xmlns:a16="http://schemas.microsoft.com/office/drawing/2014/main" id="{00000000-0008-0000-3500-00008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9" name="Line 385">
          <a:extLst>
            <a:ext uri="{FF2B5EF4-FFF2-40B4-BE49-F238E27FC236}">
              <a16:creationId xmlns:a16="http://schemas.microsoft.com/office/drawing/2014/main" id="{00000000-0008-0000-3500-00008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0" name="Line 386">
          <a:extLst>
            <a:ext uri="{FF2B5EF4-FFF2-40B4-BE49-F238E27FC236}">
              <a16:creationId xmlns:a16="http://schemas.microsoft.com/office/drawing/2014/main" id="{00000000-0008-0000-3500-00008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1" name="Line 387">
          <a:extLst>
            <a:ext uri="{FF2B5EF4-FFF2-40B4-BE49-F238E27FC236}">
              <a16:creationId xmlns:a16="http://schemas.microsoft.com/office/drawing/2014/main" id="{00000000-0008-0000-3500-00008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2" name="Line 388">
          <a:extLst>
            <a:ext uri="{FF2B5EF4-FFF2-40B4-BE49-F238E27FC236}">
              <a16:creationId xmlns:a16="http://schemas.microsoft.com/office/drawing/2014/main" id="{00000000-0008-0000-3500-00008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3" name="Line 389">
          <a:extLst>
            <a:ext uri="{FF2B5EF4-FFF2-40B4-BE49-F238E27FC236}">
              <a16:creationId xmlns:a16="http://schemas.microsoft.com/office/drawing/2014/main" id="{00000000-0008-0000-3500-00008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4" name="Line 390">
          <a:extLst>
            <a:ext uri="{FF2B5EF4-FFF2-40B4-BE49-F238E27FC236}">
              <a16:creationId xmlns:a16="http://schemas.microsoft.com/office/drawing/2014/main" id="{00000000-0008-0000-3500-00008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5" name="Line 391">
          <a:extLst>
            <a:ext uri="{FF2B5EF4-FFF2-40B4-BE49-F238E27FC236}">
              <a16:creationId xmlns:a16="http://schemas.microsoft.com/office/drawing/2014/main" id="{00000000-0008-0000-3500-00008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6" name="Line 392">
          <a:extLst>
            <a:ext uri="{FF2B5EF4-FFF2-40B4-BE49-F238E27FC236}">
              <a16:creationId xmlns:a16="http://schemas.microsoft.com/office/drawing/2014/main" id="{00000000-0008-0000-3500-00008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7" name="Line 393">
          <a:extLst>
            <a:ext uri="{FF2B5EF4-FFF2-40B4-BE49-F238E27FC236}">
              <a16:creationId xmlns:a16="http://schemas.microsoft.com/office/drawing/2014/main" id="{00000000-0008-0000-3500-00008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8" name="Line 394">
          <a:extLst>
            <a:ext uri="{FF2B5EF4-FFF2-40B4-BE49-F238E27FC236}">
              <a16:creationId xmlns:a16="http://schemas.microsoft.com/office/drawing/2014/main" id="{00000000-0008-0000-3500-00008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9" name="Line 395">
          <a:extLst>
            <a:ext uri="{FF2B5EF4-FFF2-40B4-BE49-F238E27FC236}">
              <a16:creationId xmlns:a16="http://schemas.microsoft.com/office/drawing/2014/main" id="{00000000-0008-0000-3500-00008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0" name="Line 396">
          <a:extLst>
            <a:ext uri="{FF2B5EF4-FFF2-40B4-BE49-F238E27FC236}">
              <a16:creationId xmlns:a16="http://schemas.microsoft.com/office/drawing/2014/main" id="{00000000-0008-0000-3500-00008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1" name="Line 397">
          <a:extLst>
            <a:ext uri="{FF2B5EF4-FFF2-40B4-BE49-F238E27FC236}">
              <a16:creationId xmlns:a16="http://schemas.microsoft.com/office/drawing/2014/main" id="{00000000-0008-0000-3500-00008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2" name="Line 398">
          <a:extLst>
            <a:ext uri="{FF2B5EF4-FFF2-40B4-BE49-F238E27FC236}">
              <a16:creationId xmlns:a16="http://schemas.microsoft.com/office/drawing/2014/main" id="{00000000-0008-0000-3500-00008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3" name="Line 399">
          <a:extLst>
            <a:ext uri="{FF2B5EF4-FFF2-40B4-BE49-F238E27FC236}">
              <a16:creationId xmlns:a16="http://schemas.microsoft.com/office/drawing/2014/main" id="{00000000-0008-0000-3500-00008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4" name="Line 400">
          <a:extLst>
            <a:ext uri="{FF2B5EF4-FFF2-40B4-BE49-F238E27FC236}">
              <a16:creationId xmlns:a16="http://schemas.microsoft.com/office/drawing/2014/main" id="{00000000-0008-0000-3500-00009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5" name="Line 401">
          <a:extLst>
            <a:ext uri="{FF2B5EF4-FFF2-40B4-BE49-F238E27FC236}">
              <a16:creationId xmlns:a16="http://schemas.microsoft.com/office/drawing/2014/main" id="{00000000-0008-0000-3500-00009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6" name="Line 402">
          <a:extLst>
            <a:ext uri="{FF2B5EF4-FFF2-40B4-BE49-F238E27FC236}">
              <a16:creationId xmlns:a16="http://schemas.microsoft.com/office/drawing/2014/main" id="{00000000-0008-0000-3500-00009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7" name="Line 403">
          <a:extLst>
            <a:ext uri="{FF2B5EF4-FFF2-40B4-BE49-F238E27FC236}">
              <a16:creationId xmlns:a16="http://schemas.microsoft.com/office/drawing/2014/main" id="{00000000-0008-0000-3500-00009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8" name="Line 404">
          <a:extLst>
            <a:ext uri="{FF2B5EF4-FFF2-40B4-BE49-F238E27FC236}">
              <a16:creationId xmlns:a16="http://schemas.microsoft.com/office/drawing/2014/main" id="{00000000-0008-0000-3500-00009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9" name="Line 405">
          <a:extLst>
            <a:ext uri="{FF2B5EF4-FFF2-40B4-BE49-F238E27FC236}">
              <a16:creationId xmlns:a16="http://schemas.microsoft.com/office/drawing/2014/main" id="{00000000-0008-0000-3500-00009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0" name="Line 406">
          <a:extLst>
            <a:ext uri="{FF2B5EF4-FFF2-40B4-BE49-F238E27FC236}">
              <a16:creationId xmlns:a16="http://schemas.microsoft.com/office/drawing/2014/main" id="{00000000-0008-0000-3500-00009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1" name="Line 407">
          <a:extLst>
            <a:ext uri="{FF2B5EF4-FFF2-40B4-BE49-F238E27FC236}">
              <a16:creationId xmlns:a16="http://schemas.microsoft.com/office/drawing/2014/main" id="{00000000-0008-0000-3500-00009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2" name="Line 408">
          <a:extLst>
            <a:ext uri="{FF2B5EF4-FFF2-40B4-BE49-F238E27FC236}">
              <a16:creationId xmlns:a16="http://schemas.microsoft.com/office/drawing/2014/main" id="{00000000-0008-0000-3500-00009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3" name="Line 409">
          <a:extLst>
            <a:ext uri="{FF2B5EF4-FFF2-40B4-BE49-F238E27FC236}">
              <a16:creationId xmlns:a16="http://schemas.microsoft.com/office/drawing/2014/main" id="{00000000-0008-0000-3500-00009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4" name="Line 410">
          <a:extLst>
            <a:ext uri="{FF2B5EF4-FFF2-40B4-BE49-F238E27FC236}">
              <a16:creationId xmlns:a16="http://schemas.microsoft.com/office/drawing/2014/main" id="{00000000-0008-0000-3500-00009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5" name="Line 411">
          <a:extLst>
            <a:ext uri="{FF2B5EF4-FFF2-40B4-BE49-F238E27FC236}">
              <a16:creationId xmlns:a16="http://schemas.microsoft.com/office/drawing/2014/main" id="{00000000-0008-0000-3500-00009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6" name="Line 412">
          <a:extLst>
            <a:ext uri="{FF2B5EF4-FFF2-40B4-BE49-F238E27FC236}">
              <a16:creationId xmlns:a16="http://schemas.microsoft.com/office/drawing/2014/main" id="{00000000-0008-0000-3500-00009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7" name="Line 413">
          <a:extLst>
            <a:ext uri="{FF2B5EF4-FFF2-40B4-BE49-F238E27FC236}">
              <a16:creationId xmlns:a16="http://schemas.microsoft.com/office/drawing/2014/main" id="{00000000-0008-0000-3500-00009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8" name="Line 414">
          <a:extLst>
            <a:ext uri="{FF2B5EF4-FFF2-40B4-BE49-F238E27FC236}">
              <a16:creationId xmlns:a16="http://schemas.microsoft.com/office/drawing/2014/main" id="{00000000-0008-0000-3500-00009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9" name="Line 415">
          <a:extLst>
            <a:ext uri="{FF2B5EF4-FFF2-40B4-BE49-F238E27FC236}">
              <a16:creationId xmlns:a16="http://schemas.microsoft.com/office/drawing/2014/main" id="{00000000-0008-0000-3500-00009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0" name="Line 416">
          <a:extLst>
            <a:ext uri="{FF2B5EF4-FFF2-40B4-BE49-F238E27FC236}">
              <a16:creationId xmlns:a16="http://schemas.microsoft.com/office/drawing/2014/main" id="{00000000-0008-0000-3500-0000A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1" name="Line 417">
          <a:extLst>
            <a:ext uri="{FF2B5EF4-FFF2-40B4-BE49-F238E27FC236}">
              <a16:creationId xmlns:a16="http://schemas.microsoft.com/office/drawing/2014/main" id="{00000000-0008-0000-3500-0000A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2" name="Line 418">
          <a:extLst>
            <a:ext uri="{FF2B5EF4-FFF2-40B4-BE49-F238E27FC236}">
              <a16:creationId xmlns:a16="http://schemas.microsoft.com/office/drawing/2014/main" id="{00000000-0008-0000-3500-0000A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3" name="Line 419">
          <a:extLst>
            <a:ext uri="{FF2B5EF4-FFF2-40B4-BE49-F238E27FC236}">
              <a16:creationId xmlns:a16="http://schemas.microsoft.com/office/drawing/2014/main" id="{00000000-0008-0000-3500-0000A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4" name="Line 420">
          <a:extLst>
            <a:ext uri="{FF2B5EF4-FFF2-40B4-BE49-F238E27FC236}">
              <a16:creationId xmlns:a16="http://schemas.microsoft.com/office/drawing/2014/main" id="{00000000-0008-0000-3500-0000A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5" name="Line 421">
          <a:extLst>
            <a:ext uri="{FF2B5EF4-FFF2-40B4-BE49-F238E27FC236}">
              <a16:creationId xmlns:a16="http://schemas.microsoft.com/office/drawing/2014/main" id="{00000000-0008-0000-3500-0000A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6" name="Line 422">
          <a:extLst>
            <a:ext uri="{FF2B5EF4-FFF2-40B4-BE49-F238E27FC236}">
              <a16:creationId xmlns:a16="http://schemas.microsoft.com/office/drawing/2014/main" id="{00000000-0008-0000-3500-0000A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7" name="Line 423">
          <a:extLst>
            <a:ext uri="{FF2B5EF4-FFF2-40B4-BE49-F238E27FC236}">
              <a16:creationId xmlns:a16="http://schemas.microsoft.com/office/drawing/2014/main" id="{00000000-0008-0000-3500-0000A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8" name="Line 424">
          <a:extLst>
            <a:ext uri="{FF2B5EF4-FFF2-40B4-BE49-F238E27FC236}">
              <a16:creationId xmlns:a16="http://schemas.microsoft.com/office/drawing/2014/main" id="{00000000-0008-0000-3500-0000A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9" name="Line 425">
          <a:extLst>
            <a:ext uri="{FF2B5EF4-FFF2-40B4-BE49-F238E27FC236}">
              <a16:creationId xmlns:a16="http://schemas.microsoft.com/office/drawing/2014/main" id="{00000000-0008-0000-3500-0000A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0" name="Line 426">
          <a:extLst>
            <a:ext uri="{FF2B5EF4-FFF2-40B4-BE49-F238E27FC236}">
              <a16:creationId xmlns:a16="http://schemas.microsoft.com/office/drawing/2014/main" id="{00000000-0008-0000-3500-0000A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1" name="Line 427">
          <a:extLst>
            <a:ext uri="{FF2B5EF4-FFF2-40B4-BE49-F238E27FC236}">
              <a16:creationId xmlns:a16="http://schemas.microsoft.com/office/drawing/2014/main" id="{00000000-0008-0000-3500-0000A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2" name="Line 428">
          <a:extLst>
            <a:ext uri="{FF2B5EF4-FFF2-40B4-BE49-F238E27FC236}">
              <a16:creationId xmlns:a16="http://schemas.microsoft.com/office/drawing/2014/main" id="{00000000-0008-0000-3500-0000A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3" name="Line 429">
          <a:extLst>
            <a:ext uri="{FF2B5EF4-FFF2-40B4-BE49-F238E27FC236}">
              <a16:creationId xmlns:a16="http://schemas.microsoft.com/office/drawing/2014/main" id="{00000000-0008-0000-3500-0000A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4" name="Line 430">
          <a:extLst>
            <a:ext uri="{FF2B5EF4-FFF2-40B4-BE49-F238E27FC236}">
              <a16:creationId xmlns:a16="http://schemas.microsoft.com/office/drawing/2014/main" id="{00000000-0008-0000-3500-0000A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5" name="Line 431">
          <a:extLst>
            <a:ext uri="{FF2B5EF4-FFF2-40B4-BE49-F238E27FC236}">
              <a16:creationId xmlns:a16="http://schemas.microsoft.com/office/drawing/2014/main" id="{00000000-0008-0000-3500-0000A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6" name="Line 432">
          <a:extLst>
            <a:ext uri="{FF2B5EF4-FFF2-40B4-BE49-F238E27FC236}">
              <a16:creationId xmlns:a16="http://schemas.microsoft.com/office/drawing/2014/main" id="{00000000-0008-0000-3500-0000B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7" name="Line 433">
          <a:extLst>
            <a:ext uri="{FF2B5EF4-FFF2-40B4-BE49-F238E27FC236}">
              <a16:creationId xmlns:a16="http://schemas.microsoft.com/office/drawing/2014/main" id="{00000000-0008-0000-3500-0000B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8" name="Line 434">
          <a:extLst>
            <a:ext uri="{FF2B5EF4-FFF2-40B4-BE49-F238E27FC236}">
              <a16:creationId xmlns:a16="http://schemas.microsoft.com/office/drawing/2014/main" id="{00000000-0008-0000-3500-0000B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9" name="Line 435">
          <a:extLst>
            <a:ext uri="{FF2B5EF4-FFF2-40B4-BE49-F238E27FC236}">
              <a16:creationId xmlns:a16="http://schemas.microsoft.com/office/drawing/2014/main" id="{00000000-0008-0000-3500-0000B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0" name="Line 436">
          <a:extLst>
            <a:ext uri="{FF2B5EF4-FFF2-40B4-BE49-F238E27FC236}">
              <a16:creationId xmlns:a16="http://schemas.microsoft.com/office/drawing/2014/main" id="{00000000-0008-0000-3500-0000B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1" name="Line 437">
          <a:extLst>
            <a:ext uri="{FF2B5EF4-FFF2-40B4-BE49-F238E27FC236}">
              <a16:creationId xmlns:a16="http://schemas.microsoft.com/office/drawing/2014/main" id="{00000000-0008-0000-3500-0000B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2" name="Line 438">
          <a:extLst>
            <a:ext uri="{FF2B5EF4-FFF2-40B4-BE49-F238E27FC236}">
              <a16:creationId xmlns:a16="http://schemas.microsoft.com/office/drawing/2014/main" id="{00000000-0008-0000-3500-0000B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3" name="Line 439">
          <a:extLst>
            <a:ext uri="{FF2B5EF4-FFF2-40B4-BE49-F238E27FC236}">
              <a16:creationId xmlns:a16="http://schemas.microsoft.com/office/drawing/2014/main" id="{00000000-0008-0000-3500-0000B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4" name="Line 440">
          <a:extLst>
            <a:ext uri="{FF2B5EF4-FFF2-40B4-BE49-F238E27FC236}">
              <a16:creationId xmlns:a16="http://schemas.microsoft.com/office/drawing/2014/main" id="{00000000-0008-0000-3500-0000B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5" name="Line 441">
          <a:extLst>
            <a:ext uri="{FF2B5EF4-FFF2-40B4-BE49-F238E27FC236}">
              <a16:creationId xmlns:a16="http://schemas.microsoft.com/office/drawing/2014/main" id="{00000000-0008-0000-3500-0000B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6" name="Line 442">
          <a:extLst>
            <a:ext uri="{FF2B5EF4-FFF2-40B4-BE49-F238E27FC236}">
              <a16:creationId xmlns:a16="http://schemas.microsoft.com/office/drawing/2014/main" id="{00000000-0008-0000-3500-0000B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7" name="Line 443">
          <a:extLst>
            <a:ext uri="{FF2B5EF4-FFF2-40B4-BE49-F238E27FC236}">
              <a16:creationId xmlns:a16="http://schemas.microsoft.com/office/drawing/2014/main" id="{00000000-0008-0000-3500-0000B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8" name="Line 444">
          <a:extLst>
            <a:ext uri="{FF2B5EF4-FFF2-40B4-BE49-F238E27FC236}">
              <a16:creationId xmlns:a16="http://schemas.microsoft.com/office/drawing/2014/main" id="{00000000-0008-0000-3500-0000B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9" name="Line 445">
          <a:extLst>
            <a:ext uri="{FF2B5EF4-FFF2-40B4-BE49-F238E27FC236}">
              <a16:creationId xmlns:a16="http://schemas.microsoft.com/office/drawing/2014/main" id="{00000000-0008-0000-3500-0000B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0" name="Line 446">
          <a:extLst>
            <a:ext uri="{FF2B5EF4-FFF2-40B4-BE49-F238E27FC236}">
              <a16:creationId xmlns:a16="http://schemas.microsoft.com/office/drawing/2014/main" id="{00000000-0008-0000-3500-0000B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1" name="Line 447">
          <a:extLst>
            <a:ext uri="{FF2B5EF4-FFF2-40B4-BE49-F238E27FC236}">
              <a16:creationId xmlns:a16="http://schemas.microsoft.com/office/drawing/2014/main" id="{00000000-0008-0000-3500-0000B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2" name="Line 448">
          <a:extLst>
            <a:ext uri="{FF2B5EF4-FFF2-40B4-BE49-F238E27FC236}">
              <a16:creationId xmlns:a16="http://schemas.microsoft.com/office/drawing/2014/main" id="{00000000-0008-0000-3500-0000C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3" name="Line 449">
          <a:extLst>
            <a:ext uri="{FF2B5EF4-FFF2-40B4-BE49-F238E27FC236}">
              <a16:creationId xmlns:a16="http://schemas.microsoft.com/office/drawing/2014/main" id="{00000000-0008-0000-3500-0000C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4" name="Line 450">
          <a:extLst>
            <a:ext uri="{FF2B5EF4-FFF2-40B4-BE49-F238E27FC236}">
              <a16:creationId xmlns:a16="http://schemas.microsoft.com/office/drawing/2014/main" id="{00000000-0008-0000-3500-0000C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5" name="Line 451">
          <a:extLst>
            <a:ext uri="{FF2B5EF4-FFF2-40B4-BE49-F238E27FC236}">
              <a16:creationId xmlns:a16="http://schemas.microsoft.com/office/drawing/2014/main" id="{00000000-0008-0000-3500-0000C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6" name="Line 452">
          <a:extLst>
            <a:ext uri="{FF2B5EF4-FFF2-40B4-BE49-F238E27FC236}">
              <a16:creationId xmlns:a16="http://schemas.microsoft.com/office/drawing/2014/main" id="{00000000-0008-0000-3500-0000C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7" name="Line 453">
          <a:extLst>
            <a:ext uri="{FF2B5EF4-FFF2-40B4-BE49-F238E27FC236}">
              <a16:creationId xmlns:a16="http://schemas.microsoft.com/office/drawing/2014/main" id="{00000000-0008-0000-3500-0000C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8" name="Line 454">
          <a:extLst>
            <a:ext uri="{FF2B5EF4-FFF2-40B4-BE49-F238E27FC236}">
              <a16:creationId xmlns:a16="http://schemas.microsoft.com/office/drawing/2014/main" id="{00000000-0008-0000-3500-0000C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9" name="Line 455">
          <a:extLst>
            <a:ext uri="{FF2B5EF4-FFF2-40B4-BE49-F238E27FC236}">
              <a16:creationId xmlns:a16="http://schemas.microsoft.com/office/drawing/2014/main" id="{00000000-0008-0000-3500-0000C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0" name="Line 456">
          <a:extLst>
            <a:ext uri="{FF2B5EF4-FFF2-40B4-BE49-F238E27FC236}">
              <a16:creationId xmlns:a16="http://schemas.microsoft.com/office/drawing/2014/main" id="{00000000-0008-0000-3500-0000C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1" name="Line 457">
          <a:extLst>
            <a:ext uri="{FF2B5EF4-FFF2-40B4-BE49-F238E27FC236}">
              <a16:creationId xmlns:a16="http://schemas.microsoft.com/office/drawing/2014/main" id="{00000000-0008-0000-3500-0000C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2" name="Line 458">
          <a:extLst>
            <a:ext uri="{FF2B5EF4-FFF2-40B4-BE49-F238E27FC236}">
              <a16:creationId xmlns:a16="http://schemas.microsoft.com/office/drawing/2014/main" id="{00000000-0008-0000-3500-0000C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3" name="Line 459">
          <a:extLst>
            <a:ext uri="{FF2B5EF4-FFF2-40B4-BE49-F238E27FC236}">
              <a16:creationId xmlns:a16="http://schemas.microsoft.com/office/drawing/2014/main" id="{00000000-0008-0000-3500-0000C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4" name="Line 460">
          <a:extLst>
            <a:ext uri="{FF2B5EF4-FFF2-40B4-BE49-F238E27FC236}">
              <a16:creationId xmlns:a16="http://schemas.microsoft.com/office/drawing/2014/main" id="{00000000-0008-0000-3500-0000C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5" name="Line 461">
          <a:extLst>
            <a:ext uri="{FF2B5EF4-FFF2-40B4-BE49-F238E27FC236}">
              <a16:creationId xmlns:a16="http://schemas.microsoft.com/office/drawing/2014/main" id="{00000000-0008-0000-3500-0000C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6" name="Line 462">
          <a:extLst>
            <a:ext uri="{FF2B5EF4-FFF2-40B4-BE49-F238E27FC236}">
              <a16:creationId xmlns:a16="http://schemas.microsoft.com/office/drawing/2014/main" id="{00000000-0008-0000-3500-0000C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7" name="Line 463">
          <a:extLst>
            <a:ext uri="{FF2B5EF4-FFF2-40B4-BE49-F238E27FC236}">
              <a16:creationId xmlns:a16="http://schemas.microsoft.com/office/drawing/2014/main" id="{00000000-0008-0000-3500-0000C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8" name="Line 464">
          <a:extLst>
            <a:ext uri="{FF2B5EF4-FFF2-40B4-BE49-F238E27FC236}">
              <a16:creationId xmlns:a16="http://schemas.microsoft.com/office/drawing/2014/main" id="{00000000-0008-0000-3500-0000D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9" name="Line 465">
          <a:extLst>
            <a:ext uri="{FF2B5EF4-FFF2-40B4-BE49-F238E27FC236}">
              <a16:creationId xmlns:a16="http://schemas.microsoft.com/office/drawing/2014/main" id="{00000000-0008-0000-3500-0000D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0" name="Line 466">
          <a:extLst>
            <a:ext uri="{FF2B5EF4-FFF2-40B4-BE49-F238E27FC236}">
              <a16:creationId xmlns:a16="http://schemas.microsoft.com/office/drawing/2014/main" id="{00000000-0008-0000-3500-0000D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1" name="Line 467">
          <a:extLst>
            <a:ext uri="{FF2B5EF4-FFF2-40B4-BE49-F238E27FC236}">
              <a16:creationId xmlns:a16="http://schemas.microsoft.com/office/drawing/2014/main" id="{00000000-0008-0000-3500-0000D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2" name="Line 468">
          <a:extLst>
            <a:ext uri="{FF2B5EF4-FFF2-40B4-BE49-F238E27FC236}">
              <a16:creationId xmlns:a16="http://schemas.microsoft.com/office/drawing/2014/main" id="{00000000-0008-0000-3500-0000D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3" name="Line 469">
          <a:extLst>
            <a:ext uri="{FF2B5EF4-FFF2-40B4-BE49-F238E27FC236}">
              <a16:creationId xmlns:a16="http://schemas.microsoft.com/office/drawing/2014/main" id="{00000000-0008-0000-3500-0000D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4" name="Line 470">
          <a:extLst>
            <a:ext uri="{FF2B5EF4-FFF2-40B4-BE49-F238E27FC236}">
              <a16:creationId xmlns:a16="http://schemas.microsoft.com/office/drawing/2014/main" id="{00000000-0008-0000-3500-0000D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5" name="Line 471">
          <a:extLst>
            <a:ext uri="{FF2B5EF4-FFF2-40B4-BE49-F238E27FC236}">
              <a16:creationId xmlns:a16="http://schemas.microsoft.com/office/drawing/2014/main" id="{00000000-0008-0000-3500-0000D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6" name="Line 472">
          <a:extLst>
            <a:ext uri="{FF2B5EF4-FFF2-40B4-BE49-F238E27FC236}">
              <a16:creationId xmlns:a16="http://schemas.microsoft.com/office/drawing/2014/main" id="{00000000-0008-0000-3500-0000D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7" name="Line 473">
          <a:extLst>
            <a:ext uri="{FF2B5EF4-FFF2-40B4-BE49-F238E27FC236}">
              <a16:creationId xmlns:a16="http://schemas.microsoft.com/office/drawing/2014/main" id="{00000000-0008-0000-3500-0000D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8" name="Line 474">
          <a:extLst>
            <a:ext uri="{FF2B5EF4-FFF2-40B4-BE49-F238E27FC236}">
              <a16:creationId xmlns:a16="http://schemas.microsoft.com/office/drawing/2014/main" id="{00000000-0008-0000-3500-0000D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9" name="Line 475">
          <a:extLst>
            <a:ext uri="{FF2B5EF4-FFF2-40B4-BE49-F238E27FC236}">
              <a16:creationId xmlns:a16="http://schemas.microsoft.com/office/drawing/2014/main" id="{00000000-0008-0000-3500-0000D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0" name="Line 476">
          <a:extLst>
            <a:ext uri="{FF2B5EF4-FFF2-40B4-BE49-F238E27FC236}">
              <a16:creationId xmlns:a16="http://schemas.microsoft.com/office/drawing/2014/main" id="{00000000-0008-0000-3500-0000D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1" name="Line 477">
          <a:extLst>
            <a:ext uri="{FF2B5EF4-FFF2-40B4-BE49-F238E27FC236}">
              <a16:creationId xmlns:a16="http://schemas.microsoft.com/office/drawing/2014/main" id="{00000000-0008-0000-3500-0000D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2" name="Line 478">
          <a:extLst>
            <a:ext uri="{FF2B5EF4-FFF2-40B4-BE49-F238E27FC236}">
              <a16:creationId xmlns:a16="http://schemas.microsoft.com/office/drawing/2014/main" id="{00000000-0008-0000-3500-0000D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3" name="Line 479">
          <a:extLst>
            <a:ext uri="{FF2B5EF4-FFF2-40B4-BE49-F238E27FC236}">
              <a16:creationId xmlns:a16="http://schemas.microsoft.com/office/drawing/2014/main" id="{00000000-0008-0000-3500-0000D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4" name="Line 480">
          <a:extLst>
            <a:ext uri="{FF2B5EF4-FFF2-40B4-BE49-F238E27FC236}">
              <a16:creationId xmlns:a16="http://schemas.microsoft.com/office/drawing/2014/main" id="{00000000-0008-0000-3500-0000E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5" name="Line 481">
          <a:extLst>
            <a:ext uri="{FF2B5EF4-FFF2-40B4-BE49-F238E27FC236}">
              <a16:creationId xmlns:a16="http://schemas.microsoft.com/office/drawing/2014/main" id="{00000000-0008-0000-3500-0000E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6" name="Line 482">
          <a:extLst>
            <a:ext uri="{FF2B5EF4-FFF2-40B4-BE49-F238E27FC236}">
              <a16:creationId xmlns:a16="http://schemas.microsoft.com/office/drawing/2014/main" id="{00000000-0008-0000-3500-0000E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7" name="Line 483">
          <a:extLst>
            <a:ext uri="{FF2B5EF4-FFF2-40B4-BE49-F238E27FC236}">
              <a16:creationId xmlns:a16="http://schemas.microsoft.com/office/drawing/2014/main" id="{00000000-0008-0000-3500-0000E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8" name="Line 484">
          <a:extLst>
            <a:ext uri="{FF2B5EF4-FFF2-40B4-BE49-F238E27FC236}">
              <a16:creationId xmlns:a16="http://schemas.microsoft.com/office/drawing/2014/main" id="{00000000-0008-0000-3500-0000E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9" name="Line 485">
          <a:extLst>
            <a:ext uri="{FF2B5EF4-FFF2-40B4-BE49-F238E27FC236}">
              <a16:creationId xmlns:a16="http://schemas.microsoft.com/office/drawing/2014/main" id="{00000000-0008-0000-3500-0000E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0" name="Line 486">
          <a:extLst>
            <a:ext uri="{FF2B5EF4-FFF2-40B4-BE49-F238E27FC236}">
              <a16:creationId xmlns:a16="http://schemas.microsoft.com/office/drawing/2014/main" id="{00000000-0008-0000-3500-0000E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1" name="Line 487">
          <a:extLst>
            <a:ext uri="{FF2B5EF4-FFF2-40B4-BE49-F238E27FC236}">
              <a16:creationId xmlns:a16="http://schemas.microsoft.com/office/drawing/2014/main" id="{00000000-0008-0000-3500-0000E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2" name="Line 488">
          <a:extLst>
            <a:ext uri="{FF2B5EF4-FFF2-40B4-BE49-F238E27FC236}">
              <a16:creationId xmlns:a16="http://schemas.microsoft.com/office/drawing/2014/main" id="{00000000-0008-0000-3500-0000E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3" name="Line 489">
          <a:extLst>
            <a:ext uri="{FF2B5EF4-FFF2-40B4-BE49-F238E27FC236}">
              <a16:creationId xmlns:a16="http://schemas.microsoft.com/office/drawing/2014/main" id="{00000000-0008-0000-3500-0000E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4" name="Line 490">
          <a:extLst>
            <a:ext uri="{FF2B5EF4-FFF2-40B4-BE49-F238E27FC236}">
              <a16:creationId xmlns:a16="http://schemas.microsoft.com/office/drawing/2014/main" id="{00000000-0008-0000-3500-0000E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5" name="Line 491">
          <a:extLst>
            <a:ext uri="{FF2B5EF4-FFF2-40B4-BE49-F238E27FC236}">
              <a16:creationId xmlns:a16="http://schemas.microsoft.com/office/drawing/2014/main" id="{00000000-0008-0000-3500-0000E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6" name="Line 492">
          <a:extLst>
            <a:ext uri="{FF2B5EF4-FFF2-40B4-BE49-F238E27FC236}">
              <a16:creationId xmlns:a16="http://schemas.microsoft.com/office/drawing/2014/main" id="{00000000-0008-0000-3500-0000E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7" name="Line 493">
          <a:extLst>
            <a:ext uri="{FF2B5EF4-FFF2-40B4-BE49-F238E27FC236}">
              <a16:creationId xmlns:a16="http://schemas.microsoft.com/office/drawing/2014/main" id="{00000000-0008-0000-3500-0000E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8" name="Line 494">
          <a:extLst>
            <a:ext uri="{FF2B5EF4-FFF2-40B4-BE49-F238E27FC236}">
              <a16:creationId xmlns:a16="http://schemas.microsoft.com/office/drawing/2014/main" id="{00000000-0008-0000-3500-0000E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9" name="Line 495">
          <a:extLst>
            <a:ext uri="{FF2B5EF4-FFF2-40B4-BE49-F238E27FC236}">
              <a16:creationId xmlns:a16="http://schemas.microsoft.com/office/drawing/2014/main" id="{00000000-0008-0000-3500-0000E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0" name="Line 496">
          <a:extLst>
            <a:ext uri="{FF2B5EF4-FFF2-40B4-BE49-F238E27FC236}">
              <a16:creationId xmlns:a16="http://schemas.microsoft.com/office/drawing/2014/main" id="{00000000-0008-0000-3500-0000F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1" name="Line 497">
          <a:extLst>
            <a:ext uri="{FF2B5EF4-FFF2-40B4-BE49-F238E27FC236}">
              <a16:creationId xmlns:a16="http://schemas.microsoft.com/office/drawing/2014/main" id="{00000000-0008-0000-3500-0000F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2" name="Line 498">
          <a:extLst>
            <a:ext uri="{FF2B5EF4-FFF2-40B4-BE49-F238E27FC236}">
              <a16:creationId xmlns:a16="http://schemas.microsoft.com/office/drawing/2014/main" id="{00000000-0008-0000-3500-0000F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3" name="Line 499">
          <a:extLst>
            <a:ext uri="{FF2B5EF4-FFF2-40B4-BE49-F238E27FC236}">
              <a16:creationId xmlns:a16="http://schemas.microsoft.com/office/drawing/2014/main" id="{00000000-0008-0000-3500-0000F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4" name="Line 500">
          <a:extLst>
            <a:ext uri="{FF2B5EF4-FFF2-40B4-BE49-F238E27FC236}">
              <a16:creationId xmlns:a16="http://schemas.microsoft.com/office/drawing/2014/main" id="{00000000-0008-0000-3500-0000F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5" name="Line 501">
          <a:extLst>
            <a:ext uri="{FF2B5EF4-FFF2-40B4-BE49-F238E27FC236}">
              <a16:creationId xmlns:a16="http://schemas.microsoft.com/office/drawing/2014/main" id="{00000000-0008-0000-3500-0000F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6" name="Line 502">
          <a:extLst>
            <a:ext uri="{FF2B5EF4-FFF2-40B4-BE49-F238E27FC236}">
              <a16:creationId xmlns:a16="http://schemas.microsoft.com/office/drawing/2014/main" id="{00000000-0008-0000-3500-0000F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7" name="Line 503">
          <a:extLst>
            <a:ext uri="{FF2B5EF4-FFF2-40B4-BE49-F238E27FC236}">
              <a16:creationId xmlns:a16="http://schemas.microsoft.com/office/drawing/2014/main" id="{00000000-0008-0000-3500-0000F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8" name="Line 504">
          <a:extLst>
            <a:ext uri="{FF2B5EF4-FFF2-40B4-BE49-F238E27FC236}">
              <a16:creationId xmlns:a16="http://schemas.microsoft.com/office/drawing/2014/main" id="{00000000-0008-0000-3500-0000F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9" name="Line 505">
          <a:extLst>
            <a:ext uri="{FF2B5EF4-FFF2-40B4-BE49-F238E27FC236}">
              <a16:creationId xmlns:a16="http://schemas.microsoft.com/office/drawing/2014/main" id="{00000000-0008-0000-3500-0000F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0" name="Line 506">
          <a:extLst>
            <a:ext uri="{FF2B5EF4-FFF2-40B4-BE49-F238E27FC236}">
              <a16:creationId xmlns:a16="http://schemas.microsoft.com/office/drawing/2014/main" id="{00000000-0008-0000-3500-0000F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1" name="Line 507">
          <a:extLst>
            <a:ext uri="{FF2B5EF4-FFF2-40B4-BE49-F238E27FC236}">
              <a16:creationId xmlns:a16="http://schemas.microsoft.com/office/drawing/2014/main" id="{00000000-0008-0000-3500-0000F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2" name="Line 508">
          <a:extLst>
            <a:ext uri="{FF2B5EF4-FFF2-40B4-BE49-F238E27FC236}">
              <a16:creationId xmlns:a16="http://schemas.microsoft.com/office/drawing/2014/main" id="{00000000-0008-0000-3500-0000F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3" name="Line 509">
          <a:extLst>
            <a:ext uri="{FF2B5EF4-FFF2-40B4-BE49-F238E27FC236}">
              <a16:creationId xmlns:a16="http://schemas.microsoft.com/office/drawing/2014/main" id="{00000000-0008-0000-3500-0000F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4" name="Line 510">
          <a:extLst>
            <a:ext uri="{FF2B5EF4-FFF2-40B4-BE49-F238E27FC236}">
              <a16:creationId xmlns:a16="http://schemas.microsoft.com/office/drawing/2014/main" id="{00000000-0008-0000-3500-0000F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5" name="Line 511">
          <a:extLst>
            <a:ext uri="{FF2B5EF4-FFF2-40B4-BE49-F238E27FC236}">
              <a16:creationId xmlns:a16="http://schemas.microsoft.com/office/drawing/2014/main" id="{00000000-0008-0000-3500-0000F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6" name="Line 512">
          <a:extLst>
            <a:ext uri="{FF2B5EF4-FFF2-40B4-BE49-F238E27FC236}">
              <a16:creationId xmlns:a16="http://schemas.microsoft.com/office/drawing/2014/main" id="{00000000-0008-0000-3500-00000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7" name="Line 513">
          <a:extLst>
            <a:ext uri="{FF2B5EF4-FFF2-40B4-BE49-F238E27FC236}">
              <a16:creationId xmlns:a16="http://schemas.microsoft.com/office/drawing/2014/main" id="{00000000-0008-0000-3500-00000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8" name="Line 514">
          <a:extLst>
            <a:ext uri="{FF2B5EF4-FFF2-40B4-BE49-F238E27FC236}">
              <a16:creationId xmlns:a16="http://schemas.microsoft.com/office/drawing/2014/main" id="{00000000-0008-0000-3500-00000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9" name="Line 515">
          <a:extLst>
            <a:ext uri="{FF2B5EF4-FFF2-40B4-BE49-F238E27FC236}">
              <a16:creationId xmlns:a16="http://schemas.microsoft.com/office/drawing/2014/main" id="{00000000-0008-0000-3500-00000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0" name="Line 516">
          <a:extLst>
            <a:ext uri="{FF2B5EF4-FFF2-40B4-BE49-F238E27FC236}">
              <a16:creationId xmlns:a16="http://schemas.microsoft.com/office/drawing/2014/main" id="{00000000-0008-0000-3500-00000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1" name="Line 517">
          <a:extLst>
            <a:ext uri="{FF2B5EF4-FFF2-40B4-BE49-F238E27FC236}">
              <a16:creationId xmlns:a16="http://schemas.microsoft.com/office/drawing/2014/main" id="{00000000-0008-0000-3500-00000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2" name="Line 518">
          <a:extLst>
            <a:ext uri="{FF2B5EF4-FFF2-40B4-BE49-F238E27FC236}">
              <a16:creationId xmlns:a16="http://schemas.microsoft.com/office/drawing/2014/main" id="{00000000-0008-0000-3500-00000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3" name="Line 519">
          <a:extLst>
            <a:ext uri="{FF2B5EF4-FFF2-40B4-BE49-F238E27FC236}">
              <a16:creationId xmlns:a16="http://schemas.microsoft.com/office/drawing/2014/main" id="{00000000-0008-0000-3500-00000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4" name="Line 520">
          <a:extLst>
            <a:ext uri="{FF2B5EF4-FFF2-40B4-BE49-F238E27FC236}">
              <a16:creationId xmlns:a16="http://schemas.microsoft.com/office/drawing/2014/main" id="{00000000-0008-0000-3500-00000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5" name="Line 521">
          <a:extLst>
            <a:ext uri="{FF2B5EF4-FFF2-40B4-BE49-F238E27FC236}">
              <a16:creationId xmlns:a16="http://schemas.microsoft.com/office/drawing/2014/main" id="{00000000-0008-0000-3500-00000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6" name="Line 522">
          <a:extLst>
            <a:ext uri="{FF2B5EF4-FFF2-40B4-BE49-F238E27FC236}">
              <a16:creationId xmlns:a16="http://schemas.microsoft.com/office/drawing/2014/main" id="{00000000-0008-0000-3500-00000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7" name="Line 523">
          <a:extLst>
            <a:ext uri="{FF2B5EF4-FFF2-40B4-BE49-F238E27FC236}">
              <a16:creationId xmlns:a16="http://schemas.microsoft.com/office/drawing/2014/main" id="{00000000-0008-0000-3500-00000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8" name="Line 524">
          <a:extLst>
            <a:ext uri="{FF2B5EF4-FFF2-40B4-BE49-F238E27FC236}">
              <a16:creationId xmlns:a16="http://schemas.microsoft.com/office/drawing/2014/main" id="{00000000-0008-0000-3500-00000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9" name="Line 525">
          <a:extLst>
            <a:ext uri="{FF2B5EF4-FFF2-40B4-BE49-F238E27FC236}">
              <a16:creationId xmlns:a16="http://schemas.microsoft.com/office/drawing/2014/main" id="{00000000-0008-0000-3500-00000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0" name="Line 526">
          <a:extLst>
            <a:ext uri="{FF2B5EF4-FFF2-40B4-BE49-F238E27FC236}">
              <a16:creationId xmlns:a16="http://schemas.microsoft.com/office/drawing/2014/main" id="{00000000-0008-0000-3500-00000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1" name="Line 527">
          <a:extLst>
            <a:ext uri="{FF2B5EF4-FFF2-40B4-BE49-F238E27FC236}">
              <a16:creationId xmlns:a16="http://schemas.microsoft.com/office/drawing/2014/main" id="{00000000-0008-0000-3500-00000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2" name="Line 528">
          <a:extLst>
            <a:ext uri="{FF2B5EF4-FFF2-40B4-BE49-F238E27FC236}">
              <a16:creationId xmlns:a16="http://schemas.microsoft.com/office/drawing/2014/main" id="{00000000-0008-0000-3500-00001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3" name="Line 529">
          <a:extLst>
            <a:ext uri="{FF2B5EF4-FFF2-40B4-BE49-F238E27FC236}">
              <a16:creationId xmlns:a16="http://schemas.microsoft.com/office/drawing/2014/main" id="{00000000-0008-0000-3500-00001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4" name="Line 530">
          <a:extLst>
            <a:ext uri="{FF2B5EF4-FFF2-40B4-BE49-F238E27FC236}">
              <a16:creationId xmlns:a16="http://schemas.microsoft.com/office/drawing/2014/main" id="{00000000-0008-0000-3500-00001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5" name="Line 531">
          <a:extLst>
            <a:ext uri="{FF2B5EF4-FFF2-40B4-BE49-F238E27FC236}">
              <a16:creationId xmlns:a16="http://schemas.microsoft.com/office/drawing/2014/main" id="{00000000-0008-0000-3500-00001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6" name="Line 532">
          <a:extLst>
            <a:ext uri="{FF2B5EF4-FFF2-40B4-BE49-F238E27FC236}">
              <a16:creationId xmlns:a16="http://schemas.microsoft.com/office/drawing/2014/main" id="{00000000-0008-0000-3500-00001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7" name="Line 533">
          <a:extLst>
            <a:ext uri="{FF2B5EF4-FFF2-40B4-BE49-F238E27FC236}">
              <a16:creationId xmlns:a16="http://schemas.microsoft.com/office/drawing/2014/main" id="{00000000-0008-0000-3500-00001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8" name="Line 534">
          <a:extLst>
            <a:ext uri="{FF2B5EF4-FFF2-40B4-BE49-F238E27FC236}">
              <a16:creationId xmlns:a16="http://schemas.microsoft.com/office/drawing/2014/main" id="{00000000-0008-0000-3500-00001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9" name="Line 535">
          <a:extLst>
            <a:ext uri="{FF2B5EF4-FFF2-40B4-BE49-F238E27FC236}">
              <a16:creationId xmlns:a16="http://schemas.microsoft.com/office/drawing/2014/main" id="{00000000-0008-0000-3500-00001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0" name="Line 536">
          <a:extLst>
            <a:ext uri="{FF2B5EF4-FFF2-40B4-BE49-F238E27FC236}">
              <a16:creationId xmlns:a16="http://schemas.microsoft.com/office/drawing/2014/main" id="{00000000-0008-0000-3500-00001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1" name="Line 537">
          <a:extLst>
            <a:ext uri="{FF2B5EF4-FFF2-40B4-BE49-F238E27FC236}">
              <a16:creationId xmlns:a16="http://schemas.microsoft.com/office/drawing/2014/main" id="{00000000-0008-0000-3500-00001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2" name="Line 538">
          <a:extLst>
            <a:ext uri="{FF2B5EF4-FFF2-40B4-BE49-F238E27FC236}">
              <a16:creationId xmlns:a16="http://schemas.microsoft.com/office/drawing/2014/main" id="{00000000-0008-0000-3500-00001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3" name="Line 539">
          <a:extLst>
            <a:ext uri="{FF2B5EF4-FFF2-40B4-BE49-F238E27FC236}">
              <a16:creationId xmlns:a16="http://schemas.microsoft.com/office/drawing/2014/main" id="{00000000-0008-0000-3500-00001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4" name="Line 540">
          <a:extLst>
            <a:ext uri="{FF2B5EF4-FFF2-40B4-BE49-F238E27FC236}">
              <a16:creationId xmlns:a16="http://schemas.microsoft.com/office/drawing/2014/main" id="{00000000-0008-0000-3500-00001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5" name="Line 541">
          <a:extLst>
            <a:ext uri="{FF2B5EF4-FFF2-40B4-BE49-F238E27FC236}">
              <a16:creationId xmlns:a16="http://schemas.microsoft.com/office/drawing/2014/main" id="{00000000-0008-0000-3500-00001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6" name="Line 542">
          <a:extLst>
            <a:ext uri="{FF2B5EF4-FFF2-40B4-BE49-F238E27FC236}">
              <a16:creationId xmlns:a16="http://schemas.microsoft.com/office/drawing/2014/main" id="{00000000-0008-0000-3500-00001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7" name="Line 543">
          <a:extLst>
            <a:ext uri="{FF2B5EF4-FFF2-40B4-BE49-F238E27FC236}">
              <a16:creationId xmlns:a16="http://schemas.microsoft.com/office/drawing/2014/main" id="{00000000-0008-0000-3500-00001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8" name="Line 544">
          <a:extLst>
            <a:ext uri="{FF2B5EF4-FFF2-40B4-BE49-F238E27FC236}">
              <a16:creationId xmlns:a16="http://schemas.microsoft.com/office/drawing/2014/main" id="{00000000-0008-0000-3500-00002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9" name="Line 545">
          <a:extLst>
            <a:ext uri="{FF2B5EF4-FFF2-40B4-BE49-F238E27FC236}">
              <a16:creationId xmlns:a16="http://schemas.microsoft.com/office/drawing/2014/main" id="{00000000-0008-0000-3500-00002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0" name="Line 546">
          <a:extLst>
            <a:ext uri="{FF2B5EF4-FFF2-40B4-BE49-F238E27FC236}">
              <a16:creationId xmlns:a16="http://schemas.microsoft.com/office/drawing/2014/main" id="{00000000-0008-0000-3500-00002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1" name="Line 547">
          <a:extLst>
            <a:ext uri="{FF2B5EF4-FFF2-40B4-BE49-F238E27FC236}">
              <a16:creationId xmlns:a16="http://schemas.microsoft.com/office/drawing/2014/main" id="{00000000-0008-0000-3500-00002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2" name="Line 548">
          <a:extLst>
            <a:ext uri="{FF2B5EF4-FFF2-40B4-BE49-F238E27FC236}">
              <a16:creationId xmlns:a16="http://schemas.microsoft.com/office/drawing/2014/main" id="{00000000-0008-0000-3500-00002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3" name="Line 549">
          <a:extLst>
            <a:ext uri="{FF2B5EF4-FFF2-40B4-BE49-F238E27FC236}">
              <a16:creationId xmlns:a16="http://schemas.microsoft.com/office/drawing/2014/main" id="{00000000-0008-0000-3500-00002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4" name="Line 550">
          <a:extLst>
            <a:ext uri="{FF2B5EF4-FFF2-40B4-BE49-F238E27FC236}">
              <a16:creationId xmlns:a16="http://schemas.microsoft.com/office/drawing/2014/main" id="{00000000-0008-0000-3500-00002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5" name="Line 551">
          <a:extLst>
            <a:ext uri="{FF2B5EF4-FFF2-40B4-BE49-F238E27FC236}">
              <a16:creationId xmlns:a16="http://schemas.microsoft.com/office/drawing/2014/main" id="{00000000-0008-0000-3500-00002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6" name="Line 552">
          <a:extLst>
            <a:ext uri="{FF2B5EF4-FFF2-40B4-BE49-F238E27FC236}">
              <a16:creationId xmlns:a16="http://schemas.microsoft.com/office/drawing/2014/main" id="{00000000-0008-0000-3500-00002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7" name="Line 553">
          <a:extLst>
            <a:ext uri="{FF2B5EF4-FFF2-40B4-BE49-F238E27FC236}">
              <a16:creationId xmlns:a16="http://schemas.microsoft.com/office/drawing/2014/main" id="{00000000-0008-0000-3500-00002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8" name="Line 554">
          <a:extLst>
            <a:ext uri="{FF2B5EF4-FFF2-40B4-BE49-F238E27FC236}">
              <a16:creationId xmlns:a16="http://schemas.microsoft.com/office/drawing/2014/main" id="{00000000-0008-0000-3500-00002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9" name="Line 555">
          <a:extLst>
            <a:ext uri="{FF2B5EF4-FFF2-40B4-BE49-F238E27FC236}">
              <a16:creationId xmlns:a16="http://schemas.microsoft.com/office/drawing/2014/main" id="{00000000-0008-0000-3500-00002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0" name="Line 556">
          <a:extLst>
            <a:ext uri="{FF2B5EF4-FFF2-40B4-BE49-F238E27FC236}">
              <a16:creationId xmlns:a16="http://schemas.microsoft.com/office/drawing/2014/main" id="{00000000-0008-0000-3500-00002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1" name="Line 557">
          <a:extLst>
            <a:ext uri="{FF2B5EF4-FFF2-40B4-BE49-F238E27FC236}">
              <a16:creationId xmlns:a16="http://schemas.microsoft.com/office/drawing/2014/main" id="{00000000-0008-0000-3500-00002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2" name="Line 558">
          <a:extLst>
            <a:ext uri="{FF2B5EF4-FFF2-40B4-BE49-F238E27FC236}">
              <a16:creationId xmlns:a16="http://schemas.microsoft.com/office/drawing/2014/main" id="{00000000-0008-0000-3500-00002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3" name="Line 559">
          <a:extLst>
            <a:ext uri="{FF2B5EF4-FFF2-40B4-BE49-F238E27FC236}">
              <a16:creationId xmlns:a16="http://schemas.microsoft.com/office/drawing/2014/main" id="{00000000-0008-0000-3500-00002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4" name="Line 560">
          <a:extLst>
            <a:ext uri="{FF2B5EF4-FFF2-40B4-BE49-F238E27FC236}">
              <a16:creationId xmlns:a16="http://schemas.microsoft.com/office/drawing/2014/main" id="{00000000-0008-0000-3500-00003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5" name="Line 561">
          <a:extLst>
            <a:ext uri="{FF2B5EF4-FFF2-40B4-BE49-F238E27FC236}">
              <a16:creationId xmlns:a16="http://schemas.microsoft.com/office/drawing/2014/main" id="{00000000-0008-0000-3500-00003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6" name="Line 562">
          <a:extLst>
            <a:ext uri="{FF2B5EF4-FFF2-40B4-BE49-F238E27FC236}">
              <a16:creationId xmlns:a16="http://schemas.microsoft.com/office/drawing/2014/main" id="{00000000-0008-0000-3500-00003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7" name="Line 563">
          <a:extLst>
            <a:ext uri="{FF2B5EF4-FFF2-40B4-BE49-F238E27FC236}">
              <a16:creationId xmlns:a16="http://schemas.microsoft.com/office/drawing/2014/main" id="{00000000-0008-0000-3500-00003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8" name="Line 564">
          <a:extLst>
            <a:ext uri="{FF2B5EF4-FFF2-40B4-BE49-F238E27FC236}">
              <a16:creationId xmlns:a16="http://schemas.microsoft.com/office/drawing/2014/main" id="{00000000-0008-0000-3500-00003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9" name="Line 565">
          <a:extLst>
            <a:ext uri="{FF2B5EF4-FFF2-40B4-BE49-F238E27FC236}">
              <a16:creationId xmlns:a16="http://schemas.microsoft.com/office/drawing/2014/main" id="{00000000-0008-0000-3500-00003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0" name="Line 566">
          <a:extLst>
            <a:ext uri="{FF2B5EF4-FFF2-40B4-BE49-F238E27FC236}">
              <a16:creationId xmlns:a16="http://schemas.microsoft.com/office/drawing/2014/main" id="{00000000-0008-0000-3500-00003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1" name="Line 567">
          <a:extLst>
            <a:ext uri="{FF2B5EF4-FFF2-40B4-BE49-F238E27FC236}">
              <a16:creationId xmlns:a16="http://schemas.microsoft.com/office/drawing/2014/main" id="{00000000-0008-0000-3500-00003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2" name="Line 568">
          <a:extLst>
            <a:ext uri="{FF2B5EF4-FFF2-40B4-BE49-F238E27FC236}">
              <a16:creationId xmlns:a16="http://schemas.microsoft.com/office/drawing/2014/main" id="{00000000-0008-0000-3500-00003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3" name="Line 569">
          <a:extLst>
            <a:ext uri="{FF2B5EF4-FFF2-40B4-BE49-F238E27FC236}">
              <a16:creationId xmlns:a16="http://schemas.microsoft.com/office/drawing/2014/main" id="{00000000-0008-0000-3500-00003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4" name="Line 570">
          <a:extLst>
            <a:ext uri="{FF2B5EF4-FFF2-40B4-BE49-F238E27FC236}">
              <a16:creationId xmlns:a16="http://schemas.microsoft.com/office/drawing/2014/main" id="{00000000-0008-0000-3500-00003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5" name="Line 571">
          <a:extLst>
            <a:ext uri="{FF2B5EF4-FFF2-40B4-BE49-F238E27FC236}">
              <a16:creationId xmlns:a16="http://schemas.microsoft.com/office/drawing/2014/main" id="{00000000-0008-0000-3500-00003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6" name="Line 572">
          <a:extLst>
            <a:ext uri="{FF2B5EF4-FFF2-40B4-BE49-F238E27FC236}">
              <a16:creationId xmlns:a16="http://schemas.microsoft.com/office/drawing/2014/main" id="{00000000-0008-0000-3500-00003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7" name="Line 573">
          <a:extLst>
            <a:ext uri="{FF2B5EF4-FFF2-40B4-BE49-F238E27FC236}">
              <a16:creationId xmlns:a16="http://schemas.microsoft.com/office/drawing/2014/main" id="{00000000-0008-0000-3500-00003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8" name="Line 574">
          <a:extLst>
            <a:ext uri="{FF2B5EF4-FFF2-40B4-BE49-F238E27FC236}">
              <a16:creationId xmlns:a16="http://schemas.microsoft.com/office/drawing/2014/main" id="{00000000-0008-0000-3500-00003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9" name="Line 575">
          <a:extLst>
            <a:ext uri="{FF2B5EF4-FFF2-40B4-BE49-F238E27FC236}">
              <a16:creationId xmlns:a16="http://schemas.microsoft.com/office/drawing/2014/main" id="{00000000-0008-0000-3500-00003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0" name="Line 576">
          <a:extLst>
            <a:ext uri="{FF2B5EF4-FFF2-40B4-BE49-F238E27FC236}">
              <a16:creationId xmlns:a16="http://schemas.microsoft.com/office/drawing/2014/main" id="{00000000-0008-0000-3500-00004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1" name="Line 577">
          <a:extLst>
            <a:ext uri="{FF2B5EF4-FFF2-40B4-BE49-F238E27FC236}">
              <a16:creationId xmlns:a16="http://schemas.microsoft.com/office/drawing/2014/main" id="{00000000-0008-0000-3500-00004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2" name="Line 578">
          <a:extLst>
            <a:ext uri="{FF2B5EF4-FFF2-40B4-BE49-F238E27FC236}">
              <a16:creationId xmlns:a16="http://schemas.microsoft.com/office/drawing/2014/main" id="{00000000-0008-0000-3500-00004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3" name="Line 579">
          <a:extLst>
            <a:ext uri="{FF2B5EF4-FFF2-40B4-BE49-F238E27FC236}">
              <a16:creationId xmlns:a16="http://schemas.microsoft.com/office/drawing/2014/main" id="{00000000-0008-0000-3500-00004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4" name="Line 580">
          <a:extLst>
            <a:ext uri="{FF2B5EF4-FFF2-40B4-BE49-F238E27FC236}">
              <a16:creationId xmlns:a16="http://schemas.microsoft.com/office/drawing/2014/main" id="{00000000-0008-0000-3500-00004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5" name="Line 581">
          <a:extLst>
            <a:ext uri="{FF2B5EF4-FFF2-40B4-BE49-F238E27FC236}">
              <a16:creationId xmlns:a16="http://schemas.microsoft.com/office/drawing/2014/main" id="{00000000-0008-0000-3500-00004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6" name="Line 582">
          <a:extLst>
            <a:ext uri="{FF2B5EF4-FFF2-40B4-BE49-F238E27FC236}">
              <a16:creationId xmlns:a16="http://schemas.microsoft.com/office/drawing/2014/main" id="{00000000-0008-0000-3500-00004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7" name="Line 583">
          <a:extLst>
            <a:ext uri="{FF2B5EF4-FFF2-40B4-BE49-F238E27FC236}">
              <a16:creationId xmlns:a16="http://schemas.microsoft.com/office/drawing/2014/main" id="{00000000-0008-0000-3500-00004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8" name="Line 584">
          <a:extLst>
            <a:ext uri="{FF2B5EF4-FFF2-40B4-BE49-F238E27FC236}">
              <a16:creationId xmlns:a16="http://schemas.microsoft.com/office/drawing/2014/main" id="{00000000-0008-0000-3500-00004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9" name="Line 585">
          <a:extLst>
            <a:ext uri="{FF2B5EF4-FFF2-40B4-BE49-F238E27FC236}">
              <a16:creationId xmlns:a16="http://schemas.microsoft.com/office/drawing/2014/main" id="{00000000-0008-0000-3500-00004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0" name="Line 586">
          <a:extLst>
            <a:ext uri="{FF2B5EF4-FFF2-40B4-BE49-F238E27FC236}">
              <a16:creationId xmlns:a16="http://schemas.microsoft.com/office/drawing/2014/main" id="{00000000-0008-0000-3500-00004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1" name="Line 587">
          <a:extLst>
            <a:ext uri="{FF2B5EF4-FFF2-40B4-BE49-F238E27FC236}">
              <a16:creationId xmlns:a16="http://schemas.microsoft.com/office/drawing/2014/main" id="{00000000-0008-0000-3500-00004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2" name="Line 588">
          <a:extLst>
            <a:ext uri="{FF2B5EF4-FFF2-40B4-BE49-F238E27FC236}">
              <a16:creationId xmlns:a16="http://schemas.microsoft.com/office/drawing/2014/main" id="{00000000-0008-0000-3500-00004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3" name="Line 589">
          <a:extLst>
            <a:ext uri="{FF2B5EF4-FFF2-40B4-BE49-F238E27FC236}">
              <a16:creationId xmlns:a16="http://schemas.microsoft.com/office/drawing/2014/main" id="{00000000-0008-0000-3500-00004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4" name="Line 590">
          <a:extLst>
            <a:ext uri="{FF2B5EF4-FFF2-40B4-BE49-F238E27FC236}">
              <a16:creationId xmlns:a16="http://schemas.microsoft.com/office/drawing/2014/main" id="{00000000-0008-0000-3500-00004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5" name="Line 591">
          <a:extLst>
            <a:ext uri="{FF2B5EF4-FFF2-40B4-BE49-F238E27FC236}">
              <a16:creationId xmlns:a16="http://schemas.microsoft.com/office/drawing/2014/main" id="{00000000-0008-0000-3500-00004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6" name="Line 592">
          <a:extLst>
            <a:ext uri="{FF2B5EF4-FFF2-40B4-BE49-F238E27FC236}">
              <a16:creationId xmlns:a16="http://schemas.microsoft.com/office/drawing/2014/main" id="{00000000-0008-0000-3500-00005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7" name="Line 593">
          <a:extLst>
            <a:ext uri="{FF2B5EF4-FFF2-40B4-BE49-F238E27FC236}">
              <a16:creationId xmlns:a16="http://schemas.microsoft.com/office/drawing/2014/main" id="{00000000-0008-0000-3500-00005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8" name="Line 594">
          <a:extLst>
            <a:ext uri="{FF2B5EF4-FFF2-40B4-BE49-F238E27FC236}">
              <a16:creationId xmlns:a16="http://schemas.microsoft.com/office/drawing/2014/main" id="{00000000-0008-0000-3500-00005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9" name="Line 595">
          <a:extLst>
            <a:ext uri="{FF2B5EF4-FFF2-40B4-BE49-F238E27FC236}">
              <a16:creationId xmlns:a16="http://schemas.microsoft.com/office/drawing/2014/main" id="{00000000-0008-0000-3500-00005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0" name="Line 596">
          <a:extLst>
            <a:ext uri="{FF2B5EF4-FFF2-40B4-BE49-F238E27FC236}">
              <a16:creationId xmlns:a16="http://schemas.microsoft.com/office/drawing/2014/main" id="{00000000-0008-0000-3500-00005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1" name="Line 597">
          <a:extLst>
            <a:ext uri="{FF2B5EF4-FFF2-40B4-BE49-F238E27FC236}">
              <a16:creationId xmlns:a16="http://schemas.microsoft.com/office/drawing/2014/main" id="{00000000-0008-0000-3500-00005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2" name="Line 598">
          <a:extLst>
            <a:ext uri="{FF2B5EF4-FFF2-40B4-BE49-F238E27FC236}">
              <a16:creationId xmlns:a16="http://schemas.microsoft.com/office/drawing/2014/main" id="{00000000-0008-0000-3500-00005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3" name="Line 599">
          <a:extLst>
            <a:ext uri="{FF2B5EF4-FFF2-40B4-BE49-F238E27FC236}">
              <a16:creationId xmlns:a16="http://schemas.microsoft.com/office/drawing/2014/main" id="{00000000-0008-0000-3500-00005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4" name="Line 600">
          <a:extLst>
            <a:ext uri="{FF2B5EF4-FFF2-40B4-BE49-F238E27FC236}">
              <a16:creationId xmlns:a16="http://schemas.microsoft.com/office/drawing/2014/main" id="{00000000-0008-0000-3500-00005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5" name="Line 601">
          <a:extLst>
            <a:ext uri="{FF2B5EF4-FFF2-40B4-BE49-F238E27FC236}">
              <a16:creationId xmlns:a16="http://schemas.microsoft.com/office/drawing/2014/main" id="{00000000-0008-0000-3500-00005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6" name="Line 602">
          <a:extLst>
            <a:ext uri="{FF2B5EF4-FFF2-40B4-BE49-F238E27FC236}">
              <a16:creationId xmlns:a16="http://schemas.microsoft.com/office/drawing/2014/main" id="{00000000-0008-0000-3500-00005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7" name="Line 603">
          <a:extLst>
            <a:ext uri="{FF2B5EF4-FFF2-40B4-BE49-F238E27FC236}">
              <a16:creationId xmlns:a16="http://schemas.microsoft.com/office/drawing/2014/main" id="{00000000-0008-0000-3500-00005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8" name="Line 604">
          <a:extLst>
            <a:ext uri="{FF2B5EF4-FFF2-40B4-BE49-F238E27FC236}">
              <a16:creationId xmlns:a16="http://schemas.microsoft.com/office/drawing/2014/main" id="{00000000-0008-0000-3500-00005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9" name="Line 605">
          <a:extLst>
            <a:ext uri="{FF2B5EF4-FFF2-40B4-BE49-F238E27FC236}">
              <a16:creationId xmlns:a16="http://schemas.microsoft.com/office/drawing/2014/main" id="{00000000-0008-0000-3500-00005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0" name="Line 606">
          <a:extLst>
            <a:ext uri="{FF2B5EF4-FFF2-40B4-BE49-F238E27FC236}">
              <a16:creationId xmlns:a16="http://schemas.microsoft.com/office/drawing/2014/main" id="{00000000-0008-0000-3500-00005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1" name="Line 607">
          <a:extLst>
            <a:ext uri="{FF2B5EF4-FFF2-40B4-BE49-F238E27FC236}">
              <a16:creationId xmlns:a16="http://schemas.microsoft.com/office/drawing/2014/main" id="{00000000-0008-0000-3500-00005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2" name="Line 608">
          <a:extLst>
            <a:ext uri="{FF2B5EF4-FFF2-40B4-BE49-F238E27FC236}">
              <a16:creationId xmlns:a16="http://schemas.microsoft.com/office/drawing/2014/main" id="{00000000-0008-0000-3500-00006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3" name="Line 609">
          <a:extLst>
            <a:ext uri="{FF2B5EF4-FFF2-40B4-BE49-F238E27FC236}">
              <a16:creationId xmlns:a16="http://schemas.microsoft.com/office/drawing/2014/main" id="{00000000-0008-0000-3500-00006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4" name="Line 610">
          <a:extLst>
            <a:ext uri="{FF2B5EF4-FFF2-40B4-BE49-F238E27FC236}">
              <a16:creationId xmlns:a16="http://schemas.microsoft.com/office/drawing/2014/main" id="{00000000-0008-0000-3500-00006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5" name="Line 611">
          <a:extLst>
            <a:ext uri="{FF2B5EF4-FFF2-40B4-BE49-F238E27FC236}">
              <a16:creationId xmlns:a16="http://schemas.microsoft.com/office/drawing/2014/main" id="{00000000-0008-0000-3500-00006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6" name="Line 612">
          <a:extLst>
            <a:ext uri="{FF2B5EF4-FFF2-40B4-BE49-F238E27FC236}">
              <a16:creationId xmlns:a16="http://schemas.microsoft.com/office/drawing/2014/main" id="{00000000-0008-0000-3500-00006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7" name="Line 613">
          <a:extLst>
            <a:ext uri="{FF2B5EF4-FFF2-40B4-BE49-F238E27FC236}">
              <a16:creationId xmlns:a16="http://schemas.microsoft.com/office/drawing/2014/main" id="{00000000-0008-0000-3500-00006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8" name="Line 614">
          <a:extLst>
            <a:ext uri="{FF2B5EF4-FFF2-40B4-BE49-F238E27FC236}">
              <a16:creationId xmlns:a16="http://schemas.microsoft.com/office/drawing/2014/main" id="{00000000-0008-0000-3500-00006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9" name="Line 615">
          <a:extLst>
            <a:ext uri="{FF2B5EF4-FFF2-40B4-BE49-F238E27FC236}">
              <a16:creationId xmlns:a16="http://schemas.microsoft.com/office/drawing/2014/main" id="{00000000-0008-0000-3500-00006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0" name="Line 616">
          <a:extLst>
            <a:ext uri="{FF2B5EF4-FFF2-40B4-BE49-F238E27FC236}">
              <a16:creationId xmlns:a16="http://schemas.microsoft.com/office/drawing/2014/main" id="{00000000-0008-0000-3500-00006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1" name="Line 617">
          <a:extLst>
            <a:ext uri="{FF2B5EF4-FFF2-40B4-BE49-F238E27FC236}">
              <a16:creationId xmlns:a16="http://schemas.microsoft.com/office/drawing/2014/main" id="{00000000-0008-0000-3500-00006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2" name="Line 618">
          <a:extLst>
            <a:ext uri="{FF2B5EF4-FFF2-40B4-BE49-F238E27FC236}">
              <a16:creationId xmlns:a16="http://schemas.microsoft.com/office/drawing/2014/main" id="{00000000-0008-0000-3500-00006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3" name="Line 619">
          <a:extLst>
            <a:ext uri="{FF2B5EF4-FFF2-40B4-BE49-F238E27FC236}">
              <a16:creationId xmlns:a16="http://schemas.microsoft.com/office/drawing/2014/main" id="{00000000-0008-0000-3500-00006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4" name="Line 620">
          <a:extLst>
            <a:ext uri="{FF2B5EF4-FFF2-40B4-BE49-F238E27FC236}">
              <a16:creationId xmlns:a16="http://schemas.microsoft.com/office/drawing/2014/main" id="{00000000-0008-0000-3500-00006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5" name="Line 621">
          <a:extLst>
            <a:ext uri="{FF2B5EF4-FFF2-40B4-BE49-F238E27FC236}">
              <a16:creationId xmlns:a16="http://schemas.microsoft.com/office/drawing/2014/main" id="{00000000-0008-0000-3500-00006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6" name="Line 622">
          <a:extLst>
            <a:ext uri="{FF2B5EF4-FFF2-40B4-BE49-F238E27FC236}">
              <a16:creationId xmlns:a16="http://schemas.microsoft.com/office/drawing/2014/main" id="{00000000-0008-0000-3500-00006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7" name="Line 623">
          <a:extLst>
            <a:ext uri="{FF2B5EF4-FFF2-40B4-BE49-F238E27FC236}">
              <a16:creationId xmlns:a16="http://schemas.microsoft.com/office/drawing/2014/main" id="{00000000-0008-0000-3500-00006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8" name="Line 624">
          <a:extLst>
            <a:ext uri="{FF2B5EF4-FFF2-40B4-BE49-F238E27FC236}">
              <a16:creationId xmlns:a16="http://schemas.microsoft.com/office/drawing/2014/main" id="{00000000-0008-0000-3500-00007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9" name="Line 625">
          <a:extLst>
            <a:ext uri="{FF2B5EF4-FFF2-40B4-BE49-F238E27FC236}">
              <a16:creationId xmlns:a16="http://schemas.microsoft.com/office/drawing/2014/main" id="{00000000-0008-0000-3500-00007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0" name="Line 626">
          <a:extLst>
            <a:ext uri="{FF2B5EF4-FFF2-40B4-BE49-F238E27FC236}">
              <a16:creationId xmlns:a16="http://schemas.microsoft.com/office/drawing/2014/main" id="{00000000-0008-0000-3500-00007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1" name="Line 627">
          <a:extLst>
            <a:ext uri="{FF2B5EF4-FFF2-40B4-BE49-F238E27FC236}">
              <a16:creationId xmlns:a16="http://schemas.microsoft.com/office/drawing/2014/main" id="{00000000-0008-0000-3500-00007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2" name="Line 628">
          <a:extLst>
            <a:ext uri="{FF2B5EF4-FFF2-40B4-BE49-F238E27FC236}">
              <a16:creationId xmlns:a16="http://schemas.microsoft.com/office/drawing/2014/main" id="{00000000-0008-0000-3500-00007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3" name="Line 629">
          <a:extLst>
            <a:ext uri="{FF2B5EF4-FFF2-40B4-BE49-F238E27FC236}">
              <a16:creationId xmlns:a16="http://schemas.microsoft.com/office/drawing/2014/main" id="{00000000-0008-0000-3500-00007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4" name="Line 630">
          <a:extLst>
            <a:ext uri="{FF2B5EF4-FFF2-40B4-BE49-F238E27FC236}">
              <a16:creationId xmlns:a16="http://schemas.microsoft.com/office/drawing/2014/main" id="{00000000-0008-0000-3500-00007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5" name="Line 631">
          <a:extLst>
            <a:ext uri="{FF2B5EF4-FFF2-40B4-BE49-F238E27FC236}">
              <a16:creationId xmlns:a16="http://schemas.microsoft.com/office/drawing/2014/main" id="{00000000-0008-0000-3500-00007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6" name="Line 632">
          <a:extLst>
            <a:ext uri="{FF2B5EF4-FFF2-40B4-BE49-F238E27FC236}">
              <a16:creationId xmlns:a16="http://schemas.microsoft.com/office/drawing/2014/main" id="{00000000-0008-0000-3500-00007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7" name="Line 633">
          <a:extLst>
            <a:ext uri="{FF2B5EF4-FFF2-40B4-BE49-F238E27FC236}">
              <a16:creationId xmlns:a16="http://schemas.microsoft.com/office/drawing/2014/main" id="{00000000-0008-0000-3500-00007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8" name="Line 634">
          <a:extLst>
            <a:ext uri="{FF2B5EF4-FFF2-40B4-BE49-F238E27FC236}">
              <a16:creationId xmlns:a16="http://schemas.microsoft.com/office/drawing/2014/main" id="{00000000-0008-0000-3500-00007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9" name="Line 635">
          <a:extLst>
            <a:ext uri="{FF2B5EF4-FFF2-40B4-BE49-F238E27FC236}">
              <a16:creationId xmlns:a16="http://schemas.microsoft.com/office/drawing/2014/main" id="{00000000-0008-0000-3500-00007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0" name="Line 636">
          <a:extLst>
            <a:ext uri="{FF2B5EF4-FFF2-40B4-BE49-F238E27FC236}">
              <a16:creationId xmlns:a16="http://schemas.microsoft.com/office/drawing/2014/main" id="{00000000-0008-0000-3500-00007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1" name="Line 637">
          <a:extLst>
            <a:ext uri="{FF2B5EF4-FFF2-40B4-BE49-F238E27FC236}">
              <a16:creationId xmlns:a16="http://schemas.microsoft.com/office/drawing/2014/main" id="{00000000-0008-0000-3500-00007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2" name="Line 638">
          <a:extLst>
            <a:ext uri="{FF2B5EF4-FFF2-40B4-BE49-F238E27FC236}">
              <a16:creationId xmlns:a16="http://schemas.microsoft.com/office/drawing/2014/main" id="{00000000-0008-0000-3500-00007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3" name="Line 639">
          <a:extLst>
            <a:ext uri="{FF2B5EF4-FFF2-40B4-BE49-F238E27FC236}">
              <a16:creationId xmlns:a16="http://schemas.microsoft.com/office/drawing/2014/main" id="{00000000-0008-0000-3500-00007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4" name="Line 640">
          <a:extLst>
            <a:ext uri="{FF2B5EF4-FFF2-40B4-BE49-F238E27FC236}">
              <a16:creationId xmlns:a16="http://schemas.microsoft.com/office/drawing/2014/main" id="{00000000-0008-0000-3500-00008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5" name="Line 641">
          <a:extLst>
            <a:ext uri="{FF2B5EF4-FFF2-40B4-BE49-F238E27FC236}">
              <a16:creationId xmlns:a16="http://schemas.microsoft.com/office/drawing/2014/main" id="{00000000-0008-0000-3500-00008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6" name="Line 642">
          <a:extLst>
            <a:ext uri="{FF2B5EF4-FFF2-40B4-BE49-F238E27FC236}">
              <a16:creationId xmlns:a16="http://schemas.microsoft.com/office/drawing/2014/main" id="{00000000-0008-0000-3500-00008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7" name="Line 643">
          <a:extLst>
            <a:ext uri="{FF2B5EF4-FFF2-40B4-BE49-F238E27FC236}">
              <a16:creationId xmlns:a16="http://schemas.microsoft.com/office/drawing/2014/main" id="{00000000-0008-0000-3500-00008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8" name="Line 644">
          <a:extLst>
            <a:ext uri="{FF2B5EF4-FFF2-40B4-BE49-F238E27FC236}">
              <a16:creationId xmlns:a16="http://schemas.microsoft.com/office/drawing/2014/main" id="{00000000-0008-0000-3500-00008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9" name="Line 645">
          <a:extLst>
            <a:ext uri="{FF2B5EF4-FFF2-40B4-BE49-F238E27FC236}">
              <a16:creationId xmlns:a16="http://schemas.microsoft.com/office/drawing/2014/main" id="{00000000-0008-0000-3500-00008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0" name="Line 646">
          <a:extLst>
            <a:ext uri="{FF2B5EF4-FFF2-40B4-BE49-F238E27FC236}">
              <a16:creationId xmlns:a16="http://schemas.microsoft.com/office/drawing/2014/main" id="{00000000-0008-0000-3500-00008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1" name="Line 647">
          <a:extLst>
            <a:ext uri="{FF2B5EF4-FFF2-40B4-BE49-F238E27FC236}">
              <a16:creationId xmlns:a16="http://schemas.microsoft.com/office/drawing/2014/main" id="{00000000-0008-0000-3500-00008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2" name="Line 648">
          <a:extLst>
            <a:ext uri="{FF2B5EF4-FFF2-40B4-BE49-F238E27FC236}">
              <a16:creationId xmlns:a16="http://schemas.microsoft.com/office/drawing/2014/main" id="{00000000-0008-0000-3500-00008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3" name="Line 649">
          <a:extLst>
            <a:ext uri="{FF2B5EF4-FFF2-40B4-BE49-F238E27FC236}">
              <a16:creationId xmlns:a16="http://schemas.microsoft.com/office/drawing/2014/main" id="{00000000-0008-0000-3500-00008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4" name="Line 650">
          <a:extLst>
            <a:ext uri="{FF2B5EF4-FFF2-40B4-BE49-F238E27FC236}">
              <a16:creationId xmlns:a16="http://schemas.microsoft.com/office/drawing/2014/main" id="{00000000-0008-0000-3500-00008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5" name="Line 651">
          <a:extLst>
            <a:ext uri="{FF2B5EF4-FFF2-40B4-BE49-F238E27FC236}">
              <a16:creationId xmlns:a16="http://schemas.microsoft.com/office/drawing/2014/main" id="{00000000-0008-0000-3500-00008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6" name="Line 652">
          <a:extLst>
            <a:ext uri="{FF2B5EF4-FFF2-40B4-BE49-F238E27FC236}">
              <a16:creationId xmlns:a16="http://schemas.microsoft.com/office/drawing/2014/main" id="{00000000-0008-0000-3500-00008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7" name="Line 653">
          <a:extLst>
            <a:ext uri="{FF2B5EF4-FFF2-40B4-BE49-F238E27FC236}">
              <a16:creationId xmlns:a16="http://schemas.microsoft.com/office/drawing/2014/main" id="{00000000-0008-0000-3500-00008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8" name="Line 654">
          <a:extLst>
            <a:ext uri="{FF2B5EF4-FFF2-40B4-BE49-F238E27FC236}">
              <a16:creationId xmlns:a16="http://schemas.microsoft.com/office/drawing/2014/main" id="{00000000-0008-0000-3500-00008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9" name="Line 655">
          <a:extLst>
            <a:ext uri="{FF2B5EF4-FFF2-40B4-BE49-F238E27FC236}">
              <a16:creationId xmlns:a16="http://schemas.microsoft.com/office/drawing/2014/main" id="{00000000-0008-0000-3500-00008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0" name="Line 656">
          <a:extLst>
            <a:ext uri="{FF2B5EF4-FFF2-40B4-BE49-F238E27FC236}">
              <a16:creationId xmlns:a16="http://schemas.microsoft.com/office/drawing/2014/main" id="{00000000-0008-0000-3500-00009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1" name="Line 657">
          <a:extLst>
            <a:ext uri="{FF2B5EF4-FFF2-40B4-BE49-F238E27FC236}">
              <a16:creationId xmlns:a16="http://schemas.microsoft.com/office/drawing/2014/main" id="{00000000-0008-0000-3500-00009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2" name="Line 658">
          <a:extLst>
            <a:ext uri="{FF2B5EF4-FFF2-40B4-BE49-F238E27FC236}">
              <a16:creationId xmlns:a16="http://schemas.microsoft.com/office/drawing/2014/main" id="{00000000-0008-0000-3500-00009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3" name="Line 659">
          <a:extLst>
            <a:ext uri="{FF2B5EF4-FFF2-40B4-BE49-F238E27FC236}">
              <a16:creationId xmlns:a16="http://schemas.microsoft.com/office/drawing/2014/main" id="{00000000-0008-0000-3500-00009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4" name="Line 660">
          <a:extLst>
            <a:ext uri="{FF2B5EF4-FFF2-40B4-BE49-F238E27FC236}">
              <a16:creationId xmlns:a16="http://schemas.microsoft.com/office/drawing/2014/main" id="{00000000-0008-0000-3500-00009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5" name="Line 661">
          <a:extLst>
            <a:ext uri="{FF2B5EF4-FFF2-40B4-BE49-F238E27FC236}">
              <a16:creationId xmlns:a16="http://schemas.microsoft.com/office/drawing/2014/main" id="{00000000-0008-0000-3500-00009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6" name="Line 662">
          <a:extLst>
            <a:ext uri="{FF2B5EF4-FFF2-40B4-BE49-F238E27FC236}">
              <a16:creationId xmlns:a16="http://schemas.microsoft.com/office/drawing/2014/main" id="{00000000-0008-0000-3500-00009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7" name="Line 663">
          <a:extLst>
            <a:ext uri="{FF2B5EF4-FFF2-40B4-BE49-F238E27FC236}">
              <a16:creationId xmlns:a16="http://schemas.microsoft.com/office/drawing/2014/main" id="{00000000-0008-0000-3500-00009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8" name="Line 664">
          <a:extLst>
            <a:ext uri="{FF2B5EF4-FFF2-40B4-BE49-F238E27FC236}">
              <a16:creationId xmlns:a16="http://schemas.microsoft.com/office/drawing/2014/main" id="{00000000-0008-0000-3500-00009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9" name="Line 665">
          <a:extLst>
            <a:ext uri="{FF2B5EF4-FFF2-40B4-BE49-F238E27FC236}">
              <a16:creationId xmlns:a16="http://schemas.microsoft.com/office/drawing/2014/main" id="{00000000-0008-0000-3500-00009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0" name="Line 666">
          <a:extLst>
            <a:ext uri="{FF2B5EF4-FFF2-40B4-BE49-F238E27FC236}">
              <a16:creationId xmlns:a16="http://schemas.microsoft.com/office/drawing/2014/main" id="{00000000-0008-0000-3500-00009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1" name="Line 667">
          <a:extLst>
            <a:ext uri="{FF2B5EF4-FFF2-40B4-BE49-F238E27FC236}">
              <a16:creationId xmlns:a16="http://schemas.microsoft.com/office/drawing/2014/main" id="{00000000-0008-0000-3500-00009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2" name="Line 668">
          <a:extLst>
            <a:ext uri="{FF2B5EF4-FFF2-40B4-BE49-F238E27FC236}">
              <a16:creationId xmlns:a16="http://schemas.microsoft.com/office/drawing/2014/main" id="{00000000-0008-0000-3500-00009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3" name="Line 669">
          <a:extLst>
            <a:ext uri="{FF2B5EF4-FFF2-40B4-BE49-F238E27FC236}">
              <a16:creationId xmlns:a16="http://schemas.microsoft.com/office/drawing/2014/main" id="{00000000-0008-0000-3500-00009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4" name="Line 670">
          <a:extLst>
            <a:ext uri="{FF2B5EF4-FFF2-40B4-BE49-F238E27FC236}">
              <a16:creationId xmlns:a16="http://schemas.microsoft.com/office/drawing/2014/main" id="{00000000-0008-0000-3500-00009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5" name="Line 671">
          <a:extLst>
            <a:ext uri="{FF2B5EF4-FFF2-40B4-BE49-F238E27FC236}">
              <a16:creationId xmlns:a16="http://schemas.microsoft.com/office/drawing/2014/main" id="{00000000-0008-0000-3500-00009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6" name="Line 672">
          <a:extLst>
            <a:ext uri="{FF2B5EF4-FFF2-40B4-BE49-F238E27FC236}">
              <a16:creationId xmlns:a16="http://schemas.microsoft.com/office/drawing/2014/main" id="{00000000-0008-0000-3500-0000A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7" name="Line 673">
          <a:extLst>
            <a:ext uri="{FF2B5EF4-FFF2-40B4-BE49-F238E27FC236}">
              <a16:creationId xmlns:a16="http://schemas.microsoft.com/office/drawing/2014/main" id="{00000000-0008-0000-3500-0000A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8" name="Line 674">
          <a:extLst>
            <a:ext uri="{FF2B5EF4-FFF2-40B4-BE49-F238E27FC236}">
              <a16:creationId xmlns:a16="http://schemas.microsoft.com/office/drawing/2014/main" id="{00000000-0008-0000-3500-0000A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9" name="Line 675">
          <a:extLst>
            <a:ext uri="{FF2B5EF4-FFF2-40B4-BE49-F238E27FC236}">
              <a16:creationId xmlns:a16="http://schemas.microsoft.com/office/drawing/2014/main" id="{00000000-0008-0000-3500-0000A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0" name="Line 676">
          <a:extLst>
            <a:ext uri="{FF2B5EF4-FFF2-40B4-BE49-F238E27FC236}">
              <a16:creationId xmlns:a16="http://schemas.microsoft.com/office/drawing/2014/main" id="{00000000-0008-0000-3500-0000A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1" name="Line 677">
          <a:extLst>
            <a:ext uri="{FF2B5EF4-FFF2-40B4-BE49-F238E27FC236}">
              <a16:creationId xmlns:a16="http://schemas.microsoft.com/office/drawing/2014/main" id="{00000000-0008-0000-3500-0000A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2" name="Line 678">
          <a:extLst>
            <a:ext uri="{FF2B5EF4-FFF2-40B4-BE49-F238E27FC236}">
              <a16:creationId xmlns:a16="http://schemas.microsoft.com/office/drawing/2014/main" id="{00000000-0008-0000-3500-0000A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3" name="Line 679">
          <a:extLst>
            <a:ext uri="{FF2B5EF4-FFF2-40B4-BE49-F238E27FC236}">
              <a16:creationId xmlns:a16="http://schemas.microsoft.com/office/drawing/2014/main" id="{00000000-0008-0000-3500-0000A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4" name="Line 680">
          <a:extLst>
            <a:ext uri="{FF2B5EF4-FFF2-40B4-BE49-F238E27FC236}">
              <a16:creationId xmlns:a16="http://schemas.microsoft.com/office/drawing/2014/main" id="{00000000-0008-0000-3500-0000A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5" name="Line 681">
          <a:extLst>
            <a:ext uri="{FF2B5EF4-FFF2-40B4-BE49-F238E27FC236}">
              <a16:creationId xmlns:a16="http://schemas.microsoft.com/office/drawing/2014/main" id="{00000000-0008-0000-3500-0000A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6" name="Line 682">
          <a:extLst>
            <a:ext uri="{FF2B5EF4-FFF2-40B4-BE49-F238E27FC236}">
              <a16:creationId xmlns:a16="http://schemas.microsoft.com/office/drawing/2014/main" id="{00000000-0008-0000-3500-0000A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7" name="Line 683">
          <a:extLst>
            <a:ext uri="{FF2B5EF4-FFF2-40B4-BE49-F238E27FC236}">
              <a16:creationId xmlns:a16="http://schemas.microsoft.com/office/drawing/2014/main" id="{00000000-0008-0000-3500-0000A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8" name="Line 684">
          <a:extLst>
            <a:ext uri="{FF2B5EF4-FFF2-40B4-BE49-F238E27FC236}">
              <a16:creationId xmlns:a16="http://schemas.microsoft.com/office/drawing/2014/main" id="{00000000-0008-0000-3500-0000A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9" name="Line 685">
          <a:extLst>
            <a:ext uri="{FF2B5EF4-FFF2-40B4-BE49-F238E27FC236}">
              <a16:creationId xmlns:a16="http://schemas.microsoft.com/office/drawing/2014/main" id="{00000000-0008-0000-3500-0000A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0" name="Line 686">
          <a:extLst>
            <a:ext uri="{FF2B5EF4-FFF2-40B4-BE49-F238E27FC236}">
              <a16:creationId xmlns:a16="http://schemas.microsoft.com/office/drawing/2014/main" id="{00000000-0008-0000-3500-0000A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1" name="Line 687">
          <a:extLst>
            <a:ext uri="{FF2B5EF4-FFF2-40B4-BE49-F238E27FC236}">
              <a16:creationId xmlns:a16="http://schemas.microsoft.com/office/drawing/2014/main" id="{00000000-0008-0000-3500-0000A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2" name="Line 688">
          <a:extLst>
            <a:ext uri="{FF2B5EF4-FFF2-40B4-BE49-F238E27FC236}">
              <a16:creationId xmlns:a16="http://schemas.microsoft.com/office/drawing/2014/main" id="{00000000-0008-0000-3500-0000B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3" name="Line 689">
          <a:extLst>
            <a:ext uri="{FF2B5EF4-FFF2-40B4-BE49-F238E27FC236}">
              <a16:creationId xmlns:a16="http://schemas.microsoft.com/office/drawing/2014/main" id="{00000000-0008-0000-3500-0000B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4" name="Line 690">
          <a:extLst>
            <a:ext uri="{FF2B5EF4-FFF2-40B4-BE49-F238E27FC236}">
              <a16:creationId xmlns:a16="http://schemas.microsoft.com/office/drawing/2014/main" id="{00000000-0008-0000-3500-0000B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5" name="Line 691">
          <a:extLst>
            <a:ext uri="{FF2B5EF4-FFF2-40B4-BE49-F238E27FC236}">
              <a16:creationId xmlns:a16="http://schemas.microsoft.com/office/drawing/2014/main" id="{00000000-0008-0000-3500-0000B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6" name="Line 692">
          <a:extLst>
            <a:ext uri="{FF2B5EF4-FFF2-40B4-BE49-F238E27FC236}">
              <a16:creationId xmlns:a16="http://schemas.microsoft.com/office/drawing/2014/main" id="{00000000-0008-0000-3500-0000B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7" name="Line 693">
          <a:extLst>
            <a:ext uri="{FF2B5EF4-FFF2-40B4-BE49-F238E27FC236}">
              <a16:creationId xmlns:a16="http://schemas.microsoft.com/office/drawing/2014/main" id="{00000000-0008-0000-3500-0000B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8" name="Line 694">
          <a:extLst>
            <a:ext uri="{FF2B5EF4-FFF2-40B4-BE49-F238E27FC236}">
              <a16:creationId xmlns:a16="http://schemas.microsoft.com/office/drawing/2014/main" id="{00000000-0008-0000-3500-0000B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9" name="Line 695">
          <a:extLst>
            <a:ext uri="{FF2B5EF4-FFF2-40B4-BE49-F238E27FC236}">
              <a16:creationId xmlns:a16="http://schemas.microsoft.com/office/drawing/2014/main" id="{00000000-0008-0000-3500-0000B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0" name="Line 696">
          <a:extLst>
            <a:ext uri="{FF2B5EF4-FFF2-40B4-BE49-F238E27FC236}">
              <a16:creationId xmlns:a16="http://schemas.microsoft.com/office/drawing/2014/main" id="{00000000-0008-0000-3500-0000B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1" name="Line 697">
          <a:extLst>
            <a:ext uri="{FF2B5EF4-FFF2-40B4-BE49-F238E27FC236}">
              <a16:creationId xmlns:a16="http://schemas.microsoft.com/office/drawing/2014/main" id="{00000000-0008-0000-3500-0000B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2" name="Line 698">
          <a:extLst>
            <a:ext uri="{FF2B5EF4-FFF2-40B4-BE49-F238E27FC236}">
              <a16:creationId xmlns:a16="http://schemas.microsoft.com/office/drawing/2014/main" id="{00000000-0008-0000-3500-0000B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3" name="Line 699">
          <a:extLst>
            <a:ext uri="{FF2B5EF4-FFF2-40B4-BE49-F238E27FC236}">
              <a16:creationId xmlns:a16="http://schemas.microsoft.com/office/drawing/2014/main" id="{00000000-0008-0000-3500-0000B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4" name="Line 700">
          <a:extLst>
            <a:ext uri="{FF2B5EF4-FFF2-40B4-BE49-F238E27FC236}">
              <a16:creationId xmlns:a16="http://schemas.microsoft.com/office/drawing/2014/main" id="{00000000-0008-0000-3500-0000B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5" name="Line 701">
          <a:extLst>
            <a:ext uri="{FF2B5EF4-FFF2-40B4-BE49-F238E27FC236}">
              <a16:creationId xmlns:a16="http://schemas.microsoft.com/office/drawing/2014/main" id="{00000000-0008-0000-3500-0000B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6" name="Line 702">
          <a:extLst>
            <a:ext uri="{FF2B5EF4-FFF2-40B4-BE49-F238E27FC236}">
              <a16:creationId xmlns:a16="http://schemas.microsoft.com/office/drawing/2014/main" id="{00000000-0008-0000-3500-0000B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7" name="Line 703">
          <a:extLst>
            <a:ext uri="{FF2B5EF4-FFF2-40B4-BE49-F238E27FC236}">
              <a16:creationId xmlns:a16="http://schemas.microsoft.com/office/drawing/2014/main" id="{00000000-0008-0000-3500-0000B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8" name="Line 704">
          <a:extLst>
            <a:ext uri="{FF2B5EF4-FFF2-40B4-BE49-F238E27FC236}">
              <a16:creationId xmlns:a16="http://schemas.microsoft.com/office/drawing/2014/main" id="{00000000-0008-0000-3500-0000C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9" name="Line 705">
          <a:extLst>
            <a:ext uri="{FF2B5EF4-FFF2-40B4-BE49-F238E27FC236}">
              <a16:creationId xmlns:a16="http://schemas.microsoft.com/office/drawing/2014/main" id="{00000000-0008-0000-3500-0000C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0" name="Line 706">
          <a:extLst>
            <a:ext uri="{FF2B5EF4-FFF2-40B4-BE49-F238E27FC236}">
              <a16:creationId xmlns:a16="http://schemas.microsoft.com/office/drawing/2014/main" id="{00000000-0008-0000-3500-0000C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1" name="Line 707">
          <a:extLst>
            <a:ext uri="{FF2B5EF4-FFF2-40B4-BE49-F238E27FC236}">
              <a16:creationId xmlns:a16="http://schemas.microsoft.com/office/drawing/2014/main" id="{00000000-0008-0000-3500-0000C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2" name="Line 708">
          <a:extLst>
            <a:ext uri="{FF2B5EF4-FFF2-40B4-BE49-F238E27FC236}">
              <a16:creationId xmlns:a16="http://schemas.microsoft.com/office/drawing/2014/main" id="{00000000-0008-0000-3500-0000C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3" name="Line 709">
          <a:extLst>
            <a:ext uri="{FF2B5EF4-FFF2-40B4-BE49-F238E27FC236}">
              <a16:creationId xmlns:a16="http://schemas.microsoft.com/office/drawing/2014/main" id="{00000000-0008-0000-3500-0000C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4" name="Line 710">
          <a:extLst>
            <a:ext uri="{FF2B5EF4-FFF2-40B4-BE49-F238E27FC236}">
              <a16:creationId xmlns:a16="http://schemas.microsoft.com/office/drawing/2014/main" id="{00000000-0008-0000-3500-0000C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5" name="Line 711">
          <a:extLst>
            <a:ext uri="{FF2B5EF4-FFF2-40B4-BE49-F238E27FC236}">
              <a16:creationId xmlns:a16="http://schemas.microsoft.com/office/drawing/2014/main" id="{00000000-0008-0000-3500-0000C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6" name="Line 712">
          <a:extLst>
            <a:ext uri="{FF2B5EF4-FFF2-40B4-BE49-F238E27FC236}">
              <a16:creationId xmlns:a16="http://schemas.microsoft.com/office/drawing/2014/main" id="{00000000-0008-0000-3500-0000C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7" name="Line 713">
          <a:extLst>
            <a:ext uri="{FF2B5EF4-FFF2-40B4-BE49-F238E27FC236}">
              <a16:creationId xmlns:a16="http://schemas.microsoft.com/office/drawing/2014/main" id="{00000000-0008-0000-3500-0000C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8" name="Line 714">
          <a:extLst>
            <a:ext uri="{FF2B5EF4-FFF2-40B4-BE49-F238E27FC236}">
              <a16:creationId xmlns:a16="http://schemas.microsoft.com/office/drawing/2014/main" id="{00000000-0008-0000-3500-0000C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9" name="Line 715">
          <a:extLst>
            <a:ext uri="{FF2B5EF4-FFF2-40B4-BE49-F238E27FC236}">
              <a16:creationId xmlns:a16="http://schemas.microsoft.com/office/drawing/2014/main" id="{00000000-0008-0000-3500-0000C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0" name="Line 716">
          <a:extLst>
            <a:ext uri="{FF2B5EF4-FFF2-40B4-BE49-F238E27FC236}">
              <a16:creationId xmlns:a16="http://schemas.microsoft.com/office/drawing/2014/main" id="{00000000-0008-0000-3500-0000C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1" name="Line 717">
          <a:extLst>
            <a:ext uri="{FF2B5EF4-FFF2-40B4-BE49-F238E27FC236}">
              <a16:creationId xmlns:a16="http://schemas.microsoft.com/office/drawing/2014/main" id="{00000000-0008-0000-3500-0000C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2" name="Line 718">
          <a:extLst>
            <a:ext uri="{FF2B5EF4-FFF2-40B4-BE49-F238E27FC236}">
              <a16:creationId xmlns:a16="http://schemas.microsoft.com/office/drawing/2014/main" id="{00000000-0008-0000-3500-0000C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3" name="Line 719">
          <a:extLst>
            <a:ext uri="{FF2B5EF4-FFF2-40B4-BE49-F238E27FC236}">
              <a16:creationId xmlns:a16="http://schemas.microsoft.com/office/drawing/2014/main" id="{00000000-0008-0000-3500-0000C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4" name="Line 720">
          <a:extLst>
            <a:ext uri="{FF2B5EF4-FFF2-40B4-BE49-F238E27FC236}">
              <a16:creationId xmlns:a16="http://schemas.microsoft.com/office/drawing/2014/main" id="{00000000-0008-0000-3500-0000D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5" name="Line 721">
          <a:extLst>
            <a:ext uri="{FF2B5EF4-FFF2-40B4-BE49-F238E27FC236}">
              <a16:creationId xmlns:a16="http://schemas.microsoft.com/office/drawing/2014/main" id="{00000000-0008-0000-3500-0000D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6" name="Line 722">
          <a:extLst>
            <a:ext uri="{FF2B5EF4-FFF2-40B4-BE49-F238E27FC236}">
              <a16:creationId xmlns:a16="http://schemas.microsoft.com/office/drawing/2014/main" id="{00000000-0008-0000-3500-0000D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7" name="Line 723">
          <a:extLst>
            <a:ext uri="{FF2B5EF4-FFF2-40B4-BE49-F238E27FC236}">
              <a16:creationId xmlns:a16="http://schemas.microsoft.com/office/drawing/2014/main" id="{00000000-0008-0000-3500-0000D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8" name="Line 724">
          <a:extLst>
            <a:ext uri="{FF2B5EF4-FFF2-40B4-BE49-F238E27FC236}">
              <a16:creationId xmlns:a16="http://schemas.microsoft.com/office/drawing/2014/main" id="{00000000-0008-0000-3500-0000D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9" name="Line 725">
          <a:extLst>
            <a:ext uri="{FF2B5EF4-FFF2-40B4-BE49-F238E27FC236}">
              <a16:creationId xmlns:a16="http://schemas.microsoft.com/office/drawing/2014/main" id="{00000000-0008-0000-3500-0000D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0" name="Line 726">
          <a:extLst>
            <a:ext uri="{FF2B5EF4-FFF2-40B4-BE49-F238E27FC236}">
              <a16:creationId xmlns:a16="http://schemas.microsoft.com/office/drawing/2014/main" id="{00000000-0008-0000-3500-0000D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1" name="Line 727">
          <a:extLst>
            <a:ext uri="{FF2B5EF4-FFF2-40B4-BE49-F238E27FC236}">
              <a16:creationId xmlns:a16="http://schemas.microsoft.com/office/drawing/2014/main" id="{00000000-0008-0000-3500-0000D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2" name="Line 728">
          <a:extLst>
            <a:ext uri="{FF2B5EF4-FFF2-40B4-BE49-F238E27FC236}">
              <a16:creationId xmlns:a16="http://schemas.microsoft.com/office/drawing/2014/main" id="{00000000-0008-0000-3500-0000D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3" name="Line 729">
          <a:extLst>
            <a:ext uri="{FF2B5EF4-FFF2-40B4-BE49-F238E27FC236}">
              <a16:creationId xmlns:a16="http://schemas.microsoft.com/office/drawing/2014/main" id="{00000000-0008-0000-3500-0000D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4" name="Line 730">
          <a:extLst>
            <a:ext uri="{FF2B5EF4-FFF2-40B4-BE49-F238E27FC236}">
              <a16:creationId xmlns:a16="http://schemas.microsoft.com/office/drawing/2014/main" id="{00000000-0008-0000-3500-0000D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5" name="Line 731">
          <a:extLst>
            <a:ext uri="{FF2B5EF4-FFF2-40B4-BE49-F238E27FC236}">
              <a16:creationId xmlns:a16="http://schemas.microsoft.com/office/drawing/2014/main" id="{00000000-0008-0000-3500-0000D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6" name="Line 732">
          <a:extLst>
            <a:ext uri="{FF2B5EF4-FFF2-40B4-BE49-F238E27FC236}">
              <a16:creationId xmlns:a16="http://schemas.microsoft.com/office/drawing/2014/main" id="{00000000-0008-0000-3500-0000D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7" name="Line 733">
          <a:extLst>
            <a:ext uri="{FF2B5EF4-FFF2-40B4-BE49-F238E27FC236}">
              <a16:creationId xmlns:a16="http://schemas.microsoft.com/office/drawing/2014/main" id="{00000000-0008-0000-3500-0000D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8" name="Line 734">
          <a:extLst>
            <a:ext uri="{FF2B5EF4-FFF2-40B4-BE49-F238E27FC236}">
              <a16:creationId xmlns:a16="http://schemas.microsoft.com/office/drawing/2014/main" id="{00000000-0008-0000-3500-0000D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9" name="Line 735">
          <a:extLst>
            <a:ext uri="{FF2B5EF4-FFF2-40B4-BE49-F238E27FC236}">
              <a16:creationId xmlns:a16="http://schemas.microsoft.com/office/drawing/2014/main" id="{00000000-0008-0000-3500-0000D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0" name="Line 736">
          <a:extLst>
            <a:ext uri="{FF2B5EF4-FFF2-40B4-BE49-F238E27FC236}">
              <a16:creationId xmlns:a16="http://schemas.microsoft.com/office/drawing/2014/main" id="{00000000-0008-0000-3500-0000E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1" name="Line 737">
          <a:extLst>
            <a:ext uri="{FF2B5EF4-FFF2-40B4-BE49-F238E27FC236}">
              <a16:creationId xmlns:a16="http://schemas.microsoft.com/office/drawing/2014/main" id="{00000000-0008-0000-3500-0000E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2" name="Line 738">
          <a:extLst>
            <a:ext uri="{FF2B5EF4-FFF2-40B4-BE49-F238E27FC236}">
              <a16:creationId xmlns:a16="http://schemas.microsoft.com/office/drawing/2014/main" id="{00000000-0008-0000-3500-0000E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3" name="Line 739">
          <a:extLst>
            <a:ext uri="{FF2B5EF4-FFF2-40B4-BE49-F238E27FC236}">
              <a16:creationId xmlns:a16="http://schemas.microsoft.com/office/drawing/2014/main" id="{00000000-0008-0000-3500-0000E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4" name="Line 740">
          <a:extLst>
            <a:ext uri="{FF2B5EF4-FFF2-40B4-BE49-F238E27FC236}">
              <a16:creationId xmlns:a16="http://schemas.microsoft.com/office/drawing/2014/main" id="{00000000-0008-0000-3500-0000E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5" name="Line 741">
          <a:extLst>
            <a:ext uri="{FF2B5EF4-FFF2-40B4-BE49-F238E27FC236}">
              <a16:creationId xmlns:a16="http://schemas.microsoft.com/office/drawing/2014/main" id="{00000000-0008-0000-3500-0000E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6" name="Line 742">
          <a:extLst>
            <a:ext uri="{FF2B5EF4-FFF2-40B4-BE49-F238E27FC236}">
              <a16:creationId xmlns:a16="http://schemas.microsoft.com/office/drawing/2014/main" id="{00000000-0008-0000-3500-0000E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7" name="Line 743">
          <a:extLst>
            <a:ext uri="{FF2B5EF4-FFF2-40B4-BE49-F238E27FC236}">
              <a16:creationId xmlns:a16="http://schemas.microsoft.com/office/drawing/2014/main" id="{00000000-0008-0000-3500-0000E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8" name="Line 744">
          <a:extLst>
            <a:ext uri="{FF2B5EF4-FFF2-40B4-BE49-F238E27FC236}">
              <a16:creationId xmlns:a16="http://schemas.microsoft.com/office/drawing/2014/main" id="{00000000-0008-0000-3500-0000E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9" name="Line 745">
          <a:extLst>
            <a:ext uri="{FF2B5EF4-FFF2-40B4-BE49-F238E27FC236}">
              <a16:creationId xmlns:a16="http://schemas.microsoft.com/office/drawing/2014/main" id="{00000000-0008-0000-3500-0000E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0" name="Line 746">
          <a:extLst>
            <a:ext uri="{FF2B5EF4-FFF2-40B4-BE49-F238E27FC236}">
              <a16:creationId xmlns:a16="http://schemas.microsoft.com/office/drawing/2014/main" id="{00000000-0008-0000-3500-0000E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1" name="Line 747">
          <a:extLst>
            <a:ext uri="{FF2B5EF4-FFF2-40B4-BE49-F238E27FC236}">
              <a16:creationId xmlns:a16="http://schemas.microsoft.com/office/drawing/2014/main" id="{00000000-0008-0000-3500-0000E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2" name="Line 748">
          <a:extLst>
            <a:ext uri="{FF2B5EF4-FFF2-40B4-BE49-F238E27FC236}">
              <a16:creationId xmlns:a16="http://schemas.microsoft.com/office/drawing/2014/main" id="{00000000-0008-0000-3500-0000E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3" name="Line 749">
          <a:extLst>
            <a:ext uri="{FF2B5EF4-FFF2-40B4-BE49-F238E27FC236}">
              <a16:creationId xmlns:a16="http://schemas.microsoft.com/office/drawing/2014/main" id="{00000000-0008-0000-3500-0000E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214" name="Line 750">
          <a:extLst>
            <a:ext uri="{FF2B5EF4-FFF2-40B4-BE49-F238E27FC236}">
              <a16:creationId xmlns:a16="http://schemas.microsoft.com/office/drawing/2014/main" id="{00000000-0008-0000-3500-0000EEF60000}"/>
            </a:ext>
          </a:extLst>
        </xdr:cNvPr>
        <xdr:cNvSpPr>
          <a:spLocks noChangeShapeType="1"/>
        </xdr:cNvSpPr>
      </xdr:nvSpPr>
      <xdr:spPr bwMode="auto">
        <a:xfrm>
          <a:off x="9525" y="533400"/>
          <a:ext cx="238125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3" name="Line 1">
          <a:extLst>
            <a:ext uri="{FF2B5EF4-FFF2-40B4-BE49-F238E27FC236}">
              <a16:creationId xmlns:a16="http://schemas.microsoft.com/office/drawing/2014/main" id="{00000000-0008-0000-3600-00000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4" name="Line 2">
          <a:extLst>
            <a:ext uri="{FF2B5EF4-FFF2-40B4-BE49-F238E27FC236}">
              <a16:creationId xmlns:a16="http://schemas.microsoft.com/office/drawing/2014/main" id="{00000000-0008-0000-3600-00000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5" name="Line 3">
          <a:extLst>
            <a:ext uri="{FF2B5EF4-FFF2-40B4-BE49-F238E27FC236}">
              <a16:creationId xmlns:a16="http://schemas.microsoft.com/office/drawing/2014/main" id="{00000000-0008-0000-3600-00000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6" name="Line 4">
          <a:extLst>
            <a:ext uri="{FF2B5EF4-FFF2-40B4-BE49-F238E27FC236}">
              <a16:creationId xmlns:a16="http://schemas.microsoft.com/office/drawing/2014/main" id="{00000000-0008-0000-3600-00000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7" name="Line 5">
          <a:extLst>
            <a:ext uri="{FF2B5EF4-FFF2-40B4-BE49-F238E27FC236}">
              <a16:creationId xmlns:a16="http://schemas.microsoft.com/office/drawing/2014/main" id="{00000000-0008-0000-3600-00000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8" name="Line 6">
          <a:extLst>
            <a:ext uri="{FF2B5EF4-FFF2-40B4-BE49-F238E27FC236}">
              <a16:creationId xmlns:a16="http://schemas.microsoft.com/office/drawing/2014/main" id="{00000000-0008-0000-3600-00000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9" name="Line 7">
          <a:extLst>
            <a:ext uri="{FF2B5EF4-FFF2-40B4-BE49-F238E27FC236}">
              <a16:creationId xmlns:a16="http://schemas.microsoft.com/office/drawing/2014/main" id="{00000000-0008-0000-3600-00000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0" name="Line 8">
          <a:extLst>
            <a:ext uri="{FF2B5EF4-FFF2-40B4-BE49-F238E27FC236}">
              <a16:creationId xmlns:a16="http://schemas.microsoft.com/office/drawing/2014/main" id="{00000000-0008-0000-3600-00000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1" name="Line 9">
          <a:extLst>
            <a:ext uri="{FF2B5EF4-FFF2-40B4-BE49-F238E27FC236}">
              <a16:creationId xmlns:a16="http://schemas.microsoft.com/office/drawing/2014/main" id="{00000000-0008-0000-3600-00000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2" name="Line 10">
          <a:extLst>
            <a:ext uri="{FF2B5EF4-FFF2-40B4-BE49-F238E27FC236}">
              <a16:creationId xmlns:a16="http://schemas.microsoft.com/office/drawing/2014/main" id="{00000000-0008-0000-3600-00000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3" name="Line 11">
          <a:extLst>
            <a:ext uri="{FF2B5EF4-FFF2-40B4-BE49-F238E27FC236}">
              <a16:creationId xmlns:a16="http://schemas.microsoft.com/office/drawing/2014/main" id="{00000000-0008-0000-3600-00000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4" name="Line 12">
          <a:extLst>
            <a:ext uri="{FF2B5EF4-FFF2-40B4-BE49-F238E27FC236}">
              <a16:creationId xmlns:a16="http://schemas.microsoft.com/office/drawing/2014/main" id="{00000000-0008-0000-3600-00000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5" name="Line 13">
          <a:extLst>
            <a:ext uri="{FF2B5EF4-FFF2-40B4-BE49-F238E27FC236}">
              <a16:creationId xmlns:a16="http://schemas.microsoft.com/office/drawing/2014/main" id="{00000000-0008-0000-3600-00000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6" name="Line 14">
          <a:extLst>
            <a:ext uri="{FF2B5EF4-FFF2-40B4-BE49-F238E27FC236}">
              <a16:creationId xmlns:a16="http://schemas.microsoft.com/office/drawing/2014/main" id="{00000000-0008-0000-3600-00000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7" name="Line 15">
          <a:extLst>
            <a:ext uri="{FF2B5EF4-FFF2-40B4-BE49-F238E27FC236}">
              <a16:creationId xmlns:a16="http://schemas.microsoft.com/office/drawing/2014/main" id="{00000000-0008-0000-3600-00000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8" name="Line 16">
          <a:extLst>
            <a:ext uri="{FF2B5EF4-FFF2-40B4-BE49-F238E27FC236}">
              <a16:creationId xmlns:a16="http://schemas.microsoft.com/office/drawing/2014/main" id="{00000000-0008-0000-3600-00001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9" name="Line 17">
          <a:extLst>
            <a:ext uri="{FF2B5EF4-FFF2-40B4-BE49-F238E27FC236}">
              <a16:creationId xmlns:a16="http://schemas.microsoft.com/office/drawing/2014/main" id="{00000000-0008-0000-3600-00001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0" name="Line 18">
          <a:extLst>
            <a:ext uri="{FF2B5EF4-FFF2-40B4-BE49-F238E27FC236}">
              <a16:creationId xmlns:a16="http://schemas.microsoft.com/office/drawing/2014/main" id="{00000000-0008-0000-3600-00001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1" name="Line 19">
          <a:extLst>
            <a:ext uri="{FF2B5EF4-FFF2-40B4-BE49-F238E27FC236}">
              <a16:creationId xmlns:a16="http://schemas.microsoft.com/office/drawing/2014/main" id="{00000000-0008-0000-3600-00001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2" name="Line 20">
          <a:extLst>
            <a:ext uri="{FF2B5EF4-FFF2-40B4-BE49-F238E27FC236}">
              <a16:creationId xmlns:a16="http://schemas.microsoft.com/office/drawing/2014/main" id="{00000000-0008-0000-3600-00001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3" name="Line 21">
          <a:extLst>
            <a:ext uri="{FF2B5EF4-FFF2-40B4-BE49-F238E27FC236}">
              <a16:creationId xmlns:a16="http://schemas.microsoft.com/office/drawing/2014/main" id="{00000000-0008-0000-3600-00001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4" name="Line 22">
          <a:extLst>
            <a:ext uri="{FF2B5EF4-FFF2-40B4-BE49-F238E27FC236}">
              <a16:creationId xmlns:a16="http://schemas.microsoft.com/office/drawing/2014/main" id="{00000000-0008-0000-3600-00001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5" name="Line 23">
          <a:extLst>
            <a:ext uri="{FF2B5EF4-FFF2-40B4-BE49-F238E27FC236}">
              <a16:creationId xmlns:a16="http://schemas.microsoft.com/office/drawing/2014/main" id="{00000000-0008-0000-3600-00001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6" name="Line 24">
          <a:extLst>
            <a:ext uri="{FF2B5EF4-FFF2-40B4-BE49-F238E27FC236}">
              <a16:creationId xmlns:a16="http://schemas.microsoft.com/office/drawing/2014/main" id="{00000000-0008-0000-3600-00001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7" name="Line 25">
          <a:extLst>
            <a:ext uri="{FF2B5EF4-FFF2-40B4-BE49-F238E27FC236}">
              <a16:creationId xmlns:a16="http://schemas.microsoft.com/office/drawing/2014/main" id="{00000000-0008-0000-3600-00001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8" name="Line 26">
          <a:extLst>
            <a:ext uri="{FF2B5EF4-FFF2-40B4-BE49-F238E27FC236}">
              <a16:creationId xmlns:a16="http://schemas.microsoft.com/office/drawing/2014/main" id="{00000000-0008-0000-3600-00001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9" name="Line 27">
          <a:extLst>
            <a:ext uri="{FF2B5EF4-FFF2-40B4-BE49-F238E27FC236}">
              <a16:creationId xmlns:a16="http://schemas.microsoft.com/office/drawing/2014/main" id="{00000000-0008-0000-3600-00001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0" name="Line 28">
          <a:extLst>
            <a:ext uri="{FF2B5EF4-FFF2-40B4-BE49-F238E27FC236}">
              <a16:creationId xmlns:a16="http://schemas.microsoft.com/office/drawing/2014/main" id="{00000000-0008-0000-3600-00001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1" name="Line 29">
          <a:extLst>
            <a:ext uri="{FF2B5EF4-FFF2-40B4-BE49-F238E27FC236}">
              <a16:creationId xmlns:a16="http://schemas.microsoft.com/office/drawing/2014/main" id="{00000000-0008-0000-3600-00001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2" name="Line 30">
          <a:extLst>
            <a:ext uri="{FF2B5EF4-FFF2-40B4-BE49-F238E27FC236}">
              <a16:creationId xmlns:a16="http://schemas.microsoft.com/office/drawing/2014/main" id="{00000000-0008-0000-3600-00001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3" name="Line 31">
          <a:extLst>
            <a:ext uri="{FF2B5EF4-FFF2-40B4-BE49-F238E27FC236}">
              <a16:creationId xmlns:a16="http://schemas.microsoft.com/office/drawing/2014/main" id="{00000000-0008-0000-3600-00001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4" name="Line 32">
          <a:extLst>
            <a:ext uri="{FF2B5EF4-FFF2-40B4-BE49-F238E27FC236}">
              <a16:creationId xmlns:a16="http://schemas.microsoft.com/office/drawing/2014/main" id="{00000000-0008-0000-3600-00002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5" name="Line 33">
          <a:extLst>
            <a:ext uri="{FF2B5EF4-FFF2-40B4-BE49-F238E27FC236}">
              <a16:creationId xmlns:a16="http://schemas.microsoft.com/office/drawing/2014/main" id="{00000000-0008-0000-3600-00002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6" name="Line 34">
          <a:extLst>
            <a:ext uri="{FF2B5EF4-FFF2-40B4-BE49-F238E27FC236}">
              <a16:creationId xmlns:a16="http://schemas.microsoft.com/office/drawing/2014/main" id="{00000000-0008-0000-3600-00002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7" name="Line 35">
          <a:extLst>
            <a:ext uri="{FF2B5EF4-FFF2-40B4-BE49-F238E27FC236}">
              <a16:creationId xmlns:a16="http://schemas.microsoft.com/office/drawing/2014/main" id="{00000000-0008-0000-3600-00002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8" name="Line 36">
          <a:extLst>
            <a:ext uri="{FF2B5EF4-FFF2-40B4-BE49-F238E27FC236}">
              <a16:creationId xmlns:a16="http://schemas.microsoft.com/office/drawing/2014/main" id="{00000000-0008-0000-3600-00002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9" name="Line 37">
          <a:extLst>
            <a:ext uri="{FF2B5EF4-FFF2-40B4-BE49-F238E27FC236}">
              <a16:creationId xmlns:a16="http://schemas.microsoft.com/office/drawing/2014/main" id="{00000000-0008-0000-3600-00002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0" name="Line 38">
          <a:extLst>
            <a:ext uri="{FF2B5EF4-FFF2-40B4-BE49-F238E27FC236}">
              <a16:creationId xmlns:a16="http://schemas.microsoft.com/office/drawing/2014/main" id="{00000000-0008-0000-3600-00002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1" name="Line 39">
          <a:extLst>
            <a:ext uri="{FF2B5EF4-FFF2-40B4-BE49-F238E27FC236}">
              <a16:creationId xmlns:a16="http://schemas.microsoft.com/office/drawing/2014/main" id="{00000000-0008-0000-3600-00002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2" name="Line 40">
          <a:extLst>
            <a:ext uri="{FF2B5EF4-FFF2-40B4-BE49-F238E27FC236}">
              <a16:creationId xmlns:a16="http://schemas.microsoft.com/office/drawing/2014/main" id="{00000000-0008-0000-3600-00002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3" name="Line 41">
          <a:extLst>
            <a:ext uri="{FF2B5EF4-FFF2-40B4-BE49-F238E27FC236}">
              <a16:creationId xmlns:a16="http://schemas.microsoft.com/office/drawing/2014/main" id="{00000000-0008-0000-3600-00002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4" name="Line 42">
          <a:extLst>
            <a:ext uri="{FF2B5EF4-FFF2-40B4-BE49-F238E27FC236}">
              <a16:creationId xmlns:a16="http://schemas.microsoft.com/office/drawing/2014/main" id="{00000000-0008-0000-3600-00002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5" name="Line 43">
          <a:extLst>
            <a:ext uri="{FF2B5EF4-FFF2-40B4-BE49-F238E27FC236}">
              <a16:creationId xmlns:a16="http://schemas.microsoft.com/office/drawing/2014/main" id="{00000000-0008-0000-3600-00002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6" name="Line 44">
          <a:extLst>
            <a:ext uri="{FF2B5EF4-FFF2-40B4-BE49-F238E27FC236}">
              <a16:creationId xmlns:a16="http://schemas.microsoft.com/office/drawing/2014/main" id="{00000000-0008-0000-3600-00002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7" name="Line 45">
          <a:extLst>
            <a:ext uri="{FF2B5EF4-FFF2-40B4-BE49-F238E27FC236}">
              <a16:creationId xmlns:a16="http://schemas.microsoft.com/office/drawing/2014/main" id="{00000000-0008-0000-3600-00002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8" name="Line 46">
          <a:extLst>
            <a:ext uri="{FF2B5EF4-FFF2-40B4-BE49-F238E27FC236}">
              <a16:creationId xmlns:a16="http://schemas.microsoft.com/office/drawing/2014/main" id="{00000000-0008-0000-3600-00002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9" name="Line 47">
          <a:extLst>
            <a:ext uri="{FF2B5EF4-FFF2-40B4-BE49-F238E27FC236}">
              <a16:creationId xmlns:a16="http://schemas.microsoft.com/office/drawing/2014/main" id="{00000000-0008-0000-3600-00002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0" name="Line 48">
          <a:extLst>
            <a:ext uri="{FF2B5EF4-FFF2-40B4-BE49-F238E27FC236}">
              <a16:creationId xmlns:a16="http://schemas.microsoft.com/office/drawing/2014/main" id="{00000000-0008-0000-3600-00003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1" name="Line 49">
          <a:extLst>
            <a:ext uri="{FF2B5EF4-FFF2-40B4-BE49-F238E27FC236}">
              <a16:creationId xmlns:a16="http://schemas.microsoft.com/office/drawing/2014/main" id="{00000000-0008-0000-3600-00003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2" name="Line 50">
          <a:extLst>
            <a:ext uri="{FF2B5EF4-FFF2-40B4-BE49-F238E27FC236}">
              <a16:creationId xmlns:a16="http://schemas.microsoft.com/office/drawing/2014/main" id="{00000000-0008-0000-3600-00003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3" name="Line 51">
          <a:extLst>
            <a:ext uri="{FF2B5EF4-FFF2-40B4-BE49-F238E27FC236}">
              <a16:creationId xmlns:a16="http://schemas.microsoft.com/office/drawing/2014/main" id="{00000000-0008-0000-3600-00003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4" name="Line 52">
          <a:extLst>
            <a:ext uri="{FF2B5EF4-FFF2-40B4-BE49-F238E27FC236}">
              <a16:creationId xmlns:a16="http://schemas.microsoft.com/office/drawing/2014/main" id="{00000000-0008-0000-3600-00003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5" name="Line 53">
          <a:extLst>
            <a:ext uri="{FF2B5EF4-FFF2-40B4-BE49-F238E27FC236}">
              <a16:creationId xmlns:a16="http://schemas.microsoft.com/office/drawing/2014/main" id="{00000000-0008-0000-3600-00003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6" name="Line 54">
          <a:extLst>
            <a:ext uri="{FF2B5EF4-FFF2-40B4-BE49-F238E27FC236}">
              <a16:creationId xmlns:a16="http://schemas.microsoft.com/office/drawing/2014/main" id="{00000000-0008-0000-3600-00003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7" name="Line 55">
          <a:extLst>
            <a:ext uri="{FF2B5EF4-FFF2-40B4-BE49-F238E27FC236}">
              <a16:creationId xmlns:a16="http://schemas.microsoft.com/office/drawing/2014/main" id="{00000000-0008-0000-3600-00003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8" name="Line 56">
          <a:extLst>
            <a:ext uri="{FF2B5EF4-FFF2-40B4-BE49-F238E27FC236}">
              <a16:creationId xmlns:a16="http://schemas.microsoft.com/office/drawing/2014/main" id="{00000000-0008-0000-3600-00003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9" name="Line 57">
          <a:extLst>
            <a:ext uri="{FF2B5EF4-FFF2-40B4-BE49-F238E27FC236}">
              <a16:creationId xmlns:a16="http://schemas.microsoft.com/office/drawing/2014/main" id="{00000000-0008-0000-3600-00003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0" name="Line 58">
          <a:extLst>
            <a:ext uri="{FF2B5EF4-FFF2-40B4-BE49-F238E27FC236}">
              <a16:creationId xmlns:a16="http://schemas.microsoft.com/office/drawing/2014/main" id="{00000000-0008-0000-3600-00003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1" name="Line 59">
          <a:extLst>
            <a:ext uri="{FF2B5EF4-FFF2-40B4-BE49-F238E27FC236}">
              <a16:creationId xmlns:a16="http://schemas.microsoft.com/office/drawing/2014/main" id="{00000000-0008-0000-3600-00003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2" name="Line 60">
          <a:extLst>
            <a:ext uri="{FF2B5EF4-FFF2-40B4-BE49-F238E27FC236}">
              <a16:creationId xmlns:a16="http://schemas.microsoft.com/office/drawing/2014/main" id="{00000000-0008-0000-3600-00003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3" name="Line 61">
          <a:extLst>
            <a:ext uri="{FF2B5EF4-FFF2-40B4-BE49-F238E27FC236}">
              <a16:creationId xmlns:a16="http://schemas.microsoft.com/office/drawing/2014/main" id="{00000000-0008-0000-3600-00003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4" name="Line 62">
          <a:extLst>
            <a:ext uri="{FF2B5EF4-FFF2-40B4-BE49-F238E27FC236}">
              <a16:creationId xmlns:a16="http://schemas.microsoft.com/office/drawing/2014/main" id="{00000000-0008-0000-3600-00003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5" name="Line 63">
          <a:extLst>
            <a:ext uri="{FF2B5EF4-FFF2-40B4-BE49-F238E27FC236}">
              <a16:creationId xmlns:a16="http://schemas.microsoft.com/office/drawing/2014/main" id="{00000000-0008-0000-3600-00003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6" name="Line 64">
          <a:extLst>
            <a:ext uri="{FF2B5EF4-FFF2-40B4-BE49-F238E27FC236}">
              <a16:creationId xmlns:a16="http://schemas.microsoft.com/office/drawing/2014/main" id="{00000000-0008-0000-3600-00004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7" name="Line 65">
          <a:extLst>
            <a:ext uri="{FF2B5EF4-FFF2-40B4-BE49-F238E27FC236}">
              <a16:creationId xmlns:a16="http://schemas.microsoft.com/office/drawing/2014/main" id="{00000000-0008-0000-3600-00004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8" name="Line 66">
          <a:extLst>
            <a:ext uri="{FF2B5EF4-FFF2-40B4-BE49-F238E27FC236}">
              <a16:creationId xmlns:a16="http://schemas.microsoft.com/office/drawing/2014/main" id="{00000000-0008-0000-3600-00004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9" name="Line 67">
          <a:extLst>
            <a:ext uri="{FF2B5EF4-FFF2-40B4-BE49-F238E27FC236}">
              <a16:creationId xmlns:a16="http://schemas.microsoft.com/office/drawing/2014/main" id="{00000000-0008-0000-3600-00004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0" name="Line 68">
          <a:extLst>
            <a:ext uri="{FF2B5EF4-FFF2-40B4-BE49-F238E27FC236}">
              <a16:creationId xmlns:a16="http://schemas.microsoft.com/office/drawing/2014/main" id="{00000000-0008-0000-3600-00004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1" name="Line 69">
          <a:extLst>
            <a:ext uri="{FF2B5EF4-FFF2-40B4-BE49-F238E27FC236}">
              <a16:creationId xmlns:a16="http://schemas.microsoft.com/office/drawing/2014/main" id="{00000000-0008-0000-3600-00004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2" name="Line 70">
          <a:extLst>
            <a:ext uri="{FF2B5EF4-FFF2-40B4-BE49-F238E27FC236}">
              <a16:creationId xmlns:a16="http://schemas.microsoft.com/office/drawing/2014/main" id="{00000000-0008-0000-3600-00004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3" name="Line 71">
          <a:extLst>
            <a:ext uri="{FF2B5EF4-FFF2-40B4-BE49-F238E27FC236}">
              <a16:creationId xmlns:a16="http://schemas.microsoft.com/office/drawing/2014/main" id="{00000000-0008-0000-3600-00004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4" name="Line 72">
          <a:extLst>
            <a:ext uri="{FF2B5EF4-FFF2-40B4-BE49-F238E27FC236}">
              <a16:creationId xmlns:a16="http://schemas.microsoft.com/office/drawing/2014/main" id="{00000000-0008-0000-3600-00004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5" name="Line 73">
          <a:extLst>
            <a:ext uri="{FF2B5EF4-FFF2-40B4-BE49-F238E27FC236}">
              <a16:creationId xmlns:a16="http://schemas.microsoft.com/office/drawing/2014/main" id="{00000000-0008-0000-3600-00004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6" name="Line 74">
          <a:extLst>
            <a:ext uri="{FF2B5EF4-FFF2-40B4-BE49-F238E27FC236}">
              <a16:creationId xmlns:a16="http://schemas.microsoft.com/office/drawing/2014/main" id="{00000000-0008-0000-3600-00004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7" name="Line 75">
          <a:extLst>
            <a:ext uri="{FF2B5EF4-FFF2-40B4-BE49-F238E27FC236}">
              <a16:creationId xmlns:a16="http://schemas.microsoft.com/office/drawing/2014/main" id="{00000000-0008-0000-3600-00004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8" name="Line 76">
          <a:extLst>
            <a:ext uri="{FF2B5EF4-FFF2-40B4-BE49-F238E27FC236}">
              <a16:creationId xmlns:a16="http://schemas.microsoft.com/office/drawing/2014/main" id="{00000000-0008-0000-3600-00004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9" name="Line 77">
          <a:extLst>
            <a:ext uri="{FF2B5EF4-FFF2-40B4-BE49-F238E27FC236}">
              <a16:creationId xmlns:a16="http://schemas.microsoft.com/office/drawing/2014/main" id="{00000000-0008-0000-3600-00004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0" name="Line 78">
          <a:extLst>
            <a:ext uri="{FF2B5EF4-FFF2-40B4-BE49-F238E27FC236}">
              <a16:creationId xmlns:a16="http://schemas.microsoft.com/office/drawing/2014/main" id="{00000000-0008-0000-3600-00004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1" name="Line 79">
          <a:extLst>
            <a:ext uri="{FF2B5EF4-FFF2-40B4-BE49-F238E27FC236}">
              <a16:creationId xmlns:a16="http://schemas.microsoft.com/office/drawing/2014/main" id="{00000000-0008-0000-3600-00004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2" name="Line 80">
          <a:extLst>
            <a:ext uri="{FF2B5EF4-FFF2-40B4-BE49-F238E27FC236}">
              <a16:creationId xmlns:a16="http://schemas.microsoft.com/office/drawing/2014/main" id="{00000000-0008-0000-3600-00005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3" name="Line 81">
          <a:extLst>
            <a:ext uri="{FF2B5EF4-FFF2-40B4-BE49-F238E27FC236}">
              <a16:creationId xmlns:a16="http://schemas.microsoft.com/office/drawing/2014/main" id="{00000000-0008-0000-3600-00005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4" name="Line 82">
          <a:extLst>
            <a:ext uri="{FF2B5EF4-FFF2-40B4-BE49-F238E27FC236}">
              <a16:creationId xmlns:a16="http://schemas.microsoft.com/office/drawing/2014/main" id="{00000000-0008-0000-3600-00005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5" name="Line 83">
          <a:extLst>
            <a:ext uri="{FF2B5EF4-FFF2-40B4-BE49-F238E27FC236}">
              <a16:creationId xmlns:a16="http://schemas.microsoft.com/office/drawing/2014/main" id="{00000000-0008-0000-3600-00005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6" name="Line 84">
          <a:extLst>
            <a:ext uri="{FF2B5EF4-FFF2-40B4-BE49-F238E27FC236}">
              <a16:creationId xmlns:a16="http://schemas.microsoft.com/office/drawing/2014/main" id="{00000000-0008-0000-3600-00005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7" name="Line 85">
          <a:extLst>
            <a:ext uri="{FF2B5EF4-FFF2-40B4-BE49-F238E27FC236}">
              <a16:creationId xmlns:a16="http://schemas.microsoft.com/office/drawing/2014/main" id="{00000000-0008-0000-3600-00005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8" name="Line 86">
          <a:extLst>
            <a:ext uri="{FF2B5EF4-FFF2-40B4-BE49-F238E27FC236}">
              <a16:creationId xmlns:a16="http://schemas.microsoft.com/office/drawing/2014/main" id="{00000000-0008-0000-3600-00005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9" name="Line 87">
          <a:extLst>
            <a:ext uri="{FF2B5EF4-FFF2-40B4-BE49-F238E27FC236}">
              <a16:creationId xmlns:a16="http://schemas.microsoft.com/office/drawing/2014/main" id="{00000000-0008-0000-3600-00005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0" name="Line 88">
          <a:extLst>
            <a:ext uri="{FF2B5EF4-FFF2-40B4-BE49-F238E27FC236}">
              <a16:creationId xmlns:a16="http://schemas.microsoft.com/office/drawing/2014/main" id="{00000000-0008-0000-3600-00005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1" name="Line 89">
          <a:extLst>
            <a:ext uri="{FF2B5EF4-FFF2-40B4-BE49-F238E27FC236}">
              <a16:creationId xmlns:a16="http://schemas.microsoft.com/office/drawing/2014/main" id="{00000000-0008-0000-3600-00005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2" name="Line 90">
          <a:extLst>
            <a:ext uri="{FF2B5EF4-FFF2-40B4-BE49-F238E27FC236}">
              <a16:creationId xmlns:a16="http://schemas.microsoft.com/office/drawing/2014/main" id="{00000000-0008-0000-3600-00005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3" name="Line 91">
          <a:extLst>
            <a:ext uri="{FF2B5EF4-FFF2-40B4-BE49-F238E27FC236}">
              <a16:creationId xmlns:a16="http://schemas.microsoft.com/office/drawing/2014/main" id="{00000000-0008-0000-3600-00005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4" name="Line 92">
          <a:extLst>
            <a:ext uri="{FF2B5EF4-FFF2-40B4-BE49-F238E27FC236}">
              <a16:creationId xmlns:a16="http://schemas.microsoft.com/office/drawing/2014/main" id="{00000000-0008-0000-3600-00005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5" name="Line 93">
          <a:extLst>
            <a:ext uri="{FF2B5EF4-FFF2-40B4-BE49-F238E27FC236}">
              <a16:creationId xmlns:a16="http://schemas.microsoft.com/office/drawing/2014/main" id="{00000000-0008-0000-3600-00005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6" name="Line 94">
          <a:extLst>
            <a:ext uri="{FF2B5EF4-FFF2-40B4-BE49-F238E27FC236}">
              <a16:creationId xmlns:a16="http://schemas.microsoft.com/office/drawing/2014/main" id="{00000000-0008-0000-3600-00005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7" name="Line 95">
          <a:extLst>
            <a:ext uri="{FF2B5EF4-FFF2-40B4-BE49-F238E27FC236}">
              <a16:creationId xmlns:a16="http://schemas.microsoft.com/office/drawing/2014/main" id="{00000000-0008-0000-3600-00005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8" name="Line 96">
          <a:extLst>
            <a:ext uri="{FF2B5EF4-FFF2-40B4-BE49-F238E27FC236}">
              <a16:creationId xmlns:a16="http://schemas.microsoft.com/office/drawing/2014/main" id="{00000000-0008-0000-3600-00006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9" name="Line 97">
          <a:extLst>
            <a:ext uri="{FF2B5EF4-FFF2-40B4-BE49-F238E27FC236}">
              <a16:creationId xmlns:a16="http://schemas.microsoft.com/office/drawing/2014/main" id="{00000000-0008-0000-3600-00006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0" name="Line 98">
          <a:extLst>
            <a:ext uri="{FF2B5EF4-FFF2-40B4-BE49-F238E27FC236}">
              <a16:creationId xmlns:a16="http://schemas.microsoft.com/office/drawing/2014/main" id="{00000000-0008-0000-3600-00006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1" name="Line 99">
          <a:extLst>
            <a:ext uri="{FF2B5EF4-FFF2-40B4-BE49-F238E27FC236}">
              <a16:creationId xmlns:a16="http://schemas.microsoft.com/office/drawing/2014/main" id="{00000000-0008-0000-3600-00006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2" name="Line 100">
          <a:extLst>
            <a:ext uri="{FF2B5EF4-FFF2-40B4-BE49-F238E27FC236}">
              <a16:creationId xmlns:a16="http://schemas.microsoft.com/office/drawing/2014/main" id="{00000000-0008-0000-3600-00006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3" name="Line 101">
          <a:extLst>
            <a:ext uri="{FF2B5EF4-FFF2-40B4-BE49-F238E27FC236}">
              <a16:creationId xmlns:a16="http://schemas.microsoft.com/office/drawing/2014/main" id="{00000000-0008-0000-3600-00006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4" name="Line 102">
          <a:extLst>
            <a:ext uri="{FF2B5EF4-FFF2-40B4-BE49-F238E27FC236}">
              <a16:creationId xmlns:a16="http://schemas.microsoft.com/office/drawing/2014/main" id="{00000000-0008-0000-3600-00006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5" name="Line 103">
          <a:extLst>
            <a:ext uri="{FF2B5EF4-FFF2-40B4-BE49-F238E27FC236}">
              <a16:creationId xmlns:a16="http://schemas.microsoft.com/office/drawing/2014/main" id="{00000000-0008-0000-3600-00006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6" name="Line 104">
          <a:extLst>
            <a:ext uri="{FF2B5EF4-FFF2-40B4-BE49-F238E27FC236}">
              <a16:creationId xmlns:a16="http://schemas.microsoft.com/office/drawing/2014/main" id="{00000000-0008-0000-3600-00006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7" name="Line 105">
          <a:extLst>
            <a:ext uri="{FF2B5EF4-FFF2-40B4-BE49-F238E27FC236}">
              <a16:creationId xmlns:a16="http://schemas.microsoft.com/office/drawing/2014/main" id="{00000000-0008-0000-3600-00006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8" name="Line 106">
          <a:extLst>
            <a:ext uri="{FF2B5EF4-FFF2-40B4-BE49-F238E27FC236}">
              <a16:creationId xmlns:a16="http://schemas.microsoft.com/office/drawing/2014/main" id="{00000000-0008-0000-3600-00006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9" name="Line 107">
          <a:extLst>
            <a:ext uri="{FF2B5EF4-FFF2-40B4-BE49-F238E27FC236}">
              <a16:creationId xmlns:a16="http://schemas.microsoft.com/office/drawing/2014/main" id="{00000000-0008-0000-3600-00006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0" name="Line 108">
          <a:extLst>
            <a:ext uri="{FF2B5EF4-FFF2-40B4-BE49-F238E27FC236}">
              <a16:creationId xmlns:a16="http://schemas.microsoft.com/office/drawing/2014/main" id="{00000000-0008-0000-3600-00006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1" name="Line 109">
          <a:extLst>
            <a:ext uri="{FF2B5EF4-FFF2-40B4-BE49-F238E27FC236}">
              <a16:creationId xmlns:a16="http://schemas.microsoft.com/office/drawing/2014/main" id="{00000000-0008-0000-3600-00006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2" name="Line 110">
          <a:extLst>
            <a:ext uri="{FF2B5EF4-FFF2-40B4-BE49-F238E27FC236}">
              <a16:creationId xmlns:a16="http://schemas.microsoft.com/office/drawing/2014/main" id="{00000000-0008-0000-3600-00006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3" name="Line 111">
          <a:extLst>
            <a:ext uri="{FF2B5EF4-FFF2-40B4-BE49-F238E27FC236}">
              <a16:creationId xmlns:a16="http://schemas.microsoft.com/office/drawing/2014/main" id="{00000000-0008-0000-3600-00006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4" name="Line 112">
          <a:extLst>
            <a:ext uri="{FF2B5EF4-FFF2-40B4-BE49-F238E27FC236}">
              <a16:creationId xmlns:a16="http://schemas.microsoft.com/office/drawing/2014/main" id="{00000000-0008-0000-3600-00007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5" name="Line 113">
          <a:extLst>
            <a:ext uri="{FF2B5EF4-FFF2-40B4-BE49-F238E27FC236}">
              <a16:creationId xmlns:a16="http://schemas.microsoft.com/office/drawing/2014/main" id="{00000000-0008-0000-3600-00007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6" name="Line 114">
          <a:extLst>
            <a:ext uri="{FF2B5EF4-FFF2-40B4-BE49-F238E27FC236}">
              <a16:creationId xmlns:a16="http://schemas.microsoft.com/office/drawing/2014/main" id="{00000000-0008-0000-3600-00007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7" name="Line 115">
          <a:extLst>
            <a:ext uri="{FF2B5EF4-FFF2-40B4-BE49-F238E27FC236}">
              <a16:creationId xmlns:a16="http://schemas.microsoft.com/office/drawing/2014/main" id="{00000000-0008-0000-3600-00007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8" name="Line 116">
          <a:extLst>
            <a:ext uri="{FF2B5EF4-FFF2-40B4-BE49-F238E27FC236}">
              <a16:creationId xmlns:a16="http://schemas.microsoft.com/office/drawing/2014/main" id="{00000000-0008-0000-3600-00007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9" name="Line 117">
          <a:extLst>
            <a:ext uri="{FF2B5EF4-FFF2-40B4-BE49-F238E27FC236}">
              <a16:creationId xmlns:a16="http://schemas.microsoft.com/office/drawing/2014/main" id="{00000000-0008-0000-3600-00007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0" name="Line 118">
          <a:extLst>
            <a:ext uri="{FF2B5EF4-FFF2-40B4-BE49-F238E27FC236}">
              <a16:creationId xmlns:a16="http://schemas.microsoft.com/office/drawing/2014/main" id="{00000000-0008-0000-3600-00007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1" name="Line 119">
          <a:extLst>
            <a:ext uri="{FF2B5EF4-FFF2-40B4-BE49-F238E27FC236}">
              <a16:creationId xmlns:a16="http://schemas.microsoft.com/office/drawing/2014/main" id="{00000000-0008-0000-3600-00007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2" name="Line 120">
          <a:extLst>
            <a:ext uri="{FF2B5EF4-FFF2-40B4-BE49-F238E27FC236}">
              <a16:creationId xmlns:a16="http://schemas.microsoft.com/office/drawing/2014/main" id="{00000000-0008-0000-3600-00007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3" name="Line 121">
          <a:extLst>
            <a:ext uri="{FF2B5EF4-FFF2-40B4-BE49-F238E27FC236}">
              <a16:creationId xmlns:a16="http://schemas.microsoft.com/office/drawing/2014/main" id="{00000000-0008-0000-3600-00007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4" name="Line 122">
          <a:extLst>
            <a:ext uri="{FF2B5EF4-FFF2-40B4-BE49-F238E27FC236}">
              <a16:creationId xmlns:a16="http://schemas.microsoft.com/office/drawing/2014/main" id="{00000000-0008-0000-3600-00007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5" name="Line 123">
          <a:extLst>
            <a:ext uri="{FF2B5EF4-FFF2-40B4-BE49-F238E27FC236}">
              <a16:creationId xmlns:a16="http://schemas.microsoft.com/office/drawing/2014/main" id="{00000000-0008-0000-3600-00007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6" name="Line 124">
          <a:extLst>
            <a:ext uri="{FF2B5EF4-FFF2-40B4-BE49-F238E27FC236}">
              <a16:creationId xmlns:a16="http://schemas.microsoft.com/office/drawing/2014/main" id="{00000000-0008-0000-3600-00007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7" name="Line 125">
          <a:extLst>
            <a:ext uri="{FF2B5EF4-FFF2-40B4-BE49-F238E27FC236}">
              <a16:creationId xmlns:a16="http://schemas.microsoft.com/office/drawing/2014/main" id="{00000000-0008-0000-3600-00007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8" name="Line 126">
          <a:extLst>
            <a:ext uri="{FF2B5EF4-FFF2-40B4-BE49-F238E27FC236}">
              <a16:creationId xmlns:a16="http://schemas.microsoft.com/office/drawing/2014/main" id="{00000000-0008-0000-3600-00007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9" name="Line 127">
          <a:extLst>
            <a:ext uri="{FF2B5EF4-FFF2-40B4-BE49-F238E27FC236}">
              <a16:creationId xmlns:a16="http://schemas.microsoft.com/office/drawing/2014/main" id="{00000000-0008-0000-3600-00007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0" name="Line 128">
          <a:extLst>
            <a:ext uri="{FF2B5EF4-FFF2-40B4-BE49-F238E27FC236}">
              <a16:creationId xmlns:a16="http://schemas.microsoft.com/office/drawing/2014/main" id="{00000000-0008-0000-3600-00008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1" name="Line 129">
          <a:extLst>
            <a:ext uri="{FF2B5EF4-FFF2-40B4-BE49-F238E27FC236}">
              <a16:creationId xmlns:a16="http://schemas.microsoft.com/office/drawing/2014/main" id="{00000000-0008-0000-3600-00008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2" name="Line 130">
          <a:extLst>
            <a:ext uri="{FF2B5EF4-FFF2-40B4-BE49-F238E27FC236}">
              <a16:creationId xmlns:a16="http://schemas.microsoft.com/office/drawing/2014/main" id="{00000000-0008-0000-3600-00008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3" name="Line 131">
          <a:extLst>
            <a:ext uri="{FF2B5EF4-FFF2-40B4-BE49-F238E27FC236}">
              <a16:creationId xmlns:a16="http://schemas.microsoft.com/office/drawing/2014/main" id="{00000000-0008-0000-3600-00008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4" name="Line 132">
          <a:extLst>
            <a:ext uri="{FF2B5EF4-FFF2-40B4-BE49-F238E27FC236}">
              <a16:creationId xmlns:a16="http://schemas.microsoft.com/office/drawing/2014/main" id="{00000000-0008-0000-3600-00008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5" name="Line 133">
          <a:extLst>
            <a:ext uri="{FF2B5EF4-FFF2-40B4-BE49-F238E27FC236}">
              <a16:creationId xmlns:a16="http://schemas.microsoft.com/office/drawing/2014/main" id="{00000000-0008-0000-3600-00008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6" name="Line 134">
          <a:extLst>
            <a:ext uri="{FF2B5EF4-FFF2-40B4-BE49-F238E27FC236}">
              <a16:creationId xmlns:a16="http://schemas.microsoft.com/office/drawing/2014/main" id="{00000000-0008-0000-3600-00008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7" name="Line 135">
          <a:extLst>
            <a:ext uri="{FF2B5EF4-FFF2-40B4-BE49-F238E27FC236}">
              <a16:creationId xmlns:a16="http://schemas.microsoft.com/office/drawing/2014/main" id="{00000000-0008-0000-3600-00008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8" name="Line 136">
          <a:extLst>
            <a:ext uri="{FF2B5EF4-FFF2-40B4-BE49-F238E27FC236}">
              <a16:creationId xmlns:a16="http://schemas.microsoft.com/office/drawing/2014/main" id="{00000000-0008-0000-3600-00008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9" name="Line 137">
          <a:extLst>
            <a:ext uri="{FF2B5EF4-FFF2-40B4-BE49-F238E27FC236}">
              <a16:creationId xmlns:a16="http://schemas.microsoft.com/office/drawing/2014/main" id="{00000000-0008-0000-3600-00008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0" name="Line 138">
          <a:extLst>
            <a:ext uri="{FF2B5EF4-FFF2-40B4-BE49-F238E27FC236}">
              <a16:creationId xmlns:a16="http://schemas.microsoft.com/office/drawing/2014/main" id="{00000000-0008-0000-3600-00008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1" name="Line 139">
          <a:extLst>
            <a:ext uri="{FF2B5EF4-FFF2-40B4-BE49-F238E27FC236}">
              <a16:creationId xmlns:a16="http://schemas.microsoft.com/office/drawing/2014/main" id="{00000000-0008-0000-3600-00008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2" name="Line 140">
          <a:extLst>
            <a:ext uri="{FF2B5EF4-FFF2-40B4-BE49-F238E27FC236}">
              <a16:creationId xmlns:a16="http://schemas.microsoft.com/office/drawing/2014/main" id="{00000000-0008-0000-3600-00008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3" name="Line 141">
          <a:extLst>
            <a:ext uri="{FF2B5EF4-FFF2-40B4-BE49-F238E27FC236}">
              <a16:creationId xmlns:a16="http://schemas.microsoft.com/office/drawing/2014/main" id="{00000000-0008-0000-3600-00008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4" name="Line 142">
          <a:extLst>
            <a:ext uri="{FF2B5EF4-FFF2-40B4-BE49-F238E27FC236}">
              <a16:creationId xmlns:a16="http://schemas.microsoft.com/office/drawing/2014/main" id="{00000000-0008-0000-3600-00008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5" name="Line 143">
          <a:extLst>
            <a:ext uri="{FF2B5EF4-FFF2-40B4-BE49-F238E27FC236}">
              <a16:creationId xmlns:a16="http://schemas.microsoft.com/office/drawing/2014/main" id="{00000000-0008-0000-3600-00008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6" name="Line 144">
          <a:extLst>
            <a:ext uri="{FF2B5EF4-FFF2-40B4-BE49-F238E27FC236}">
              <a16:creationId xmlns:a16="http://schemas.microsoft.com/office/drawing/2014/main" id="{00000000-0008-0000-3600-00009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7" name="Line 145">
          <a:extLst>
            <a:ext uri="{FF2B5EF4-FFF2-40B4-BE49-F238E27FC236}">
              <a16:creationId xmlns:a16="http://schemas.microsoft.com/office/drawing/2014/main" id="{00000000-0008-0000-3600-00009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8" name="Line 146">
          <a:extLst>
            <a:ext uri="{FF2B5EF4-FFF2-40B4-BE49-F238E27FC236}">
              <a16:creationId xmlns:a16="http://schemas.microsoft.com/office/drawing/2014/main" id="{00000000-0008-0000-3600-00009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9" name="Line 147">
          <a:extLst>
            <a:ext uri="{FF2B5EF4-FFF2-40B4-BE49-F238E27FC236}">
              <a16:creationId xmlns:a16="http://schemas.microsoft.com/office/drawing/2014/main" id="{00000000-0008-0000-3600-00009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0" name="Line 148">
          <a:extLst>
            <a:ext uri="{FF2B5EF4-FFF2-40B4-BE49-F238E27FC236}">
              <a16:creationId xmlns:a16="http://schemas.microsoft.com/office/drawing/2014/main" id="{00000000-0008-0000-3600-00009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1" name="Line 149">
          <a:extLst>
            <a:ext uri="{FF2B5EF4-FFF2-40B4-BE49-F238E27FC236}">
              <a16:creationId xmlns:a16="http://schemas.microsoft.com/office/drawing/2014/main" id="{00000000-0008-0000-3600-00009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2" name="Line 150">
          <a:extLst>
            <a:ext uri="{FF2B5EF4-FFF2-40B4-BE49-F238E27FC236}">
              <a16:creationId xmlns:a16="http://schemas.microsoft.com/office/drawing/2014/main" id="{00000000-0008-0000-3600-00009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3" name="Line 151">
          <a:extLst>
            <a:ext uri="{FF2B5EF4-FFF2-40B4-BE49-F238E27FC236}">
              <a16:creationId xmlns:a16="http://schemas.microsoft.com/office/drawing/2014/main" id="{00000000-0008-0000-3600-00009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4" name="Line 152">
          <a:extLst>
            <a:ext uri="{FF2B5EF4-FFF2-40B4-BE49-F238E27FC236}">
              <a16:creationId xmlns:a16="http://schemas.microsoft.com/office/drawing/2014/main" id="{00000000-0008-0000-3600-00009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5" name="Line 153">
          <a:extLst>
            <a:ext uri="{FF2B5EF4-FFF2-40B4-BE49-F238E27FC236}">
              <a16:creationId xmlns:a16="http://schemas.microsoft.com/office/drawing/2014/main" id="{00000000-0008-0000-3600-00009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6" name="Line 154">
          <a:extLst>
            <a:ext uri="{FF2B5EF4-FFF2-40B4-BE49-F238E27FC236}">
              <a16:creationId xmlns:a16="http://schemas.microsoft.com/office/drawing/2014/main" id="{00000000-0008-0000-3600-00009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7" name="Line 155">
          <a:extLst>
            <a:ext uri="{FF2B5EF4-FFF2-40B4-BE49-F238E27FC236}">
              <a16:creationId xmlns:a16="http://schemas.microsoft.com/office/drawing/2014/main" id="{00000000-0008-0000-3600-00009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8" name="Line 156">
          <a:extLst>
            <a:ext uri="{FF2B5EF4-FFF2-40B4-BE49-F238E27FC236}">
              <a16:creationId xmlns:a16="http://schemas.microsoft.com/office/drawing/2014/main" id="{00000000-0008-0000-3600-00009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9" name="Line 157">
          <a:extLst>
            <a:ext uri="{FF2B5EF4-FFF2-40B4-BE49-F238E27FC236}">
              <a16:creationId xmlns:a16="http://schemas.microsoft.com/office/drawing/2014/main" id="{00000000-0008-0000-3600-00009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0" name="Line 158">
          <a:extLst>
            <a:ext uri="{FF2B5EF4-FFF2-40B4-BE49-F238E27FC236}">
              <a16:creationId xmlns:a16="http://schemas.microsoft.com/office/drawing/2014/main" id="{00000000-0008-0000-3600-00009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1" name="Line 159">
          <a:extLst>
            <a:ext uri="{FF2B5EF4-FFF2-40B4-BE49-F238E27FC236}">
              <a16:creationId xmlns:a16="http://schemas.microsoft.com/office/drawing/2014/main" id="{00000000-0008-0000-3600-00009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2" name="Line 160">
          <a:extLst>
            <a:ext uri="{FF2B5EF4-FFF2-40B4-BE49-F238E27FC236}">
              <a16:creationId xmlns:a16="http://schemas.microsoft.com/office/drawing/2014/main" id="{00000000-0008-0000-3600-0000A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3" name="Line 161">
          <a:extLst>
            <a:ext uri="{FF2B5EF4-FFF2-40B4-BE49-F238E27FC236}">
              <a16:creationId xmlns:a16="http://schemas.microsoft.com/office/drawing/2014/main" id="{00000000-0008-0000-3600-0000A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4" name="Line 162">
          <a:extLst>
            <a:ext uri="{FF2B5EF4-FFF2-40B4-BE49-F238E27FC236}">
              <a16:creationId xmlns:a16="http://schemas.microsoft.com/office/drawing/2014/main" id="{00000000-0008-0000-3600-0000A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5" name="Line 163">
          <a:extLst>
            <a:ext uri="{FF2B5EF4-FFF2-40B4-BE49-F238E27FC236}">
              <a16:creationId xmlns:a16="http://schemas.microsoft.com/office/drawing/2014/main" id="{00000000-0008-0000-3600-0000A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6" name="Line 164">
          <a:extLst>
            <a:ext uri="{FF2B5EF4-FFF2-40B4-BE49-F238E27FC236}">
              <a16:creationId xmlns:a16="http://schemas.microsoft.com/office/drawing/2014/main" id="{00000000-0008-0000-3600-0000A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7" name="Line 165">
          <a:extLst>
            <a:ext uri="{FF2B5EF4-FFF2-40B4-BE49-F238E27FC236}">
              <a16:creationId xmlns:a16="http://schemas.microsoft.com/office/drawing/2014/main" id="{00000000-0008-0000-3600-0000A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8" name="Line 166">
          <a:extLst>
            <a:ext uri="{FF2B5EF4-FFF2-40B4-BE49-F238E27FC236}">
              <a16:creationId xmlns:a16="http://schemas.microsoft.com/office/drawing/2014/main" id="{00000000-0008-0000-3600-0000A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9" name="Line 167">
          <a:extLst>
            <a:ext uri="{FF2B5EF4-FFF2-40B4-BE49-F238E27FC236}">
              <a16:creationId xmlns:a16="http://schemas.microsoft.com/office/drawing/2014/main" id="{00000000-0008-0000-3600-0000A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0" name="Line 168">
          <a:extLst>
            <a:ext uri="{FF2B5EF4-FFF2-40B4-BE49-F238E27FC236}">
              <a16:creationId xmlns:a16="http://schemas.microsoft.com/office/drawing/2014/main" id="{00000000-0008-0000-3600-0000A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1" name="Line 169">
          <a:extLst>
            <a:ext uri="{FF2B5EF4-FFF2-40B4-BE49-F238E27FC236}">
              <a16:creationId xmlns:a16="http://schemas.microsoft.com/office/drawing/2014/main" id="{00000000-0008-0000-3600-0000A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2" name="Line 170">
          <a:extLst>
            <a:ext uri="{FF2B5EF4-FFF2-40B4-BE49-F238E27FC236}">
              <a16:creationId xmlns:a16="http://schemas.microsoft.com/office/drawing/2014/main" id="{00000000-0008-0000-3600-0000A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3" name="Line 171">
          <a:extLst>
            <a:ext uri="{FF2B5EF4-FFF2-40B4-BE49-F238E27FC236}">
              <a16:creationId xmlns:a16="http://schemas.microsoft.com/office/drawing/2014/main" id="{00000000-0008-0000-3600-0000A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4" name="Line 172">
          <a:extLst>
            <a:ext uri="{FF2B5EF4-FFF2-40B4-BE49-F238E27FC236}">
              <a16:creationId xmlns:a16="http://schemas.microsoft.com/office/drawing/2014/main" id="{00000000-0008-0000-3600-0000A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5" name="Line 173">
          <a:extLst>
            <a:ext uri="{FF2B5EF4-FFF2-40B4-BE49-F238E27FC236}">
              <a16:creationId xmlns:a16="http://schemas.microsoft.com/office/drawing/2014/main" id="{00000000-0008-0000-3600-0000A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6" name="Line 174">
          <a:extLst>
            <a:ext uri="{FF2B5EF4-FFF2-40B4-BE49-F238E27FC236}">
              <a16:creationId xmlns:a16="http://schemas.microsoft.com/office/drawing/2014/main" id="{00000000-0008-0000-3600-0000A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7" name="Line 175">
          <a:extLst>
            <a:ext uri="{FF2B5EF4-FFF2-40B4-BE49-F238E27FC236}">
              <a16:creationId xmlns:a16="http://schemas.microsoft.com/office/drawing/2014/main" id="{00000000-0008-0000-3600-0000A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8" name="Line 176">
          <a:extLst>
            <a:ext uri="{FF2B5EF4-FFF2-40B4-BE49-F238E27FC236}">
              <a16:creationId xmlns:a16="http://schemas.microsoft.com/office/drawing/2014/main" id="{00000000-0008-0000-3600-0000B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9" name="Line 177">
          <a:extLst>
            <a:ext uri="{FF2B5EF4-FFF2-40B4-BE49-F238E27FC236}">
              <a16:creationId xmlns:a16="http://schemas.microsoft.com/office/drawing/2014/main" id="{00000000-0008-0000-3600-0000B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0" name="Line 178">
          <a:extLst>
            <a:ext uri="{FF2B5EF4-FFF2-40B4-BE49-F238E27FC236}">
              <a16:creationId xmlns:a16="http://schemas.microsoft.com/office/drawing/2014/main" id="{00000000-0008-0000-3600-0000B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1" name="Line 179">
          <a:extLst>
            <a:ext uri="{FF2B5EF4-FFF2-40B4-BE49-F238E27FC236}">
              <a16:creationId xmlns:a16="http://schemas.microsoft.com/office/drawing/2014/main" id="{00000000-0008-0000-3600-0000B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2" name="Line 180">
          <a:extLst>
            <a:ext uri="{FF2B5EF4-FFF2-40B4-BE49-F238E27FC236}">
              <a16:creationId xmlns:a16="http://schemas.microsoft.com/office/drawing/2014/main" id="{00000000-0008-0000-3600-0000B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3" name="Line 181">
          <a:extLst>
            <a:ext uri="{FF2B5EF4-FFF2-40B4-BE49-F238E27FC236}">
              <a16:creationId xmlns:a16="http://schemas.microsoft.com/office/drawing/2014/main" id="{00000000-0008-0000-3600-0000B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4" name="Line 182">
          <a:extLst>
            <a:ext uri="{FF2B5EF4-FFF2-40B4-BE49-F238E27FC236}">
              <a16:creationId xmlns:a16="http://schemas.microsoft.com/office/drawing/2014/main" id="{00000000-0008-0000-3600-0000B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5" name="Line 183">
          <a:extLst>
            <a:ext uri="{FF2B5EF4-FFF2-40B4-BE49-F238E27FC236}">
              <a16:creationId xmlns:a16="http://schemas.microsoft.com/office/drawing/2014/main" id="{00000000-0008-0000-3600-0000B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6" name="Line 184">
          <a:extLst>
            <a:ext uri="{FF2B5EF4-FFF2-40B4-BE49-F238E27FC236}">
              <a16:creationId xmlns:a16="http://schemas.microsoft.com/office/drawing/2014/main" id="{00000000-0008-0000-3600-0000B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7" name="Line 185">
          <a:extLst>
            <a:ext uri="{FF2B5EF4-FFF2-40B4-BE49-F238E27FC236}">
              <a16:creationId xmlns:a16="http://schemas.microsoft.com/office/drawing/2014/main" id="{00000000-0008-0000-3600-0000B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8" name="Line 186">
          <a:extLst>
            <a:ext uri="{FF2B5EF4-FFF2-40B4-BE49-F238E27FC236}">
              <a16:creationId xmlns:a16="http://schemas.microsoft.com/office/drawing/2014/main" id="{00000000-0008-0000-3600-0000B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9" name="Line 187">
          <a:extLst>
            <a:ext uri="{FF2B5EF4-FFF2-40B4-BE49-F238E27FC236}">
              <a16:creationId xmlns:a16="http://schemas.microsoft.com/office/drawing/2014/main" id="{00000000-0008-0000-3600-0000B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0" name="Line 188">
          <a:extLst>
            <a:ext uri="{FF2B5EF4-FFF2-40B4-BE49-F238E27FC236}">
              <a16:creationId xmlns:a16="http://schemas.microsoft.com/office/drawing/2014/main" id="{00000000-0008-0000-3600-0000B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1" name="Line 189">
          <a:extLst>
            <a:ext uri="{FF2B5EF4-FFF2-40B4-BE49-F238E27FC236}">
              <a16:creationId xmlns:a16="http://schemas.microsoft.com/office/drawing/2014/main" id="{00000000-0008-0000-3600-0000B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2" name="Line 190">
          <a:extLst>
            <a:ext uri="{FF2B5EF4-FFF2-40B4-BE49-F238E27FC236}">
              <a16:creationId xmlns:a16="http://schemas.microsoft.com/office/drawing/2014/main" id="{00000000-0008-0000-3600-0000B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3" name="Line 191">
          <a:extLst>
            <a:ext uri="{FF2B5EF4-FFF2-40B4-BE49-F238E27FC236}">
              <a16:creationId xmlns:a16="http://schemas.microsoft.com/office/drawing/2014/main" id="{00000000-0008-0000-3600-0000B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4" name="Line 192">
          <a:extLst>
            <a:ext uri="{FF2B5EF4-FFF2-40B4-BE49-F238E27FC236}">
              <a16:creationId xmlns:a16="http://schemas.microsoft.com/office/drawing/2014/main" id="{00000000-0008-0000-3600-0000C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5" name="Line 193">
          <a:extLst>
            <a:ext uri="{FF2B5EF4-FFF2-40B4-BE49-F238E27FC236}">
              <a16:creationId xmlns:a16="http://schemas.microsoft.com/office/drawing/2014/main" id="{00000000-0008-0000-3600-0000C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6" name="Line 194">
          <a:extLst>
            <a:ext uri="{FF2B5EF4-FFF2-40B4-BE49-F238E27FC236}">
              <a16:creationId xmlns:a16="http://schemas.microsoft.com/office/drawing/2014/main" id="{00000000-0008-0000-3600-0000C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7" name="Line 195">
          <a:extLst>
            <a:ext uri="{FF2B5EF4-FFF2-40B4-BE49-F238E27FC236}">
              <a16:creationId xmlns:a16="http://schemas.microsoft.com/office/drawing/2014/main" id="{00000000-0008-0000-3600-0000C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8" name="Line 196">
          <a:extLst>
            <a:ext uri="{FF2B5EF4-FFF2-40B4-BE49-F238E27FC236}">
              <a16:creationId xmlns:a16="http://schemas.microsoft.com/office/drawing/2014/main" id="{00000000-0008-0000-3600-0000C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9" name="Line 197">
          <a:extLst>
            <a:ext uri="{FF2B5EF4-FFF2-40B4-BE49-F238E27FC236}">
              <a16:creationId xmlns:a16="http://schemas.microsoft.com/office/drawing/2014/main" id="{00000000-0008-0000-3600-0000C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0" name="Line 198">
          <a:extLst>
            <a:ext uri="{FF2B5EF4-FFF2-40B4-BE49-F238E27FC236}">
              <a16:creationId xmlns:a16="http://schemas.microsoft.com/office/drawing/2014/main" id="{00000000-0008-0000-3600-0000C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1" name="Line 199">
          <a:extLst>
            <a:ext uri="{FF2B5EF4-FFF2-40B4-BE49-F238E27FC236}">
              <a16:creationId xmlns:a16="http://schemas.microsoft.com/office/drawing/2014/main" id="{00000000-0008-0000-3600-0000C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2" name="Line 200">
          <a:extLst>
            <a:ext uri="{FF2B5EF4-FFF2-40B4-BE49-F238E27FC236}">
              <a16:creationId xmlns:a16="http://schemas.microsoft.com/office/drawing/2014/main" id="{00000000-0008-0000-3600-0000C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3" name="Line 201">
          <a:extLst>
            <a:ext uri="{FF2B5EF4-FFF2-40B4-BE49-F238E27FC236}">
              <a16:creationId xmlns:a16="http://schemas.microsoft.com/office/drawing/2014/main" id="{00000000-0008-0000-3600-0000C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4" name="Line 202">
          <a:extLst>
            <a:ext uri="{FF2B5EF4-FFF2-40B4-BE49-F238E27FC236}">
              <a16:creationId xmlns:a16="http://schemas.microsoft.com/office/drawing/2014/main" id="{00000000-0008-0000-3600-0000C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5" name="Line 203">
          <a:extLst>
            <a:ext uri="{FF2B5EF4-FFF2-40B4-BE49-F238E27FC236}">
              <a16:creationId xmlns:a16="http://schemas.microsoft.com/office/drawing/2014/main" id="{00000000-0008-0000-3600-0000C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6" name="Line 204">
          <a:extLst>
            <a:ext uri="{FF2B5EF4-FFF2-40B4-BE49-F238E27FC236}">
              <a16:creationId xmlns:a16="http://schemas.microsoft.com/office/drawing/2014/main" id="{00000000-0008-0000-3600-0000C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7" name="Line 205">
          <a:extLst>
            <a:ext uri="{FF2B5EF4-FFF2-40B4-BE49-F238E27FC236}">
              <a16:creationId xmlns:a16="http://schemas.microsoft.com/office/drawing/2014/main" id="{00000000-0008-0000-3600-0000C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8" name="Line 206">
          <a:extLst>
            <a:ext uri="{FF2B5EF4-FFF2-40B4-BE49-F238E27FC236}">
              <a16:creationId xmlns:a16="http://schemas.microsoft.com/office/drawing/2014/main" id="{00000000-0008-0000-3600-0000C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9" name="Line 207">
          <a:extLst>
            <a:ext uri="{FF2B5EF4-FFF2-40B4-BE49-F238E27FC236}">
              <a16:creationId xmlns:a16="http://schemas.microsoft.com/office/drawing/2014/main" id="{00000000-0008-0000-3600-0000C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0" name="Line 208">
          <a:extLst>
            <a:ext uri="{FF2B5EF4-FFF2-40B4-BE49-F238E27FC236}">
              <a16:creationId xmlns:a16="http://schemas.microsoft.com/office/drawing/2014/main" id="{00000000-0008-0000-3600-0000D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1" name="Line 209">
          <a:extLst>
            <a:ext uri="{FF2B5EF4-FFF2-40B4-BE49-F238E27FC236}">
              <a16:creationId xmlns:a16="http://schemas.microsoft.com/office/drawing/2014/main" id="{00000000-0008-0000-3600-0000D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2" name="Line 210">
          <a:extLst>
            <a:ext uri="{FF2B5EF4-FFF2-40B4-BE49-F238E27FC236}">
              <a16:creationId xmlns:a16="http://schemas.microsoft.com/office/drawing/2014/main" id="{00000000-0008-0000-3600-0000D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3" name="Line 211">
          <a:extLst>
            <a:ext uri="{FF2B5EF4-FFF2-40B4-BE49-F238E27FC236}">
              <a16:creationId xmlns:a16="http://schemas.microsoft.com/office/drawing/2014/main" id="{00000000-0008-0000-3600-0000D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4" name="Line 212">
          <a:extLst>
            <a:ext uri="{FF2B5EF4-FFF2-40B4-BE49-F238E27FC236}">
              <a16:creationId xmlns:a16="http://schemas.microsoft.com/office/drawing/2014/main" id="{00000000-0008-0000-3600-0000D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5" name="Line 213">
          <a:extLst>
            <a:ext uri="{FF2B5EF4-FFF2-40B4-BE49-F238E27FC236}">
              <a16:creationId xmlns:a16="http://schemas.microsoft.com/office/drawing/2014/main" id="{00000000-0008-0000-3600-0000D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6" name="Line 214">
          <a:extLst>
            <a:ext uri="{FF2B5EF4-FFF2-40B4-BE49-F238E27FC236}">
              <a16:creationId xmlns:a16="http://schemas.microsoft.com/office/drawing/2014/main" id="{00000000-0008-0000-3600-0000D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7" name="Line 215">
          <a:extLst>
            <a:ext uri="{FF2B5EF4-FFF2-40B4-BE49-F238E27FC236}">
              <a16:creationId xmlns:a16="http://schemas.microsoft.com/office/drawing/2014/main" id="{00000000-0008-0000-3600-0000D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8" name="Line 216">
          <a:extLst>
            <a:ext uri="{FF2B5EF4-FFF2-40B4-BE49-F238E27FC236}">
              <a16:creationId xmlns:a16="http://schemas.microsoft.com/office/drawing/2014/main" id="{00000000-0008-0000-3600-0000D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9" name="Line 217">
          <a:extLst>
            <a:ext uri="{FF2B5EF4-FFF2-40B4-BE49-F238E27FC236}">
              <a16:creationId xmlns:a16="http://schemas.microsoft.com/office/drawing/2014/main" id="{00000000-0008-0000-3600-0000D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0" name="Line 218">
          <a:extLst>
            <a:ext uri="{FF2B5EF4-FFF2-40B4-BE49-F238E27FC236}">
              <a16:creationId xmlns:a16="http://schemas.microsoft.com/office/drawing/2014/main" id="{00000000-0008-0000-3600-0000D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1" name="Line 219">
          <a:extLst>
            <a:ext uri="{FF2B5EF4-FFF2-40B4-BE49-F238E27FC236}">
              <a16:creationId xmlns:a16="http://schemas.microsoft.com/office/drawing/2014/main" id="{00000000-0008-0000-3600-0000D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2" name="Line 220">
          <a:extLst>
            <a:ext uri="{FF2B5EF4-FFF2-40B4-BE49-F238E27FC236}">
              <a16:creationId xmlns:a16="http://schemas.microsoft.com/office/drawing/2014/main" id="{00000000-0008-0000-3600-0000D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3" name="Line 221">
          <a:extLst>
            <a:ext uri="{FF2B5EF4-FFF2-40B4-BE49-F238E27FC236}">
              <a16:creationId xmlns:a16="http://schemas.microsoft.com/office/drawing/2014/main" id="{00000000-0008-0000-3600-0000D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4" name="Line 222">
          <a:extLst>
            <a:ext uri="{FF2B5EF4-FFF2-40B4-BE49-F238E27FC236}">
              <a16:creationId xmlns:a16="http://schemas.microsoft.com/office/drawing/2014/main" id="{00000000-0008-0000-3600-0000D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5" name="Line 223">
          <a:extLst>
            <a:ext uri="{FF2B5EF4-FFF2-40B4-BE49-F238E27FC236}">
              <a16:creationId xmlns:a16="http://schemas.microsoft.com/office/drawing/2014/main" id="{00000000-0008-0000-3600-0000D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6" name="Line 224">
          <a:extLst>
            <a:ext uri="{FF2B5EF4-FFF2-40B4-BE49-F238E27FC236}">
              <a16:creationId xmlns:a16="http://schemas.microsoft.com/office/drawing/2014/main" id="{00000000-0008-0000-3600-0000E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7" name="Line 225">
          <a:extLst>
            <a:ext uri="{FF2B5EF4-FFF2-40B4-BE49-F238E27FC236}">
              <a16:creationId xmlns:a16="http://schemas.microsoft.com/office/drawing/2014/main" id="{00000000-0008-0000-3600-0000E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38" name="Line 226">
          <a:extLst>
            <a:ext uri="{FF2B5EF4-FFF2-40B4-BE49-F238E27FC236}">
              <a16:creationId xmlns:a16="http://schemas.microsoft.com/office/drawing/2014/main" id="{00000000-0008-0000-3600-0000E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39" name="Line 227">
          <a:extLst>
            <a:ext uri="{FF2B5EF4-FFF2-40B4-BE49-F238E27FC236}">
              <a16:creationId xmlns:a16="http://schemas.microsoft.com/office/drawing/2014/main" id="{00000000-0008-0000-3600-0000E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0" name="Line 228">
          <a:extLst>
            <a:ext uri="{FF2B5EF4-FFF2-40B4-BE49-F238E27FC236}">
              <a16:creationId xmlns:a16="http://schemas.microsoft.com/office/drawing/2014/main" id="{00000000-0008-0000-3600-0000E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1" name="Line 229">
          <a:extLst>
            <a:ext uri="{FF2B5EF4-FFF2-40B4-BE49-F238E27FC236}">
              <a16:creationId xmlns:a16="http://schemas.microsoft.com/office/drawing/2014/main" id="{00000000-0008-0000-3600-0000E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2" name="Line 230">
          <a:extLst>
            <a:ext uri="{FF2B5EF4-FFF2-40B4-BE49-F238E27FC236}">
              <a16:creationId xmlns:a16="http://schemas.microsoft.com/office/drawing/2014/main" id="{00000000-0008-0000-3600-0000E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3" name="Line 231">
          <a:extLst>
            <a:ext uri="{FF2B5EF4-FFF2-40B4-BE49-F238E27FC236}">
              <a16:creationId xmlns:a16="http://schemas.microsoft.com/office/drawing/2014/main" id="{00000000-0008-0000-3600-0000E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4" name="Line 232">
          <a:extLst>
            <a:ext uri="{FF2B5EF4-FFF2-40B4-BE49-F238E27FC236}">
              <a16:creationId xmlns:a16="http://schemas.microsoft.com/office/drawing/2014/main" id="{00000000-0008-0000-3600-0000E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5" name="Line 233">
          <a:extLst>
            <a:ext uri="{FF2B5EF4-FFF2-40B4-BE49-F238E27FC236}">
              <a16:creationId xmlns:a16="http://schemas.microsoft.com/office/drawing/2014/main" id="{00000000-0008-0000-3600-0000E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6" name="Line 234">
          <a:extLst>
            <a:ext uri="{FF2B5EF4-FFF2-40B4-BE49-F238E27FC236}">
              <a16:creationId xmlns:a16="http://schemas.microsoft.com/office/drawing/2014/main" id="{00000000-0008-0000-3600-0000E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7" name="Line 235">
          <a:extLst>
            <a:ext uri="{FF2B5EF4-FFF2-40B4-BE49-F238E27FC236}">
              <a16:creationId xmlns:a16="http://schemas.microsoft.com/office/drawing/2014/main" id="{00000000-0008-0000-3600-0000E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8" name="Line 236">
          <a:extLst>
            <a:ext uri="{FF2B5EF4-FFF2-40B4-BE49-F238E27FC236}">
              <a16:creationId xmlns:a16="http://schemas.microsoft.com/office/drawing/2014/main" id="{00000000-0008-0000-3600-0000E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9" name="Line 237">
          <a:extLst>
            <a:ext uri="{FF2B5EF4-FFF2-40B4-BE49-F238E27FC236}">
              <a16:creationId xmlns:a16="http://schemas.microsoft.com/office/drawing/2014/main" id="{00000000-0008-0000-3600-0000E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0" name="Line 238">
          <a:extLst>
            <a:ext uri="{FF2B5EF4-FFF2-40B4-BE49-F238E27FC236}">
              <a16:creationId xmlns:a16="http://schemas.microsoft.com/office/drawing/2014/main" id="{00000000-0008-0000-3600-0000E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1" name="Line 239">
          <a:extLst>
            <a:ext uri="{FF2B5EF4-FFF2-40B4-BE49-F238E27FC236}">
              <a16:creationId xmlns:a16="http://schemas.microsoft.com/office/drawing/2014/main" id="{00000000-0008-0000-3600-0000E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2" name="Line 240">
          <a:extLst>
            <a:ext uri="{FF2B5EF4-FFF2-40B4-BE49-F238E27FC236}">
              <a16:creationId xmlns:a16="http://schemas.microsoft.com/office/drawing/2014/main" id="{00000000-0008-0000-3600-0000F0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3" name="Line 241">
          <a:extLst>
            <a:ext uri="{FF2B5EF4-FFF2-40B4-BE49-F238E27FC236}">
              <a16:creationId xmlns:a16="http://schemas.microsoft.com/office/drawing/2014/main" id="{00000000-0008-0000-3600-0000F1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4" name="Line 242">
          <a:extLst>
            <a:ext uri="{FF2B5EF4-FFF2-40B4-BE49-F238E27FC236}">
              <a16:creationId xmlns:a16="http://schemas.microsoft.com/office/drawing/2014/main" id="{00000000-0008-0000-3600-0000F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5" name="Line 243">
          <a:extLst>
            <a:ext uri="{FF2B5EF4-FFF2-40B4-BE49-F238E27FC236}">
              <a16:creationId xmlns:a16="http://schemas.microsoft.com/office/drawing/2014/main" id="{00000000-0008-0000-3600-0000F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6" name="Line 244">
          <a:extLst>
            <a:ext uri="{FF2B5EF4-FFF2-40B4-BE49-F238E27FC236}">
              <a16:creationId xmlns:a16="http://schemas.microsoft.com/office/drawing/2014/main" id="{00000000-0008-0000-3600-0000F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7" name="Line 245">
          <a:extLst>
            <a:ext uri="{FF2B5EF4-FFF2-40B4-BE49-F238E27FC236}">
              <a16:creationId xmlns:a16="http://schemas.microsoft.com/office/drawing/2014/main" id="{00000000-0008-0000-3600-0000F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8" name="Line 246">
          <a:extLst>
            <a:ext uri="{FF2B5EF4-FFF2-40B4-BE49-F238E27FC236}">
              <a16:creationId xmlns:a16="http://schemas.microsoft.com/office/drawing/2014/main" id="{00000000-0008-0000-3600-0000F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9" name="Line 247">
          <a:extLst>
            <a:ext uri="{FF2B5EF4-FFF2-40B4-BE49-F238E27FC236}">
              <a16:creationId xmlns:a16="http://schemas.microsoft.com/office/drawing/2014/main" id="{00000000-0008-0000-3600-0000F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0" name="Line 248">
          <a:extLst>
            <a:ext uri="{FF2B5EF4-FFF2-40B4-BE49-F238E27FC236}">
              <a16:creationId xmlns:a16="http://schemas.microsoft.com/office/drawing/2014/main" id="{00000000-0008-0000-3600-0000F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1" name="Line 249">
          <a:extLst>
            <a:ext uri="{FF2B5EF4-FFF2-40B4-BE49-F238E27FC236}">
              <a16:creationId xmlns:a16="http://schemas.microsoft.com/office/drawing/2014/main" id="{00000000-0008-0000-3600-0000F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2" name="Line 250">
          <a:extLst>
            <a:ext uri="{FF2B5EF4-FFF2-40B4-BE49-F238E27FC236}">
              <a16:creationId xmlns:a16="http://schemas.microsoft.com/office/drawing/2014/main" id="{00000000-0008-0000-3600-0000F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3" name="Line 251">
          <a:extLst>
            <a:ext uri="{FF2B5EF4-FFF2-40B4-BE49-F238E27FC236}">
              <a16:creationId xmlns:a16="http://schemas.microsoft.com/office/drawing/2014/main" id="{00000000-0008-0000-3600-0000F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4" name="Line 252">
          <a:extLst>
            <a:ext uri="{FF2B5EF4-FFF2-40B4-BE49-F238E27FC236}">
              <a16:creationId xmlns:a16="http://schemas.microsoft.com/office/drawing/2014/main" id="{00000000-0008-0000-3600-0000F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5" name="Line 253">
          <a:extLst>
            <a:ext uri="{FF2B5EF4-FFF2-40B4-BE49-F238E27FC236}">
              <a16:creationId xmlns:a16="http://schemas.microsoft.com/office/drawing/2014/main" id="{00000000-0008-0000-3600-0000F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6" name="Line 254">
          <a:extLst>
            <a:ext uri="{FF2B5EF4-FFF2-40B4-BE49-F238E27FC236}">
              <a16:creationId xmlns:a16="http://schemas.microsoft.com/office/drawing/2014/main" id="{00000000-0008-0000-3600-0000F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7" name="Line 255">
          <a:extLst>
            <a:ext uri="{FF2B5EF4-FFF2-40B4-BE49-F238E27FC236}">
              <a16:creationId xmlns:a16="http://schemas.microsoft.com/office/drawing/2014/main" id="{00000000-0008-0000-3600-0000F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8" name="Line 256">
          <a:extLst>
            <a:ext uri="{FF2B5EF4-FFF2-40B4-BE49-F238E27FC236}">
              <a16:creationId xmlns:a16="http://schemas.microsoft.com/office/drawing/2014/main" id="{00000000-0008-0000-3600-000000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9" name="Line 257">
          <a:extLst>
            <a:ext uri="{FF2B5EF4-FFF2-40B4-BE49-F238E27FC236}">
              <a16:creationId xmlns:a16="http://schemas.microsoft.com/office/drawing/2014/main" id="{00000000-0008-0000-3600-000001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70" name="Line 258">
          <a:extLst>
            <a:ext uri="{FF2B5EF4-FFF2-40B4-BE49-F238E27FC236}">
              <a16:creationId xmlns:a16="http://schemas.microsoft.com/office/drawing/2014/main" id="{00000000-0008-0000-3600-000002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71" name="Line 259">
          <a:extLst>
            <a:ext uri="{FF2B5EF4-FFF2-40B4-BE49-F238E27FC236}">
              <a16:creationId xmlns:a16="http://schemas.microsoft.com/office/drawing/2014/main" id="{00000000-0008-0000-3600-000003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72" name="Line 260">
          <a:extLst>
            <a:ext uri="{FF2B5EF4-FFF2-40B4-BE49-F238E27FC236}">
              <a16:creationId xmlns:a16="http://schemas.microsoft.com/office/drawing/2014/main" id="{00000000-0008-0000-3600-000004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7" name="Line 1">
          <a:extLst>
            <a:ext uri="{FF2B5EF4-FFF2-40B4-BE49-F238E27FC236}">
              <a16:creationId xmlns:a16="http://schemas.microsoft.com/office/drawing/2014/main" id="{00000000-0008-0000-3700-00000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8" name="Line 2">
          <a:extLst>
            <a:ext uri="{FF2B5EF4-FFF2-40B4-BE49-F238E27FC236}">
              <a16:creationId xmlns:a16="http://schemas.microsoft.com/office/drawing/2014/main" id="{00000000-0008-0000-3700-00000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9" name="Line 3">
          <a:extLst>
            <a:ext uri="{FF2B5EF4-FFF2-40B4-BE49-F238E27FC236}">
              <a16:creationId xmlns:a16="http://schemas.microsoft.com/office/drawing/2014/main" id="{00000000-0008-0000-3700-00000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0" name="Line 4">
          <a:extLst>
            <a:ext uri="{FF2B5EF4-FFF2-40B4-BE49-F238E27FC236}">
              <a16:creationId xmlns:a16="http://schemas.microsoft.com/office/drawing/2014/main" id="{00000000-0008-0000-3700-00000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1" name="Line 5">
          <a:extLst>
            <a:ext uri="{FF2B5EF4-FFF2-40B4-BE49-F238E27FC236}">
              <a16:creationId xmlns:a16="http://schemas.microsoft.com/office/drawing/2014/main" id="{00000000-0008-0000-3700-00000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2" name="Line 6">
          <a:extLst>
            <a:ext uri="{FF2B5EF4-FFF2-40B4-BE49-F238E27FC236}">
              <a16:creationId xmlns:a16="http://schemas.microsoft.com/office/drawing/2014/main" id="{00000000-0008-0000-3700-00000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3" name="Line 7">
          <a:extLst>
            <a:ext uri="{FF2B5EF4-FFF2-40B4-BE49-F238E27FC236}">
              <a16:creationId xmlns:a16="http://schemas.microsoft.com/office/drawing/2014/main" id="{00000000-0008-0000-3700-00000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4" name="Line 8">
          <a:extLst>
            <a:ext uri="{FF2B5EF4-FFF2-40B4-BE49-F238E27FC236}">
              <a16:creationId xmlns:a16="http://schemas.microsoft.com/office/drawing/2014/main" id="{00000000-0008-0000-3700-00000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5" name="Line 9">
          <a:extLst>
            <a:ext uri="{FF2B5EF4-FFF2-40B4-BE49-F238E27FC236}">
              <a16:creationId xmlns:a16="http://schemas.microsoft.com/office/drawing/2014/main" id="{00000000-0008-0000-3700-00000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6" name="Line 10">
          <a:extLst>
            <a:ext uri="{FF2B5EF4-FFF2-40B4-BE49-F238E27FC236}">
              <a16:creationId xmlns:a16="http://schemas.microsoft.com/office/drawing/2014/main" id="{00000000-0008-0000-3700-00000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7" name="Line 11">
          <a:extLst>
            <a:ext uri="{FF2B5EF4-FFF2-40B4-BE49-F238E27FC236}">
              <a16:creationId xmlns:a16="http://schemas.microsoft.com/office/drawing/2014/main" id="{00000000-0008-0000-3700-00000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8" name="Line 12">
          <a:extLst>
            <a:ext uri="{FF2B5EF4-FFF2-40B4-BE49-F238E27FC236}">
              <a16:creationId xmlns:a16="http://schemas.microsoft.com/office/drawing/2014/main" id="{00000000-0008-0000-3700-00000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9" name="Line 13">
          <a:extLst>
            <a:ext uri="{FF2B5EF4-FFF2-40B4-BE49-F238E27FC236}">
              <a16:creationId xmlns:a16="http://schemas.microsoft.com/office/drawing/2014/main" id="{00000000-0008-0000-3700-00000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0" name="Line 14">
          <a:extLst>
            <a:ext uri="{FF2B5EF4-FFF2-40B4-BE49-F238E27FC236}">
              <a16:creationId xmlns:a16="http://schemas.microsoft.com/office/drawing/2014/main" id="{00000000-0008-0000-3700-00000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1" name="Line 15">
          <a:extLst>
            <a:ext uri="{FF2B5EF4-FFF2-40B4-BE49-F238E27FC236}">
              <a16:creationId xmlns:a16="http://schemas.microsoft.com/office/drawing/2014/main" id="{00000000-0008-0000-3700-00000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2" name="Line 16">
          <a:extLst>
            <a:ext uri="{FF2B5EF4-FFF2-40B4-BE49-F238E27FC236}">
              <a16:creationId xmlns:a16="http://schemas.microsoft.com/office/drawing/2014/main" id="{00000000-0008-0000-3700-00001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3" name="Line 17">
          <a:extLst>
            <a:ext uri="{FF2B5EF4-FFF2-40B4-BE49-F238E27FC236}">
              <a16:creationId xmlns:a16="http://schemas.microsoft.com/office/drawing/2014/main" id="{00000000-0008-0000-3700-00001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4" name="Line 18">
          <a:extLst>
            <a:ext uri="{FF2B5EF4-FFF2-40B4-BE49-F238E27FC236}">
              <a16:creationId xmlns:a16="http://schemas.microsoft.com/office/drawing/2014/main" id="{00000000-0008-0000-3700-00001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5" name="Line 19">
          <a:extLst>
            <a:ext uri="{FF2B5EF4-FFF2-40B4-BE49-F238E27FC236}">
              <a16:creationId xmlns:a16="http://schemas.microsoft.com/office/drawing/2014/main" id="{00000000-0008-0000-3700-00001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6" name="Line 20">
          <a:extLst>
            <a:ext uri="{FF2B5EF4-FFF2-40B4-BE49-F238E27FC236}">
              <a16:creationId xmlns:a16="http://schemas.microsoft.com/office/drawing/2014/main" id="{00000000-0008-0000-3700-00001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7" name="Line 21">
          <a:extLst>
            <a:ext uri="{FF2B5EF4-FFF2-40B4-BE49-F238E27FC236}">
              <a16:creationId xmlns:a16="http://schemas.microsoft.com/office/drawing/2014/main" id="{00000000-0008-0000-3700-00001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8" name="Line 22">
          <a:extLst>
            <a:ext uri="{FF2B5EF4-FFF2-40B4-BE49-F238E27FC236}">
              <a16:creationId xmlns:a16="http://schemas.microsoft.com/office/drawing/2014/main" id="{00000000-0008-0000-3700-00001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9" name="Line 23">
          <a:extLst>
            <a:ext uri="{FF2B5EF4-FFF2-40B4-BE49-F238E27FC236}">
              <a16:creationId xmlns:a16="http://schemas.microsoft.com/office/drawing/2014/main" id="{00000000-0008-0000-3700-00001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0" name="Line 24">
          <a:extLst>
            <a:ext uri="{FF2B5EF4-FFF2-40B4-BE49-F238E27FC236}">
              <a16:creationId xmlns:a16="http://schemas.microsoft.com/office/drawing/2014/main" id="{00000000-0008-0000-3700-00001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1" name="Line 25">
          <a:extLst>
            <a:ext uri="{FF2B5EF4-FFF2-40B4-BE49-F238E27FC236}">
              <a16:creationId xmlns:a16="http://schemas.microsoft.com/office/drawing/2014/main" id="{00000000-0008-0000-3700-00001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2" name="Line 26">
          <a:extLst>
            <a:ext uri="{FF2B5EF4-FFF2-40B4-BE49-F238E27FC236}">
              <a16:creationId xmlns:a16="http://schemas.microsoft.com/office/drawing/2014/main" id="{00000000-0008-0000-3700-00001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3" name="Line 27">
          <a:extLst>
            <a:ext uri="{FF2B5EF4-FFF2-40B4-BE49-F238E27FC236}">
              <a16:creationId xmlns:a16="http://schemas.microsoft.com/office/drawing/2014/main" id="{00000000-0008-0000-3700-00001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4" name="Line 28">
          <a:extLst>
            <a:ext uri="{FF2B5EF4-FFF2-40B4-BE49-F238E27FC236}">
              <a16:creationId xmlns:a16="http://schemas.microsoft.com/office/drawing/2014/main" id="{00000000-0008-0000-3700-00001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5" name="Line 29">
          <a:extLst>
            <a:ext uri="{FF2B5EF4-FFF2-40B4-BE49-F238E27FC236}">
              <a16:creationId xmlns:a16="http://schemas.microsoft.com/office/drawing/2014/main" id="{00000000-0008-0000-3700-00001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6" name="Line 30">
          <a:extLst>
            <a:ext uri="{FF2B5EF4-FFF2-40B4-BE49-F238E27FC236}">
              <a16:creationId xmlns:a16="http://schemas.microsoft.com/office/drawing/2014/main" id="{00000000-0008-0000-3700-00001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7" name="Line 31">
          <a:extLst>
            <a:ext uri="{FF2B5EF4-FFF2-40B4-BE49-F238E27FC236}">
              <a16:creationId xmlns:a16="http://schemas.microsoft.com/office/drawing/2014/main" id="{00000000-0008-0000-3700-00001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8" name="Line 32">
          <a:extLst>
            <a:ext uri="{FF2B5EF4-FFF2-40B4-BE49-F238E27FC236}">
              <a16:creationId xmlns:a16="http://schemas.microsoft.com/office/drawing/2014/main" id="{00000000-0008-0000-3700-00002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9" name="Line 33">
          <a:extLst>
            <a:ext uri="{FF2B5EF4-FFF2-40B4-BE49-F238E27FC236}">
              <a16:creationId xmlns:a16="http://schemas.microsoft.com/office/drawing/2014/main" id="{00000000-0008-0000-3700-00002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0" name="Line 34">
          <a:extLst>
            <a:ext uri="{FF2B5EF4-FFF2-40B4-BE49-F238E27FC236}">
              <a16:creationId xmlns:a16="http://schemas.microsoft.com/office/drawing/2014/main" id="{00000000-0008-0000-3700-00002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1" name="Line 35">
          <a:extLst>
            <a:ext uri="{FF2B5EF4-FFF2-40B4-BE49-F238E27FC236}">
              <a16:creationId xmlns:a16="http://schemas.microsoft.com/office/drawing/2014/main" id="{00000000-0008-0000-3700-00002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2" name="Line 36">
          <a:extLst>
            <a:ext uri="{FF2B5EF4-FFF2-40B4-BE49-F238E27FC236}">
              <a16:creationId xmlns:a16="http://schemas.microsoft.com/office/drawing/2014/main" id="{00000000-0008-0000-3700-00002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3" name="Line 37">
          <a:extLst>
            <a:ext uri="{FF2B5EF4-FFF2-40B4-BE49-F238E27FC236}">
              <a16:creationId xmlns:a16="http://schemas.microsoft.com/office/drawing/2014/main" id="{00000000-0008-0000-3700-00002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4" name="Line 38">
          <a:extLst>
            <a:ext uri="{FF2B5EF4-FFF2-40B4-BE49-F238E27FC236}">
              <a16:creationId xmlns:a16="http://schemas.microsoft.com/office/drawing/2014/main" id="{00000000-0008-0000-3700-00002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5" name="Line 39">
          <a:extLst>
            <a:ext uri="{FF2B5EF4-FFF2-40B4-BE49-F238E27FC236}">
              <a16:creationId xmlns:a16="http://schemas.microsoft.com/office/drawing/2014/main" id="{00000000-0008-0000-3700-00002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6" name="Line 40">
          <a:extLst>
            <a:ext uri="{FF2B5EF4-FFF2-40B4-BE49-F238E27FC236}">
              <a16:creationId xmlns:a16="http://schemas.microsoft.com/office/drawing/2014/main" id="{00000000-0008-0000-3700-00002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7" name="Line 41">
          <a:extLst>
            <a:ext uri="{FF2B5EF4-FFF2-40B4-BE49-F238E27FC236}">
              <a16:creationId xmlns:a16="http://schemas.microsoft.com/office/drawing/2014/main" id="{00000000-0008-0000-3700-00002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8" name="Line 42">
          <a:extLst>
            <a:ext uri="{FF2B5EF4-FFF2-40B4-BE49-F238E27FC236}">
              <a16:creationId xmlns:a16="http://schemas.microsoft.com/office/drawing/2014/main" id="{00000000-0008-0000-3700-00002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9" name="Line 43">
          <a:extLst>
            <a:ext uri="{FF2B5EF4-FFF2-40B4-BE49-F238E27FC236}">
              <a16:creationId xmlns:a16="http://schemas.microsoft.com/office/drawing/2014/main" id="{00000000-0008-0000-3700-00002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0" name="Line 44">
          <a:extLst>
            <a:ext uri="{FF2B5EF4-FFF2-40B4-BE49-F238E27FC236}">
              <a16:creationId xmlns:a16="http://schemas.microsoft.com/office/drawing/2014/main" id="{00000000-0008-0000-3700-00002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1" name="Line 45">
          <a:extLst>
            <a:ext uri="{FF2B5EF4-FFF2-40B4-BE49-F238E27FC236}">
              <a16:creationId xmlns:a16="http://schemas.microsoft.com/office/drawing/2014/main" id="{00000000-0008-0000-3700-00002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2" name="Line 46">
          <a:extLst>
            <a:ext uri="{FF2B5EF4-FFF2-40B4-BE49-F238E27FC236}">
              <a16:creationId xmlns:a16="http://schemas.microsoft.com/office/drawing/2014/main" id="{00000000-0008-0000-3700-00002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3" name="Line 47">
          <a:extLst>
            <a:ext uri="{FF2B5EF4-FFF2-40B4-BE49-F238E27FC236}">
              <a16:creationId xmlns:a16="http://schemas.microsoft.com/office/drawing/2014/main" id="{00000000-0008-0000-3700-00002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4" name="Line 48">
          <a:extLst>
            <a:ext uri="{FF2B5EF4-FFF2-40B4-BE49-F238E27FC236}">
              <a16:creationId xmlns:a16="http://schemas.microsoft.com/office/drawing/2014/main" id="{00000000-0008-0000-3700-00003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5" name="Line 49">
          <a:extLst>
            <a:ext uri="{FF2B5EF4-FFF2-40B4-BE49-F238E27FC236}">
              <a16:creationId xmlns:a16="http://schemas.microsoft.com/office/drawing/2014/main" id="{00000000-0008-0000-3700-00003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6" name="Line 50">
          <a:extLst>
            <a:ext uri="{FF2B5EF4-FFF2-40B4-BE49-F238E27FC236}">
              <a16:creationId xmlns:a16="http://schemas.microsoft.com/office/drawing/2014/main" id="{00000000-0008-0000-3700-00003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7" name="Line 51">
          <a:extLst>
            <a:ext uri="{FF2B5EF4-FFF2-40B4-BE49-F238E27FC236}">
              <a16:creationId xmlns:a16="http://schemas.microsoft.com/office/drawing/2014/main" id="{00000000-0008-0000-3700-00003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8" name="Line 52">
          <a:extLst>
            <a:ext uri="{FF2B5EF4-FFF2-40B4-BE49-F238E27FC236}">
              <a16:creationId xmlns:a16="http://schemas.microsoft.com/office/drawing/2014/main" id="{00000000-0008-0000-3700-00003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9" name="Line 53">
          <a:extLst>
            <a:ext uri="{FF2B5EF4-FFF2-40B4-BE49-F238E27FC236}">
              <a16:creationId xmlns:a16="http://schemas.microsoft.com/office/drawing/2014/main" id="{00000000-0008-0000-3700-00003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0" name="Line 54">
          <a:extLst>
            <a:ext uri="{FF2B5EF4-FFF2-40B4-BE49-F238E27FC236}">
              <a16:creationId xmlns:a16="http://schemas.microsoft.com/office/drawing/2014/main" id="{00000000-0008-0000-3700-00003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1" name="Line 55">
          <a:extLst>
            <a:ext uri="{FF2B5EF4-FFF2-40B4-BE49-F238E27FC236}">
              <a16:creationId xmlns:a16="http://schemas.microsoft.com/office/drawing/2014/main" id="{00000000-0008-0000-3700-00003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2" name="Line 56">
          <a:extLst>
            <a:ext uri="{FF2B5EF4-FFF2-40B4-BE49-F238E27FC236}">
              <a16:creationId xmlns:a16="http://schemas.microsoft.com/office/drawing/2014/main" id="{00000000-0008-0000-3700-00003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3" name="Line 57">
          <a:extLst>
            <a:ext uri="{FF2B5EF4-FFF2-40B4-BE49-F238E27FC236}">
              <a16:creationId xmlns:a16="http://schemas.microsoft.com/office/drawing/2014/main" id="{00000000-0008-0000-3700-00003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4" name="Line 58">
          <a:extLst>
            <a:ext uri="{FF2B5EF4-FFF2-40B4-BE49-F238E27FC236}">
              <a16:creationId xmlns:a16="http://schemas.microsoft.com/office/drawing/2014/main" id="{00000000-0008-0000-3700-00003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5" name="Line 59">
          <a:extLst>
            <a:ext uri="{FF2B5EF4-FFF2-40B4-BE49-F238E27FC236}">
              <a16:creationId xmlns:a16="http://schemas.microsoft.com/office/drawing/2014/main" id="{00000000-0008-0000-3700-00003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6" name="Line 60">
          <a:extLst>
            <a:ext uri="{FF2B5EF4-FFF2-40B4-BE49-F238E27FC236}">
              <a16:creationId xmlns:a16="http://schemas.microsoft.com/office/drawing/2014/main" id="{00000000-0008-0000-3700-00003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7" name="Line 61">
          <a:extLst>
            <a:ext uri="{FF2B5EF4-FFF2-40B4-BE49-F238E27FC236}">
              <a16:creationId xmlns:a16="http://schemas.microsoft.com/office/drawing/2014/main" id="{00000000-0008-0000-3700-00003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8" name="Line 62">
          <a:extLst>
            <a:ext uri="{FF2B5EF4-FFF2-40B4-BE49-F238E27FC236}">
              <a16:creationId xmlns:a16="http://schemas.microsoft.com/office/drawing/2014/main" id="{00000000-0008-0000-3700-00003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9" name="Line 63">
          <a:extLst>
            <a:ext uri="{FF2B5EF4-FFF2-40B4-BE49-F238E27FC236}">
              <a16:creationId xmlns:a16="http://schemas.microsoft.com/office/drawing/2014/main" id="{00000000-0008-0000-3700-00003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0" name="Line 64">
          <a:extLst>
            <a:ext uri="{FF2B5EF4-FFF2-40B4-BE49-F238E27FC236}">
              <a16:creationId xmlns:a16="http://schemas.microsoft.com/office/drawing/2014/main" id="{00000000-0008-0000-3700-00004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1" name="Line 65">
          <a:extLst>
            <a:ext uri="{FF2B5EF4-FFF2-40B4-BE49-F238E27FC236}">
              <a16:creationId xmlns:a16="http://schemas.microsoft.com/office/drawing/2014/main" id="{00000000-0008-0000-3700-00004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2" name="Line 66">
          <a:extLst>
            <a:ext uri="{FF2B5EF4-FFF2-40B4-BE49-F238E27FC236}">
              <a16:creationId xmlns:a16="http://schemas.microsoft.com/office/drawing/2014/main" id="{00000000-0008-0000-3700-00004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3" name="Line 67">
          <a:extLst>
            <a:ext uri="{FF2B5EF4-FFF2-40B4-BE49-F238E27FC236}">
              <a16:creationId xmlns:a16="http://schemas.microsoft.com/office/drawing/2014/main" id="{00000000-0008-0000-3700-00004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4" name="Line 68">
          <a:extLst>
            <a:ext uri="{FF2B5EF4-FFF2-40B4-BE49-F238E27FC236}">
              <a16:creationId xmlns:a16="http://schemas.microsoft.com/office/drawing/2014/main" id="{00000000-0008-0000-3700-00004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5" name="Line 69">
          <a:extLst>
            <a:ext uri="{FF2B5EF4-FFF2-40B4-BE49-F238E27FC236}">
              <a16:creationId xmlns:a16="http://schemas.microsoft.com/office/drawing/2014/main" id="{00000000-0008-0000-3700-00004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6" name="Line 70">
          <a:extLst>
            <a:ext uri="{FF2B5EF4-FFF2-40B4-BE49-F238E27FC236}">
              <a16:creationId xmlns:a16="http://schemas.microsoft.com/office/drawing/2014/main" id="{00000000-0008-0000-3700-00004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7" name="Line 71">
          <a:extLst>
            <a:ext uri="{FF2B5EF4-FFF2-40B4-BE49-F238E27FC236}">
              <a16:creationId xmlns:a16="http://schemas.microsoft.com/office/drawing/2014/main" id="{00000000-0008-0000-3700-00004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8" name="Line 72">
          <a:extLst>
            <a:ext uri="{FF2B5EF4-FFF2-40B4-BE49-F238E27FC236}">
              <a16:creationId xmlns:a16="http://schemas.microsoft.com/office/drawing/2014/main" id="{00000000-0008-0000-3700-00004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9" name="Line 73">
          <a:extLst>
            <a:ext uri="{FF2B5EF4-FFF2-40B4-BE49-F238E27FC236}">
              <a16:creationId xmlns:a16="http://schemas.microsoft.com/office/drawing/2014/main" id="{00000000-0008-0000-3700-00004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0" name="Line 74">
          <a:extLst>
            <a:ext uri="{FF2B5EF4-FFF2-40B4-BE49-F238E27FC236}">
              <a16:creationId xmlns:a16="http://schemas.microsoft.com/office/drawing/2014/main" id="{00000000-0008-0000-3700-00004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1" name="Line 75">
          <a:extLst>
            <a:ext uri="{FF2B5EF4-FFF2-40B4-BE49-F238E27FC236}">
              <a16:creationId xmlns:a16="http://schemas.microsoft.com/office/drawing/2014/main" id="{00000000-0008-0000-3700-00004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2" name="Line 76">
          <a:extLst>
            <a:ext uri="{FF2B5EF4-FFF2-40B4-BE49-F238E27FC236}">
              <a16:creationId xmlns:a16="http://schemas.microsoft.com/office/drawing/2014/main" id="{00000000-0008-0000-3700-00004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3" name="Line 77">
          <a:extLst>
            <a:ext uri="{FF2B5EF4-FFF2-40B4-BE49-F238E27FC236}">
              <a16:creationId xmlns:a16="http://schemas.microsoft.com/office/drawing/2014/main" id="{00000000-0008-0000-3700-00004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4" name="Line 78">
          <a:extLst>
            <a:ext uri="{FF2B5EF4-FFF2-40B4-BE49-F238E27FC236}">
              <a16:creationId xmlns:a16="http://schemas.microsoft.com/office/drawing/2014/main" id="{00000000-0008-0000-3700-00004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5" name="Line 79">
          <a:extLst>
            <a:ext uri="{FF2B5EF4-FFF2-40B4-BE49-F238E27FC236}">
              <a16:creationId xmlns:a16="http://schemas.microsoft.com/office/drawing/2014/main" id="{00000000-0008-0000-3700-00004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6" name="Line 80">
          <a:extLst>
            <a:ext uri="{FF2B5EF4-FFF2-40B4-BE49-F238E27FC236}">
              <a16:creationId xmlns:a16="http://schemas.microsoft.com/office/drawing/2014/main" id="{00000000-0008-0000-3700-00005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7" name="Line 81">
          <a:extLst>
            <a:ext uri="{FF2B5EF4-FFF2-40B4-BE49-F238E27FC236}">
              <a16:creationId xmlns:a16="http://schemas.microsoft.com/office/drawing/2014/main" id="{00000000-0008-0000-3700-00005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8" name="Line 82">
          <a:extLst>
            <a:ext uri="{FF2B5EF4-FFF2-40B4-BE49-F238E27FC236}">
              <a16:creationId xmlns:a16="http://schemas.microsoft.com/office/drawing/2014/main" id="{00000000-0008-0000-3700-00005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9" name="Line 83">
          <a:extLst>
            <a:ext uri="{FF2B5EF4-FFF2-40B4-BE49-F238E27FC236}">
              <a16:creationId xmlns:a16="http://schemas.microsoft.com/office/drawing/2014/main" id="{00000000-0008-0000-3700-00005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0" name="Line 84">
          <a:extLst>
            <a:ext uri="{FF2B5EF4-FFF2-40B4-BE49-F238E27FC236}">
              <a16:creationId xmlns:a16="http://schemas.microsoft.com/office/drawing/2014/main" id="{00000000-0008-0000-3700-00005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1" name="Line 85">
          <a:extLst>
            <a:ext uri="{FF2B5EF4-FFF2-40B4-BE49-F238E27FC236}">
              <a16:creationId xmlns:a16="http://schemas.microsoft.com/office/drawing/2014/main" id="{00000000-0008-0000-3700-00005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2" name="Line 86">
          <a:extLst>
            <a:ext uri="{FF2B5EF4-FFF2-40B4-BE49-F238E27FC236}">
              <a16:creationId xmlns:a16="http://schemas.microsoft.com/office/drawing/2014/main" id="{00000000-0008-0000-3700-00005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3" name="Line 87">
          <a:extLst>
            <a:ext uri="{FF2B5EF4-FFF2-40B4-BE49-F238E27FC236}">
              <a16:creationId xmlns:a16="http://schemas.microsoft.com/office/drawing/2014/main" id="{00000000-0008-0000-3700-00005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4" name="Line 88">
          <a:extLst>
            <a:ext uri="{FF2B5EF4-FFF2-40B4-BE49-F238E27FC236}">
              <a16:creationId xmlns:a16="http://schemas.microsoft.com/office/drawing/2014/main" id="{00000000-0008-0000-3700-00005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5" name="Line 89">
          <a:extLst>
            <a:ext uri="{FF2B5EF4-FFF2-40B4-BE49-F238E27FC236}">
              <a16:creationId xmlns:a16="http://schemas.microsoft.com/office/drawing/2014/main" id="{00000000-0008-0000-3700-00005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6" name="Line 90">
          <a:extLst>
            <a:ext uri="{FF2B5EF4-FFF2-40B4-BE49-F238E27FC236}">
              <a16:creationId xmlns:a16="http://schemas.microsoft.com/office/drawing/2014/main" id="{00000000-0008-0000-3700-00005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7" name="Line 91">
          <a:extLst>
            <a:ext uri="{FF2B5EF4-FFF2-40B4-BE49-F238E27FC236}">
              <a16:creationId xmlns:a16="http://schemas.microsoft.com/office/drawing/2014/main" id="{00000000-0008-0000-3700-00005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8" name="Line 92">
          <a:extLst>
            <a:ext uri="{FF2B5EF4-FFF2-40B4-BE49-F238E27FC236}">
              <a16:creationId xmlns:a16="http://schemas.microsoft.com/office/drawing/2014/main" id="{00000000-0008-0000-3700-00005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9" name="Line 93">
          <a:extLst>
            <a:ext uri="{FF2B5EF4-FFF2-40B4-BE49-F238E27FC236}">
              <a16:creationId xmlns:a16="http://schemas.microsoft.com/office/drawing/2014/main" id="{00000000-0008-0000-3700-00005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0" name="Line 94">
          <a:extLst>
            <a:ext uri="{FF2B5EF4-FFF2-40B4-BE49-F238E27FC236}">
              <a16:creationId xmlns:a16="http://schemas.microsoft.com/office/drawing/2014/main" id="{00000000-0008-0000-3700-00005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1" name="Line 95">
          <a:extLst>
            <a:ext uri="{FF2B5EF4-FFF2-40B4-BE49-F238E27FC236}">
              <a16:creationId xmlns:a16="http://schemas.microsoft.com/office/drawing/2014/main" id="{00000000-0008-0000-3700-00005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2" name="Line 96">
          <a:extLst>
            <a:ext uri="{FF2B5EF4-FFF2-40B4-BE49-F238E27FC236}">
              <a16:creationId xmlns:a16="http://schemas.microsoft.com/office/drawing/2014/main" id="{00000000-0008-0000-3700-00006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3" name="Line 97">
          <a:extLst>
            <a:ext uri="{FF2B5EF4-FFF2-40B4-BE49-F238E27FC236}">
              <a16:creationId xmlns:a16="http://schemas.microsoft.com/office/drawing/2014/main" id="{00000000-0008-0000-3700-00006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4" name="Line 98">
          <a:extLst>
            <a:ext uri="{FF2B5EF4-FFF2-40B4-BE49-F238E27FC236}">
              <a16:creationId xmlns:a16="http://schemas.microsoft.com/office/drawing/2014/main" id="{00000000-0008-0000-3700-00006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5" name="Line 99">
          <a:extLst>
            <a:ext uri="{FF2B5EF4-FFF2-40B4-BE49-F238E27FC236}">
              <a16:creationId xmlns:a16="http://schemas.microsoft.com/office/drawing/2014/main" id="{00000000-0008-0000-3700-00006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6" name="Line 100">
          <a:extLst>
            <a:ext uri="{FF2B5EF4-FFF2-40B4-BE49-F238E27FC236}">
              <a16:creationId xmlns:a16="http://schemas.microsoft.com/office/drawing/2014/main" id="{00000000-0008-0000-3700-00006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7" name="Line 101">
          <a:extLst>
            <a:ext uri="{FF2B5EF4-FFF2-40B4-BE49-F238E27FC236}">
              <a16:creationId xmlns:a16="http://schemas.microsoft.com/office/drawing/2014/main" id="{00000000-0008-0000-3700-00006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8" name="Line 102">
          <a:extLst>
            <a:ext uri="{FF2B5EF4-FFF2-40B4-BE49-F238E27FC236}">
              <a16:creationId xmlns:a16="http://schemas.microsoft.com/office/drawing/2014/main" id="{00000000-0008-0000-3700-00006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9" name="Line 103">
          <a:extLst>
            <a:ext uri="{FF2B5EF4-FFF2-40B4-BE49-F238E27FC236}">
              <a16:creationId xmlns:a16="http://schemas.microsoft.com/office/drawing/2014/main" id="{00000000-0008-0000-3700-00006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0" name="Line 104">
          <a:extLst>
            <a:ext uri="{FF2B5EF4-FFF2-40B4-BE49-F238E27FC236}">
              <a16:creationId xmlns:a16="http://schemas.microsoft.com/office/drawing/2014/main" id="{00000000-0008-0000-3700-00006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1" name="Line 105">
          <a:extLst>
            <a:ext uri="{FF2B5EF4-FFF2-40B4-BE49-F238E27FC236}">
              <a16:creationId xmlns:a16="http://schemas.microsoft.com/office/drawing/2014/main" id="{00000000-0008-0000-3700-00006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2" name="Line 106">
          <a:extLst>
            <a:ext uri="{FF2B5EF4-FFF2-40B4-BE49-F238E27FC236}">
              <a16:creationId xmlns:a16="http://schemas.microsoft.com/office/drawing/2014/main" id="{00000000-0008-0000-3700-00006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3" name="Line 107">
          <a:extLst>
            <a:ext uri="{FF2B5EF4-FFF2-40B4-BE49-F238E27FC236}">
              <a16:creationId xmlns:a16="http://schemas.microsoft.com/office/drawing/2014/main" id="{00000000-0008-0000-3700-00006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4" name="Line 108">
          <a:extLst>
            <a:ext uri="{FF2B5EF4-FFF2-40B4-BE49-F238E27FC236}">
              <a16:creationId xmlns:a16="http://schemas.microsoft.com/office/drawing/2014/main" id="{00000000-0008-0000-3700-00006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5" name="Line 109">
          <a:extLst>
            <a:ext uri="{FF2B5EF4-FFF2-40B4-BE49-F238E27FC236}">
              <a16:creationId xmlns:a16="http://schemas.microsoft.com/office/drawing/2014/main" id="{00000000-0008-0000-3700-00006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6" name="Line 110">
          <a:extLst>
            <a:ext uri="{FF2B5EF4-FFF2-40B4-BE49-F238E27FC236}">
              <a16:creationId xmlns:a16="http://schemas.microsoft.com/office/drawing/2014/main" id="{00000000-0008-0000-3700-00006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7" name="Line 111">
          <a:extLst>
            <a:ext uri="{FF2B5EF4-FFF2-40B4-BE49-F238E27FC236}">
              <a16:creationId xmlns:a16="http://schemas.microsoft.com/office/drawing/2014/main" id="{00000000-0008-0000-3700-00006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8" name="Line 112">
          <a:extLst>
            <a:ext uri="{FF2B5EF4-FFF2-40B4-BE49-F238E27FC236}">
              <a16:creationId xmlns:a16="http://schemas.microsoft.com/office/drawing/2014/main" id="{00000000-0008-0000-3700-00007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9" name="Line 113">
          <a:extLst>
            <a:ext uri="{FF2B5EF4-FFF2-40B4-BE49-F238E27FC236}">
              <a16:creationId xmlns:a16="http://schemas.microsoft.com/office/drawing/2014/main" id="{00000000-0008-0000-3700-00007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0" name="Line 114">
          <a:extLst>
            <a:ext uri="{FF2B5EF4-FFF2-40B4-BE49-F238E27FC236}">
              <a16:creationId xmlns:a16="http://schemas.microsoft.com/office/drawing/2014/main" id="{00000000-0008-0000-3700-00007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1" name="Line 115">
          <a:extLst>
            <a:ext uri="{FF2B5EF4-FFF2-40B4-BE49-F238E27FC236}">
              <a16:creationId xmlns:a16="http://schemas.microsoft.com/office/drawing/2014/main" id="{00000000-0008-0000-3700-00007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2" name="Line 116">
          <a:extLst>
            <a:ext uri="{FF2B5EF4-FFF2-40B4-BE49-F238E27FC236}">
              <a16:creationId xmlns:a16="http://schemas.microsoft.com/office/drawing/2014/main" id="{00000000-0008-0000-3700-00007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3" name="Line 117">
          <a:extLst>
            <a:ext uri="{FF2B5EF4-FFF2-40B4-BE49-F238E27FC236}">
              <a16:creationId xmlns:a16="http://schemas.microsoft.com/office/drawing/2014/main" id="{00000000-0008-0000-3700-00007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4" name="Line 118">
          <a:extLst>
            <a:ext uri="{FF2B5EF4-FFF2-40B4-BE49-F238E27FC236}">
              <a16:creationId xmlns:a16="http://schemas.microsoft.com/office/drawing/2014/main" id="{00000000-0008-0000-3700-00007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5" name="Line 119">
          <a:extLst>
            <a:ext uri="{FF2B5EF4-FFF2-40B4-BE49-F238E27FC236}">
              <a16:creationId xmlns:a16="http://schemas.microsoft.com/office/drawing/2014/main" id="{00000000-0008-0000-3700-00007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6" name="Line 120">
          <a:extLst>
            <a:ext uri="{FF2B5EF4-FFF2-40B4-BE49-F238E27FC236}">
              <a16:creationId xmlns:a16="http://schemas.microsoft.com/office/drawing/2014/main" id="{00000000-0008-0000-3700-00007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7" name="Line 121">
          <a:extLst>
            <a:ext uri="{FF2B5EF4-FFF2-40B4-BE49-F238E27FC236}">
              <a16:creationId xmlns:a16="http://schemas.microsoft.com/office/drawing/2014/main" id="{00000000-0008-0000-3700-00007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8" name="Line 122">
          <a:extLst>
            <a:ext uri="{FF2B5EF4-FFF2-40B4-BE49-F238E27FC236}">
              <a16:creationId xmlns:a16="http://schemas.microsoft.com/office/drawing/2014/main" id="{00000000-0008-0000-3700-00007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9" name="Line 123">
          <a:extLst>
            <a:ext uri="{FF2B5EF4-FFF2-40B4-BE49-F238E27FC236}">
              <a16:creationId xmlns:a16="http://schemas.microsoft.com/office/drawing/2014/main" id="{00000000-0008-0000-3700-00007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0" name="Line 124">
          <a:extLst>
            <a:ext uri="{FF2B5EF4-FFF2-40B4-BE49-F238E27FC236}">
              <a16:creationId xmlns:a16="http://schemas.microsoft.com/office/drawing/2014/main" id="{00000000-0008-0000-3700-00007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1" name="Line 125">
          <a:extLst>
            <a:ext uri="{FF2B5EF4-FFF2-40B4-BE49-F238E27FC236}">
              <a16:creationId xmlns:a16="http://schemas.microsoft.com/office/drawing/2014/main" id="{00000000-0008-0000-3700-00007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2" name="Line 126">
          <a:extLst>
            <a:ext uri="{FF2B5EF4-FFF2-40B4-BE49-F238E27FC236}">
              <a16:creationId xmlns:a16="http://schemas.microsoft.com/office/drawing/2014/main" id="{00000000-0008-0000-3700-00007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3" name="Line 127">
          <a:extLst>
            <a:ext uri="{FF2B5EF4-FFF2-40B4-BE49-F238E27FC236}">
              <a16:creationId xmlns:a16="http://schemas.microsoft.com/office/drawing/2014/main" id="{00000000-0008-0000-3700-00007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4" name="Line 128">
          <a:extLst>
            <a:ext uri="{FF2B5EF4-FFF2-40B4-BE49-F238E27FC236}">
              <a16:creationId xmlns:a16="http://schemas.microsoft.com/office/drawing/2014/main" id="{00000000-0008-0000-3700-00008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5" name="Line 129">
          <a:extLst>
            <a:ext uri="{FF2B5EF4-FFF2-40B4-BE49-F238E27FC236}">
              <a16:creationId xmlns:a16="http://schemas.microsoft.com/office/drawing/2014/main" id="{00000000-0008-0000-3700-00008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6" name="Line 130">
          <a:extLst>
            <a:ext uri="{FF2B5EF4-FFF2-40B4-BE49-F238E27FC236}">
              <a16:creationId xmlns:a16="http://schemas.microsoft.com/office/drawing/2014/main" id="{00000000-0008-0000-3700-00008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7" name="Line 131">
          <a:extLst>
            <a:ext uri="{FF2B5EF4-FFF2-40B4-BE49-F238E27FC236}">
              <a16:creationId xmlns:a16="http://schemas.microsoft.com/office/drawing/2014/main" id="{00000000-0008-0000-3700-00008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8" name="Line 132">
          <a:extLst>
            <a:ext uri="{FF2B5EF4-FFF2-40B4-BE49-F238E27FC236}">
              <a16:creationId xmlns:a16="http://schemas.microsoft.com/office/drawing/2014/main" id="{00000000-0008-0000-3700-00008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9" name="Line 133">
          <a:extLst>
            <a:ext uri="{FF2B5EF4-FFF2-40B4-BE49-F238E27FC236}">
              <a16:creationId xmlns:a16="http://schemas.microsoft.com/office/drawing/2014/main" id="{00000000-0008-0000-3700-00008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0" name="Line 134">
          <a:extLst>
            <a:ext uri="{FF2B5EF4-FFF2-40B4-BE49-F238E27FC236}">
              <a16:creationId xmlns:a16="http://schemas.microsoft.com/office/drawing/2014/main" id="{00000000-0008-0000-3700-00008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1" name="Line 135">
          <a:extLst>
            <a:ext uri="{FF2B5EF4-FFF2-40B4-BE49-F238E27FC236}">
              <a16:creationId xmlns:a16="http://schemas.microsoft.com/office/drawing/2014/main" id="{00000000-0008-0000-3700-00008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2" name="Line 136">
          <a:extLst>
            <a:ext uri="{FF2B5EF4-FFF2-40B4-BE49-F238E27FC236}">
              <a16:creationId xmlns:a16="http://schemas.microsoft.com/office/drawing/2014/main" id="{00000000-0008-0000-3700-00008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3" name="Line 137">
          <a:extLst>
            <a:ext uri="{FF2B5EF4-FFF2-40B4-BE49-F238E27FC236}">
              <a16:creationId xmlns:a16="http://schemas.microsoft.com/office/drawing/2014/main" id="{00000000-0008-0000-3700-00008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4" name="Line 138">
          <a:extLst>
            <a:ext uri="{FF2B5EF4-FFF2-40B4-BE49-F238E27FC236}">
              <a16:creationId xmlns:a16="http://schemas.microsoft.com/office/drawing/2014/main" id="{00000000-0008-0000-3700-00008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5" name="Line 139">
          <a:extLst>
            <a:ext uri="{FF2B5EF4-FFF2-40B4-BE49-F238E27FC236}">
              <a16:creationId xmlns:a16="http://schemas.microsoft.com/office/drawing/2014/main" id="{00000000-0008-0000-3700-00008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6" name="Line 140">
          <a:extLst>
            <a:ext uri="{FF2B5EF4-FFF2-40B4-BE49-F238E27FC236}">
              <a16:creationId xmlns:a16="http://schemas.microsoft.com/office/drawing/2014/main" id="{00000000-0008-0000-3700-00008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7" name="Line 141">
          <a:extLst>
            <a:ext uri="{FF2B5EF4-FFF2-40B4-BE49-F238E27FC236}">
              <a16:creationId xmlns:a16="http://schemas.microsoft.com/office/drawing/2014/main" id="{00000000-0008-0000-3700-00008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8" name="Line 142">
          <a:extLst>
            <a:ext uri="{FF2B5EF4-FFF2-40B4-BE49-F238E27FC236}">
              <a16:creationId xmlns:a16="http://schemas.microsoft.com/office/drawing/2014/main" id="{00000000-0008-0000-3700-00008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9" name="Line 143">
          <a:extLst>
            <a:ext uri="{FF2B5EF4-FFF2-40B4-BE49-F238E27FC236}">
              <a16:creationId xmlns:a16="http://schemas.microsoft.com/office/drawing/2014/main" id="{00000000-0008-0000-3700-00008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0" name="Line 144">
          <a:extLst>
            <a:ext uri="{FF2B5EF4-FFF2-40B4-BE49-F238E27FC236}">
              <a16:creationId xmlns:a16="http://schemas.microsoft.com/office/drawing/2014/main" id="{00000000-0008-0000-3700-00009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1" name="Line 145">
          <a:extLst>
            <a:ext uri="{FF2B5EF4-FFF2-40B4-BE49-F238E27FC236}">
              <a16:creationId xmlns:a16="http://schemas.microsoft.com/office/drawing/2014/main" id="{00000000-0008-0000-3700-00009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2" name="Line 146">
          <a:extLst>
            <a:ext uri="{FF2B5EF4-FFF2-40B4-BE49-F238E27FC236}">
              <a16:creationId xmlns:a16="http://schemas.microsoft.com/office/drawing/2014/main" id="{00000000-0008-0000-3700-00009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3" name="Line 147">
          <a:extLst>
            <a:ext uri="{FF2B5EF4-FFF2-40B4-BE49-F238E27FC236}">
              <a16:creationId xmlns:a16="http://schemas.microsoft.com/office/drawing/2014/main" id="{00000000-0008-0000-3700-00009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4" name="Line 148">
          <a:extLst>
            <a:ext uri="{FF2B5EF4-FFF2-40B4-BE49-F238E27FC236}">
              <a16:creationId xmlns:a16="http://schemas.microsoft.com/office/drawing/2014/main" id="{00000000-0008-0000-3700-00009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5" name="Line 149">
          <a:extLst>
            <a:ext uri="{FF2B5EF4-FFF2-40B4-BE49-F238E27FC236}">
              <a16:creationId xmlns:a16="http://schemas.microsoft.com/office/drawing/2014/main" id="{00000000-0008-0000-3700-00009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6" name="Line 150">
          <a:extLst>
            <a:ext uri="{FF2B5EF4-FFF2-40B4-BE49-F238E27FC236}">
              <a16:creationId xmlns:a16="http://schemas.microsoft.com/office/drawing/2014/main" id="{00000000-0008-0000-3700-00009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7" name="Line 151">
          <a:extLst>
            <a:ext uri="{FF2B5EF4-FFF2-40B4-BE49-F238E27FC236}">
              <a16:creationId xmlns:a16="http://schemas.microsoft.com/office/drawing/2014/main" id="{00000000-0008-0000-3700-00009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8" name="Line 152">
          <a:extLst>
            <a:ext uri="{FF2B5EF4-FFF2-40B4-BE49-F238E27FC236}">
              <a16:creationId xmlns:a16="http://schemas.microsoft.com/office/drawing/2014/main" id="{00000000-0008-0000-3700-00009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9" name="Line 153">
          <a:extLst>
            <a:ext uri="{FF2B5EF4-FFF2-40B4-BE49-F238E27FC236}">
              <a16:creationId xmlns:a16="http://schemas.microsoft.com/office/drawing/2014/main" id="{00000000-0008-0000-3700-00009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0" name="Line 154">
          <a:extLst>
            <a:ext uri="{FF2B5EF4-FFF2-40B4-BE49-F238E27FC236}">
              <a16:creationId xmlns:a16="http://schemas.microsoft.com/office/drawing/2014/main" id="{00000000-0008-0000-3700-00009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1" name="Line 155">
          <a:extLst>
            <a:ext uri="{FF2B5EF4-FFF2-40B4-BE49-F238E27FC236}">
              <a16:creationId xmlns:a16="http://schemas.microsoft.com/office/drawing/2014/main" id="{00000000-0008-0000-3700-00009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2" name="Line 156">
          <a:extLst>
            <a:ext uri="{FF2B5EF4-FFF2-40B4-BE49-F238E27FC236}">
              <a16:creationId xmlns:a16="http://schemas.microsoft.com/office/drawing/2014/main" id="{00000000-0008-0000-3700-00009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3" name="Line 157">
          <a:extLst>
            <a:ext uri="{FF2B5EF4-FFF2-40B4-BE49-F238E27FC236}">
              <a16:creationId xmlns:a16="http://schemas.microsoft.com/office/drawing/2014/main" id="{00000000-0008-0000-3700-00009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4" name="Line 158">
          <a:extLst>
            <a:ext uri="{FF2B5EF4-FFF2-40B4-BE49-F238E27FC236}">
              <a16:creationId xmlns:a16="http://schemas.microsoft.com/office/drawing/2014/main" id="{00000000-0008-0000-3700-00009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5" name="Line 159">
          <a:extLst>
            <a:ext uri="{FF2B5EF4-FFF2-40B4-BE49-F238E27FC236}">
              <a16:creationId xmlns:a16="http://schemas.microsoft.com/office/drawing/2014/main" id="{00000000-0008-0000-3700-00009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6" name="Line 160">
          <a:extLst>
            <a:ext uri="{FF2B5EF4-FFF2-40B4-BE49-F238E27FC236}">
              <a16:creationId xmlns:a16="http://schemas.microsoft.com/office/drawing/2014/main" id="{00000000-0008-0000-3700-0000A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7" name="Line 161">
          <a:extLst>
            <a:ext uri="{FF2B5EF4-FFF2-40B4-BE49-F238E27FC236}">
              <a16:creationId xmlns:a16="http://schemas.microsoft.com/office/drawing/2014/main" id="{00000000-0008-0000-3700-0000A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8" name="Line 162">
          <a:extLst>
            <a:ext uri="{FF2B5EF4-FFF2-40B4-BE49-F238E27FC236}">
              <a16:creationId xmlns:a16="http://schemas.microsoft.com/office/drawing/2014/main" id="{00000000-0008-0000-3700-0000A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9" name="Line 163">
          <a:extLst>
            <a:ext uri="{FF2B5EF4-FFF2-40B4-BE49-F238E27FC236}">
              <a16:creationId xmlns:a16="http://schemas.microsoft.com/office/drawing/2014/main" id="{00000000-0008-0000-3700-0000A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0" name="Line 164">
          <a:extLst>
            <a:ext uri="{FF2B5EF4-FFF2-40B4-BE49-F238E27FC236}">
              <a16:creationId xmlns:a16="http://schemas.microsoft.com/office/drawing/2014/main" id="{00000000-0008-0000-3700-0000A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1" name="Line 165">
          <a:extLst>
            <a:ext uri="{FF2B5EF4-FFF2-40B4-BE49-F238E27FC236}">
              <a16:creationId xmlns:a16="http://schemas.microsoft.com/office/drawing/2014/main" id="{00000000-0008-0000-3700-0000A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2" name="Line 166">
          <a:extLst>
            <a:ext uri="{FF2B5EF4-FFF2-40B4-BE49-F238E27FC236}">
              <a16:creationId xmlns:a16="http://schemas.microsoft.com/office/drawing/2014/main" id="{00000000-0008-0000-3700-0000A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3" name="Line 167">
          <a:extLst>
            <a:ext uri="{FF2B5EF4-FFF2-40B4-BE49-F238E27FC236}">
              <a16:creationId xmlns:a16="http://schemas.microsoft.com/office/drawing/2014/main" id="{00000000-0008-0000-3700-0000A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4" name="Line 168">
          <a:extLst>
            <a:ext uri="{FF2B5EF4-FFF2-40B4-BE49-F238E27FC236}">
              <a16:creationId xmlns:a16="http://schemas.microsoft.com/office/drawing/2014/main" id="{00000000-0008-0000-3700-0000A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5" name="Line 169">
          <a:extLst>
            <a:ext uri="{FF2B5EF4-FFF2-40B4-BE49-F238E27FC236}">
              <a16:creationId xmlns:a16="http://schemas.microsoft.com/office/drawing/2014/main" id="{00000000-0008-0000-3700-0000A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6" name="Line 170">
          <a:extLst>
            <a:ext uri="{FF2B5EF4-FFF2-40B4-BE49-F238E27FC236}">
              <a16:creationId xmlns:a16="http://schemas.microsoft.com/office/drawing/2014/main" id="{00000000-0008-0000-3700-0000A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7" name="Line 171">
          <a:extLst>
            <a:ext uri="{FF2B5EF4-FFF2-40B4-BE49-F238E27FC236}">
              <a16:creationId xmlns:a16="http://schemas.microsoft.com/office/drawing/2014/main" id="{00000000-0008-0000-3700-0000A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8" name="Line 172">
          <a:extLst>
            <a:ext uri="{FF2B5EF4-FFF2-40B4-BE49-F238E27FC236}">
              <a16:creationId xmlns:a16="http://schemas.microsoft.com/office/drawing/2014/main" id="{00000000-0008-0000-3700-0000A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9" name="Line 173">
          <a:extLst>
            <a:ext uri="{FF2B5EF4-FFF2-40B4-BE49-F238E27FC236}">
              <a16:creationId xmlns:a16="http://schemas.microsoft.com/office/drawing/2014/main" id="{00000000-0008-0000-3700-0000A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0" name="Line 174">
          <a:extLst>
            <a:ext uri="{FF2B5EF4-FFF2-40B4-BE49-F238E27FC236}">
              <a16:creationId xmlns:a16="http://schemas.microsoft.com/office/drawing/2014/main" id="{00000000-0008-0000-3700-0000A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1" name="Line 175">
          <a:extLst>
            <a:ext uri="{FF2B5EF4-FFF2-40B4-BE49-F238E27FC236}">
              <a16:creationId xmlns:a16="http://schemas.microsoft.com/office/drawing/2014/main" id="{00000000-0008-0000-3700-0000A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2" name="Line 176">
          <a:extLst>
            <a:ext uri="{FF2B5EF4-FFF2-40B4-BE49-F238E27FC236}">
              <a16:creationId xmlns:a16="http://schemas.microsoft.com/office/drawing/2014/main" id="{00000000-0008-0000-3700-0000B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3" name="Line 177">
          <a:extLst>
            <a:ext uri="{FF2B5EF4-FFF2-40B4-BE49-F238E27FC236}">
              <a16:creationId xmlns:a16="http://schemas.microsoft.com/office/drawing/2014/main" id="{00000000-0008-0000-3700-0000B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4" name="Line 178">
          <a:extLst>
            <a:ext uri="{FF2B5EF4-FFF2-40B4-BE49-F238E27FC236}">
              <a16:creationId xmlns:a16="http://schemas.microsoft.com/office/drawing/2014/main" id="{00000000-0008-0000-3700-0000B2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5" name="Line 179">
          <a:extLst>
            <a:ext uri="{FF2B5EF4-FFF2-40B4-BE49-F238E27FC236}">
              <a16:creationId xmlns:a16="http://schemas.microsoft.com/office/drawing/2014/main" id="{00000000-0008-0000-3700-0000B3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6" name="Line 180">
          <a:extLst>
            <a:ext uri="{FF2B5EF4-FFF2-40B4-BE49-F238E27FC236}">
              <a16:creationId xmlns:a16="http://schemas.microsoft.com/office/drawing/2014/main" id="{00000000-0008-0000-3700-0000B4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7" name="Line 181">
          <a:extLst>
            <a:ext uri="{FF2B5EF4-FFF2-40B4-BE49-F238E27FC236}">
              <a16:creationId xmlns:a16="http://schemas.microsoft.com/office/drawing/2014/main" id="{00000000-0008-0000-3700-0000B5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8" name="Line 182">
          <a:extLst>
            <a:ext uri="{FF2B5EF4-FFF2-40B4-BE49-F238E27FC236}">
              <a16:creationId xmlns:a16="http://schemas.microsoft.com/office/drawing/2014/main" id="{00000000-0008-0000-3700-0000B6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9" name="Line 183">
          <a:extLst>
            <a:ext uri="{FF2B5EF4-FFF2-40B4-BE49-F238E27FC236}">
              <a16:creationId xmlns:a16="http://schemas.microsoft.com/office/drawing/2014/main" id="{00000000-0008-0000-3700-0000B7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0" name="Line 184">
          <a:extLst>
            <a:ext uri="{FF2B5EF4-FFF2-40B4-BE49-F238E27FC236}">
              <a16:creationId xmlns:a16="http://schemas.microsoft.com/office/drawing/2014/main" id="{00000000-0008-0000-3700-0000B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1" name="Line 185">
          <a:extLst>
            <a:ext uri="{FF2B5EF4-FFF2-40B4-BE49-F238E27FC236}">
              <a16:creationId xmlns:a16="http://schemas.microsoft.com/office/drawing/2014/main" id="{00000000-0008-0000-3700-0000B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2" name="Line 186">
          <a:extLst>
            <a:ext uri="{FF2B5EF4-FFF2-40B4-BE49-F238E27FC236}">
              <a16:creationId xmlns:a16="http://schemas.microsoft.com/office/drawing/2014/main" id="{00000000-0008-0000-3700-0000B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3" name="Line 187">
          <a:extLst>
            <a:ext uri="{FF2B5EF4-FFF2-40B4-BE49-F238E27FC236}">
              <a16:creationId xmlns:a16="http://schemas.microsoft.com/office/drawing/2014/main" id="{00000000-0008-0000-3700-0000B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4" name="Line 188">
          <a:extLst>
            <a:ext uri="{FF2B5EF4-FFF2-40B4-BE49-F238E27FC236}">
              <a16:creationId xmlns:a16="http://schemas.microsoft.com/office/drawing/2014/main" id="{00000000-0008-0000-3700-0000B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5" name="Line 189">
          <a:extLst>
            <a:ext uri="{FF2B5EF4-FFF2-40B4-BE49-F238E27FC236}">
              <a16:creationId xmlns:a16="http://schemas.microsoft.com/office/drawing/2014/main" id="{00000000-0008-0000-3700-0000B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6" name="Line 190">
          <a:extLst>
            <a:ext uri="{FF2B5EF4-FFF2-40B4-BE49-F238E27FC236}">
              <a16:creationId xmlns:a16="http://schemas.microsoft.com/office/drawing/2014/main" id="{00000000-0008-0000-3700-0000B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7" name="Line 191">
          <a:extLst>
            <a:ext uri="{FF2B5EF4-FFF2-40B4-BE49-F238E27FC236}">
              <a16:creationId xmlns:a16="http://schemas.microsoft.com/office/drawing/2014/main" id="{00000000-0008-0000-3700-0000B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8" name="Line 192">
          <a:extLst>
            <a:ext uri="{FF2B5EF4-FFF2-40B4-BE49-F238E27FC236}">
              <a16:creationId xmlns:a16="http://schemas.microsoft.com/office/drawing/2014/main" id="{00000000-0008-0000-3700-0000C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9" name="Line 193">
          <a:extLst>
            <a:ext uri="{FF2B5EF4-FFF2-40B4-BE49-F238E27FC236}">
              <a16:creationId xmlns:a16="http://schemas.microsoft.com/office/drawing/2014/main" id="{00000000-0008-0000-3700-0000C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0" name="Line 194">
          <a:extLst>
            <a:ext uri="{FF2B5EF4-FFF2-40B4-BE49-F238E27FC236}">
              <a16:creationId xmlns:a16="http://schemas.microsoft.com/office/drawing/2014/main" id="{00000000-0008-0000-3700-0000C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1" name="Line 195">
          <a:extLst>
            <a:ext uri="{FF2B5EF4-FFF2-40B4-BE49-F238E27FC236}">
              <a16:creationId xmlns:a16="http://schemas.microsoft.com/office/drawing/2014/main" id="{00000000-0008-0000-3700-0000C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2" name="Line 196">
          <a:extLst>
            <a:ext uri="{FF2B5EF4-FFF2-40B4-BE49-F238E27FC236}">
              <a16:creationId xmlns:a16="http://schemas.microsoft.com/office/drawing/2014/main" id="{00000000-0008-0000-3700-0000C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3" name="Line 197">
          <a:extLst>
            <a:ext uri="{FF2B5EF4-FFF2-40B4-BE49-F238E27FC236}">
              <a16:creationId xmlns:a16="http://schemas.microsoft.com/office/drawing/2014/main" id="{00000000-0008-0000-3700-0000C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4" name="Line 198">
          <a:extLst>
            <a:ext uri="{FF2B5EF4-FFF2-40B4-BE49-F238E27FC236}">
              <a16:creationId xmlns:a16="http://schemas.microsoft.com/office/drawing/2014/main" id="{00000000-0008-0000-3700-0000C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5" name="Line 199">
          <a:extLst>
            <a:ext uri="{FF2B5EF4-FFF2-40B4-BE49-F238E27FC236}">
              <a16:creationId xmlns:a16="http://schemas.microsoft.com/office/drawing/2014/main" id="{00000000-0008-0000-3700-0000C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6" name="Line 200">
          <a:extLst>
            <a:ext uri="{FF2B5EF4-FFF2-40B4-BE49-F238E27FC236}">
              <a16:creationId xmlns:a16="http://schemas.microsoft.com/office/drawing/2014/main" id="{00000000-0008-0000-3700-0000C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7" name="Line 201">
          <a:extLst>
            <a:ext uri="{FF2B5EF4-FFF2-40B4-BE49-F238E27FC236}">
              <a16:creationId xmlns:a16="http://schemas.microsoft.com/office/drawing/2014/main" id="{00000000-0008-0000-3700-0000C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8" name="Line 202">
          <a:extLst>
            <a:ext uri="{FF2B5EF4-FFF2-40B4-BE49-F238E27FC236}">
              <a16:creationId xmlns:a16="http://schemas.microsoft.com/office/drawing/2014/main" id="{00000000-0008-0000-3700-0000C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9" name="Line 203">
          <a:extLst>
            <a:ext uri="{FF2B5EF4-FFF2-40B4-BE49-F238E27FC236}">
              <a16:creationId xmlns:a16="http://schemas.microsoft.com/office/drawing/2014/main" id="{00000000-0008-0000-3700-0000C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0" name="Line 204">
          <a:extLst>
            <a:ext uri="{FF2B5EF4-FFF2-40B4-BE49-F238E27FC236}">
              <a16:creationId xmlns:a16="http://schemas.microsoft.com/office/drawing/2014/main" id="{00000000-0008-0000-3700-0000C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1" name="Line 205">
          <a:extLst>
            <a:ext uri="{FF2B5EF4-FFF2-40B4-BE49-F238E27FC236}">
              <a16:creationId xmlns:a16="http://schemas.microsoft.com/office/drawing/2014/main" id="{00000000-0008-0000-3700-0000C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2" name="Line 206">
          <a:extLst>
            <a:ext uri="{FF2B5EF4-FFF2-40B4-BE49-F238E27FC236}">
              <a16:creationId xmlns:a16="http://schemas.microsoft.com/office/drawing/2014/main" id="{00000000-0008-0000-3700-0000C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3" name="Line 207">
          <a:extLst>
            <a:ext uri="{FF2B5EF4-FFF2-40B4-BE49-F238E27FC236}">
              <a16:creationId xmlns:a16="http://schemas.microsoft.com/office/drawing/2014/main" id="{00000000-0008-0000-3700-0000C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4" name="Line 208">
          <a:extLst>
            <a:ext uri="{FF2B5EF4-FFF2-40B4-BE49-F238E27FC236}">
              <a16:creationId xmlns:a16="http://schemas.microsoft.com/office/drawing/2014/main" id="{00000000-0008-0000-3700-0000D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5" name="Line 209">
          <a:extLst>
            <a:ext uri="{FF2B5EF4-FFF2-40B4-BE49-F238E27FC236}">
              <a16:creationId xmlns:a16="http://schemas.microsoft.com/office/drawing/2014/main" id="{00000000-0008-0000-3700-0000D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6" name="Line 210">
          <a:extLst>
            <a:ext uri="{FF2B5EF4-FFF2-40B4-BE49-F238E27FC236}">
              <a16:creationId xmlns:a16="http://schemas.microsoft.com/office/drawing/2014/main" id="{00000000-0008-0000-3700-0000D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7" name="Line 211">
          <a:extLst>
            <a:ext uri="{FF2B5EF4-FFF2-40B4-BE49-F238E27FC236}">
              <a16:creationId xmlns:a16="http://schemas.microsoft.com/office/drawing/2014/main" id="{00000000-0008-0000-3700-0000D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8" name="Line 212">
          <a:extLst>
            <a:ext uri="{FF2B5EF4-FFF2-40B4-BE49-F238E27FC236}">
              <a16:creationId xmlns:a16="http://schemas.microsoft.com/office/drawing/2014/main" id="{00000000-0008-0000-3700-0000D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9" name="Line 213">
          <a:extLst>
            <a:ext uri="{FF2B5EF4-FFF2-40B4-BE49-F238E27FC236}">
              <a16:creationId xmlns:a16="http://schemas.microsoft.com/office/drawing/2014/main" id="{00000000-0008-0000-3700-0000D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0" name="Line 214">
          <a:extLst>
            <a:ext uri="{FF2B5EF4-FFF2-40B4-BE49-F238E27FC236}">
              <a16:creationId xmlns:a16="http://schemas.microsoft.com/office/drawing/2014/main" id="{00000000-0008-0000-3700-0000D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1" name="Line 215">
          <a:extLst>
            <a:ext uri="{FF2B5EF4-FFF2-40B4-BE49-F238E27FC236}">
              <a16:creationId xmlns:a16="http://schemas.microsoft.com/office/drawing/2014/main" id="{00000000-0008-0000-3700-0000D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2" name="Line 216">
          <a:extLst>
            <a:ext uri="{FF2B5EF4-FFF2-40B4-BE49-F238E27FC236}">
              <a16:creationId xmlns:a16="http://schemas.microsoft.com/office/drawing/2014/main" id="{00000000-0008-0000-3700-0000D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3" name="Line 217">
          <a:extLst>
            <a:ext uri="{FF2B5EF4-FFF2-40B4-BE49-F238E27FC236}">
              <a16:creationId xmlns:a16="http://schemas.microsoft.com/office/drawing/2014/main" id="{00000000-0008-0000-3700-0000D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4" name="Line 218">
          <a:extLst>
            <a:ext uri="{FF2B5EF4-FFF2-40B4-BE49-F238E27FC236}">
              <a16:creationId xmlns:a16="http://schemas.microsoft.com/office/drawing/2014/main" id="{00000000-0008-0000-3700-0000D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5" name="Line 219">
          <a:extLst>
            <a:ext uri="{FF2B5EF4-FFF2-40B4-BE49-F238E27FC236}">
              <a16:creationId xmlns:a16="http://schemas.microsoft.com/office/drawing/2014/main" id="{00000000-0008-0000-3700-0000DB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6" name="Line 220">
          <a:extLst>
            <a:ext uri="{FF2B5EF4-FFF2-40B4-BE49-F238E27FC236}">
              <a16:creationId xmlns:a16="http://schemas.microsoft.com/office/drawing/2014/main" id="{00000000-0008-0000-3700-0000DC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7" name="Line 221">
          <a:extLst>
            <a:ext uri="{FF2B5EF4-FFF2-40B4-BE49-F238E27FC236}">
              <a16:creationId xmlns:a16="http://schemas.microsoft.com/office/drawing/2014/main" id="{00000000-0008-0000-3700-0000DD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8" name="Line 222">
          <a:extLst>
            <a:ext uri="{FF2B5EF4-FFF2-40B4-BE49-F238E27FC236}">
              <a16:creationId xmlns:a16="http://schemas.microsoft.com/office/drawing/2014/main" id="{00000000-0008-0000-3700-0000DE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9" name="Line 223">
          <a:extLst>
            <a:ext uri="{FF2B5EF4-FFF2-40B4-BE49-F238E27FC236}">
              <a16:creationId xmlns:a16="http://schemas.microsoft.com/office/drawing/2014/main" id="{00000000-0008-0000-3700-0000DF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0" name="Line 224">
          <a:extLst>
            <a:ext uri="{FF2B5EF4-FFF2-40B4-BE49-F238E27FC236}">
              <a16:creationId xmlns:a16="http://schemas.microsoft.com/office/drawing/2014/main" id="{00000000-0008-0000-3700-0000E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1" name="Line 225">
          <a:extLst>
            <a:ext uri="{FF2B5EF4-FFF2-40B4-BE49-F238E27FC236}">
              <a16:creationId xmlns:a16="http://schemas.microsoft.com/office/drawing/2014/main" id="{00000000-0008-0000-3700-0000E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2" name="Line 226">
          <a:extLst>
            <a:ext uri="{FF2B5EF4-FFF2-40B4-BE49-F238E27FC236}">
              <a16:creationId xmlns:a16="http://schemas.microsoft.com/office/drawing/2014/main" id="{00000000-0008-0000-3700-0000E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3" name="Line 227">
          <a:extLst>
            <a:ext uri="{FF2B5EF4-FFF2-40B4-BE49-F238E27FC236}">
              <a16:creationId xmlns:a16="http://schemas.microsoft.com/office/drawing/2014/main" id="{00000000-0008-0000-3700-0000E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4" name="Line 228">
          <a:extLst>
            <a:ext uri="{FF2B5EF4-FFF2-40B4-BE49-F238E27FC236}">
              <a16:creationId xmlns:a16="http://schemas.microsoft.com/office/drawing/2014/main" id="{00000000-0008-0000-3700-0000E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5" name="Line 229">
          <a:extLst>
            <a:ext uri="{FF2B5EF4-FFF2-40B4-BE49-F238E27FC236}">
              <a16:creationId xmlns:a16="http://schemas.microsoft.com/office/drawing/2014/main" id="{00000000-0008-0000-3700-0000E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6" name="Line 230">
          <a:extLst>
            <a:ext uri="{FF2B5EF4-FFF2-40B4-BE49-F238E27FC236}">
              <a16:creationId xmlns:a16="http://schemas.microsoft.com/office/drawing/2014/main" id="{00000000-0008-0000-3700-0000E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7" name="Line 231">
          <a:extLst>
            <a:ext uri="{FF2B5EF4-FFF2-40B4-BE49-F238E27FC236}">
              <a16:creationId xmlns:a16="http://schemas.microsoft.com/office/drawing/2014/main" id="{00000000-0008-0000-3700-0000E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8" name="Line 232">
          <a:extLst>
            <a:ext uri="{FF2B5EF4-FFF2-40B4-BE49-F238E27FC236}">
              <a16:creationId xmlns:a16="http://schemas.microsoft.com/office/drawing/2014/main" id="{00000000-0008-0000-3700-0000E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9" name="Line 233">
          <a:extLst>
            <a:ext uri="{FF2B5EF4-FFF2-40B4-BE49-F238E27FC236}">
              <a16:creationId xmlns:a16="http://schemas.microsoft.com/office/drawing/2014/main" id="{00000000-0008-0000-3700-0000E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0" name="Line 234">
          <a:extLst>
            <a:ext uri="{FF2B5EF4-FFF2-40B4-BE49-F238E27FC236}">
              <a16:creationId xmlns:a16="http://schemas.microsoft.com/office/drawing/2014/main" id="{00000000-0008-0000-3700-0000E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1" name="Line 235">
          <a:extLst>
            <a:ext uri="{FF2B5EF4-FFF2-40B4-BE49-F238E27FC236}">
              <a16:creationId xmlns:a16="http://schemas.microsoft.com/office/drawing/2014/main" id="{00000000-0008-0000-3700-0000E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2" name="Line 236">
          <a:extLst>
            <a:ext uri="{FF2B5EF4-FFF2-40B4-BE49-F238E27FC236}">
              <a16:creationId xmlns:a16="http://schemas.microsoft.com/office/drawing/2014/main" id="{00000000-0008-0000-3700-0000E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3" name="Line 237">
          <a:extLst>
            <a:ext uri="{FF2B5EF4-FFF2-40B4-BE49-F238E27FC236}">
              <a16:creationId xmlns:a16="http://schemas.microsoft.com/office/drawing/2014/main" id="{00000000-0008-0000-3700-0000E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4" name="Line 238">
          <a:extLst>
            <a:ext uri="{FF2B5EF4-FFF2-40B4-BE49-F238E27FC236}">
              <a16:creationId xmlns:a16="http://schemas.microsoft.com/office/drawing/2014/main" id="{00000000-0008-0000-3700-0000E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5" name="Line 239">
          <a:extLst>
            <a:ext uri="{FF2B5EF4-FFF2-40B4-BE49-F238E27FC236}">
              <a16:creationId xmlns:a16="http://schemas.microsoft.com/office/drawing/2014/main" id="{00000000-0008-0000-3700-0000E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6" name="Line 240">
          <a:extLst>
            <a:ext uri="{FF2B5EF4-FFF2-40B4-BE49-F238E27FC236}">
              <a16:creationId xmlns:a16="http://schemas.microsoft.com/office/drawing/2014/main" id="{00000000-0008-0000-3700-0000F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7" name="Line 241">
          <a:extLst>
            <a:ext uri="{FF2B5EF4-FFF2-40B4-BE49-F238E27FC236}">
              <a16:creationId xmlns:a16="http://schemas.microsoft.com/office/drawing/2014/main" id="{00000000-0008-0000-3700-0000F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8" name="Line 242">
          <a:extLst>
            <a:ext uri="{FF2B5EF4-FFF2-40B4-BE49-F238E27FC236}">
              <a16:creationId xmlns:a16="http://schemas.microsoft.com/office/drawing/2014/main" id="{00000000-0008-0000-3700-0000F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9" name="Line 243">
          <a:extLst>
            <a:ext uri="{FF2B5EF4-FFF2-40B4-BE49-F238E27FC236}">
              <a16:creationId xmlns:a16="http://schemas.microsoft.com/office/drawing/2014/main" id="{00000000-0008-0000-3700-0000F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0" name="Line 244">
          <a:extLst>
            <a:ext uri="{FF2B5EF4-FFF2-40B4-BE49-F238E27FC236}">
              <a16:creationId xmlns:a16="http://schemas.microsoft.com/office/drawing/2014/main" id="{00000000-0008-0000-3700-0000F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1" name="Line 245">
          <a:extLst>
            <a:ext uri="{FF2B5EF4-FFF2-40B4-BE49-F238E27FC236}">
              <a16:creationId xmlns:a16="http://schemas.microsoft.com/office/drawing/2014/main" id="{00000000-0008-0000-3700-0000F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2" name="Line 246">
          <a:extLst>
            <a:ext uri="{FF2B5EF4-FFF2-40B4-BE49-F238E27FC236}">
              <a16:creationId xmlns:a16="http://schemas.microsoft.com/office/drawing/2014/main" id="{00000000-0008-0000-3700-0000F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3" name="Line 247">
          <a:extLst>
            <a:ext uri="{FF2B5EF4-FFF2-40B4-BE49-F238E27FC236}">
              <a16:creationId xmlns:a16="http://schemas.microsoft.com/office/drawing/2014/main" id="{00000000-0008-0000-3700-0000F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4" name="Line 248">
          <a:extLst>
            <a:ext uri="{FF2B5EF4-FFF2-40B4-BE49-F238E27FC236}">
              <a16:creationId xmlns:a16="http://schemas.microsoft.com/office/drawing/2014/main" id="{00000000-0008-0000-3700-0000F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5" name="Line 249">
          <a:extLst>
            <a:ext uri="{FF2B5EF4-FFF2-40B4-BE49-F238E27FC236}">
              <a16:creationId xmlns:a16="http://schemas.microsoft.com/office/drawing/2014/main" id="{00000000-0008-0000-3700-0000F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6" name="Line 250">
          <a:extLst>
            <a:ext uri="{FF2B5EF4-FFF2-40B4-BE49-F238E27FC236}">
              <a16:creationId xmlns:a16="http://schemas.microsoft.com/office/drawing/2014/main" id="{00000000-0008-0000-3700-0000F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7" name="Line 251">
          <a:extLst>
            <a:ext uri="{FF2B5EF4-FFF2-40B4-BE49-F238E27FC236}">
              <a16:creationId xmlns:a16="http://schemas.microsoft.com/office/drawing/2014/main" id="{00000000-0008-0000-3700-0000F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8" name="Line 252">
          <a:extLst>
            <a:ext uri="{FF2B5EF4-FFF2-40B4-BE49-F238E27FC236}">
              <a16:creationId xmlns:a16="http://schemas.microsoft.com/office/drawing/2014/main" id="{00000000-0008-0000-3700-0000F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9" name="Line 253">
          <a:extLst>
            <a:ext uri="{FF2B5EF4-FFF2-40B4-BE49-F238E27FC236}">
              <a16:creationId xmlns:a16="http://schemas.microsoft.com/office/drawing/2014/main" id="{00000000-0008-0000-3700-0000F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0" name="Line 254">
          <a:extLst>
            <a:ext uri="{FF2B5EF4-FFF2-40B4-BE49-F238E27FC236}">
              <a16:creationId xmlns:a16="http://schemas.microsoft.com/office/drawing/2014/main" id="{00000000-0008-0000-3700-0000F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1" name="Line 255">
          <a:extLst>
            <a:ext uri="{FF2B5EF4-FFF2-40B4-BE49-F238E27FC236}">
              <a16:creationId xmlns:a16="http://schemas.microsoft.com/office/drawing/2014/main" id="{00000000-0008-0000-3700-0000F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2" name="Line 256">
          <a:extLst>
            <a:ext uri="{FF2B5EF4-FFF2-40B4-BE49-F238E27FC236}">
              <a16:creationId xmlns:a16="http://schemas.microsoft.com/office/drawing/2014/main" id="{00000000-0008-0000-3700-00000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3" name="Line 257">
          <a:extLst>
            <a:ext uri="{FF2B5EF4-FFF2-40B4-BE49-F238E27FC236}">
              <a16:creationId xmlns:a16="http://schemas.microsoft.com/office/drawing/2014/main" id="{00000000-0008-0000-3700-00000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4" name="Line 258">
          <a:extLst>
            <a:ext uri="{FF2B5EF4-FFF2-40B4-BE49-F238E27FC236}">
              <a16:creationId xmlns:a16="http://schemas.microsoft.com/office/drawing/2014/main" id="{00000000-0008-0000-3700-00000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5" name="Line 259">
          <a:extLst>
            <a:ext uri="{FF2B5EF4-FFF2-40B4-BE49-F238E27FC236}">
              <a16:creationId xmlns:a16="http://schemas.microsoft.com/office/drawing/2014/main" id="{00000000-0008-0000-3700-00000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6" name="Line 260">
          <a:extLst>
            <a:ext uri="{FF2B5EF4-FFF2-40B4-BE49-F238E27FC236}">
              <a16:creationId xmlns:a16="http://schemas.microsoft.com/office/drawing/2014/main" id="{00000000-0008-0000-3700-00000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7" name="Line 261">
          <a:extLst>
            <a:ext uri="{FF2B5EF4-FFF2-40B4-BE49-F238E27FC236}">
              <a16:creationId xmlns:a16="http://schemas.microsoft.com/office/drawing/2014/main" id="{00000000-0008-0000-3700-00000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8" name="Line 262">
          <a:extLst>
            <a:ext uri="{FF2B5EF4-FFF2-40B4-BE49-F238E27FC236}">
              <a16:creationId xmlns:a16="http://schemas.microsoft.com/office/drawing/2014/main" id="{00000000-0008-0000-3700-00000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9" name="Line 263">
          <a:extLst>
            <a:ext uri="{FF2B5EF4-FFF2-40B4-BE49-F238E27FC236}">
              <a16:creationId xmlns:a16="http://schemas.microsoft.com/office/drawing/2014/main" id="{00000000-0008-0000-3700-00000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0" name="Line 264">
          <a:extLst>
            <a:ext uri="{FF2B5EF4-FFF2-40B4-BE49-F238E27FC236}">
              <a16:creationId xmlns:a16="http://schemas.microsoft.com/office/drawing/2014/main" id="{00000000-0008-0000-3700-00000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1" name="Line 265">
          <a:extLst>
            <a:ext uri="{FF2B5EF4-FFF2-40B4-BE49-F238E27FC236}">
              <a16:creationId xmlns:a16="http://schemas.microsoft.com/office/drawing/2014/main" id="{00000000-0008-0000-3700-00000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2" name="Line 266">
          <a:extLst>
            <a:ext uri="{FF2B5EF4-FFF2-40B4-BE49-F238E27FC236}">
              <a16:creationId xmlns:a16="http://schemas.microsoft.com/office/drawing/2014/main" id="{00000000-0008-0000-3700-00000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3" name="Line 267">
          <a:extLst>
            <a:ext uri="{FF2B5EF4-FFF2-40B4-BE49-F238E27FC236}">
              <a16:creationId xmlns:a16="http://schemas.microsoft.com/office/drawing/2014/main" id="{00000000-0008-0000-3700-00000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4" name="Line 268">
          <a:extLst>
            <a:ext uri="{FF2B5EF4-FFF2-40B4-BE49-F238E27FC236}">
              <a16:creationId xmlns:a16="http://schemas.microsoft.com/office/drawing/2014/main" id="{00000000-0008-0000-3700-00000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5" name="Line 269">
          <a:extLst>
            <a:ext uri="{FF2B5EF4-FFF2-40B4-BE49-F238E27FC236}">
              <a16:creationId xmlns:a16="http://schemas.microsoft.com/office/drawing/2014/main" id="{00000000-0008-0000-3700-00000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6" name="Line 270">
          <a:extLst>
            <a:ext uri="{FF2B5EF4-FFF2-40B4-BE49-F238E27FC236}">
              <a16:creationId xmlns:a16="http://schemas.microsoft.com/office/drawing/2014/main" id="{00000000-0008-0000-3700-00000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7" name="Line 271">
          <a:extLst>
            <a:ext uri="{FF2B5EF4-FFF2-40B4-BE49-F238E27FC236}">
              <a16:creationId xmlns:a16="http://schemas.microsoft.com/office/drawing/2014/main" id="{00000000-0008-0000-3700-00000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8" name="Line 272">
          <a:extLst>
            <a:ext uri="{FF2B5EF4-FFF2-40B4-BE49-F238E27FC236}">
              <a16:creationId xmlns:a16="http://schemas.microsoft.com/office/drawing/2014/main" id="{00000000-0008-0000-3700-00001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9" name="Line 273">
          <a:extLst>
            <a:ext uri="{FF2B5EF4-FFF2-40B4-BE49-F238E27FC236}">
              <a16:creationId xmlns:a16="http://schemas.microsoft.com/office/drawing/2014/main" id="{00000000-0008-0000-3700-00001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0" name="Line 274">
          <a:extLst>
            <a:ext uri="{FF2B5EF4-FFF2-40B4-BE49-F238E27FC236}">
              <a16:creationId xmlns:a16="http://schemas.microsoft.com/office/drawing/2014/main" id="{00000000-0008-0000-3700-00001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1" name="Line 275">
          <a:extLst>
            <a:ext uri="{FF2B5EF4-FFF2-40B4-BE49-F238E27FC236}">
              <a16:creationId xmlns:a16="http://schemas.microsoft.com/office/drawing/2014/main" id="{00000000-0008-0000-3700-00001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2" name="Line 276">
          <a:extLst>
            <a:ext uri="{FF2B5EF4-FFF2-40B4-BE49-F238E27FC236}">
              <a16:creationId xmlns:a16="http://schemas.microsoft.com/office/drawing/2014/main" id="{00000000-0008-0000-3700-00001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3" name="Line 277">
          <a:extLst>
            <a:ext uri="{FF2B5EF4-FFF2-40B4-BE49-F238E27FC236}">
              <a16:creationId xmlns:a16="http://schemas.microsoft.com/office/drawing/2014/main" id="{00000000-0008-0000-3700-00001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4" name="Line 278">
          <a:extLst>
            <a:ext uri="{FF2B5EF4-FFF2-40B4-BE49-F238E27FC236}">
              <a16:creationId xmlns:a16="http://schemas.microsoft.com/office/drawing/2014/main" id="{00000000-0008-0000-3700-00001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5" name="Line 279">
          <a:extLst>
            <a:ext uri="{FF2B5EF4-FFF2-40B4-BE49-F238E27FC236}">
              <a16:creationId xmlns:a16="http://schemas.microsoft.com/office/drawing/2014/main" id="{00000000-0008-0000-3700-00001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6" name="Line 280">
          <a:extLst>
            <a:ext uri="{FF2B5EF4-FFF2-40B4-BE49-F238E27FC236}">
              <a16:creationId xmlns:a16="http://schemas.microsoft.com/office/drawing/2014/main" id="{00000000-0008-0000-3700-00001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7" name="Line 281">
          <a:extLst>
            <a:ext uri="{FF2B5EF4-FFF2-40B4-BE49-F238E27FC236}">
              <a16:creationId xmlns:a16="http://schemas.microsoft.com/office/drawing/2014/main" id="{00000000-0008-0000-3700-00001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8" name="Line 282">
          <a:extLst>
            <a:ext uri="{FF2B5EF4-FFF2-40B4-BE49-F238E27FC236}">
              <a16:creationId xmlns:a16="http://schemas.microsoft.com/office/drawing/2014/main" id="{00000000-0008-0000-3700-00001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9" name="Line 283">
          <a:extLst>
            <a:ext uri="{FF2B5EF4-FFF2-40B4-BE49-F238E27FC236}">
              <a16:creationId xmlns:a16="http://schemas.microsoft.com/office/drawing/2014/main" id="{00000000-0008-0000-3700-00001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0" name="Line 284">
          <a:extLst>
            <a:ext uri="{FF2B5EF4-FFF2-40B4-BE49-F238E27FC236}">
              <a16:creationId xmlns:a16="http://schemas.microsoft.com/office/drawing/2014/main" id="{00000000-0008-0000-3700-00001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1" name="Line 285">
          <a:extLst>
            <a:ext uri="{FF2B5EF4-FFF2-40B4-BE49-F238E27FC236}">
              <a16:creationId xmlns:a16="http://schemas.microsoft.com/office/drawing/2014/main" id="{00000000-0008-0000-3700-00001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2" name="Line 286">
          <a:extLst>
            <a:ext uri="{FF2B5EF4-FFF2-40B4-BE49-F238E27FC236}">
              <a16:creationId xmlns:a16="http://schemas.microsoft.com/office/drawing/2014/main" id="{00000000-0008-0000-3700-00001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3" name="Line 287">
          <a:extLst>
            <a:ext uri="{FF2B5EF4-FFF2-40B4-BE49-F238E27FC236}">
              <a16:creationId xmlns:a16="http://schemas.microsoft.com/office/drawing/2014/main" id="{00000000-0008-0000-3700-00001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4" name="Line 288">
          <a:extLst>
            <a:ext uri="{FF2B5EF4-FFF2-40B4-BE49-F238E27FC236}">
              <a16:creationId xmlns:a16="http://schemas.microsoft.com/office/drawing/2014/main" id="{00000000-0008-0000-3700-00002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5" name="Line 289">
          <a:extLst>
            <a:ext uri="{FF2B5EF4-FFF2-40B4-BE49-F238E27FC236}">
              <a16:creationId xmlns:a16="http://schemas.microsoft.com/office/drawing/2014/main" id="{00000000-0008-0000-3700-00002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6" name="Line 290">
          <a:extLst>
            <a:ext uri="{FF2B5EF4-FFF2-40B4-BE49-F238E27FC236}">
              <a16:creationId xmlns:a16="http://schemas.microsoft.com/office/drawing/2014/main" id="{00000000-0008-0000-3700-00002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7" name="Line 291">
          <a:extLst>
            <a:ext uri="{FF2B5EF4-FFF2-40B4-BE49-F238E27FC236}">
              <a16:creationId xmlns:a16="http://schemas.microsoft.com/office/drawing/2014/main" id="{00000000-0008-0000-3700-00002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8" name="Line 292">
          <a:extLst>
            <a:ext uri="{FF2B5EF4-FFF2-40B4-BE49-F238E27FC236}">
              <a16:creationId xmlns:a16="http://schemas.microsoft.com/office/drawing/2014/main" id="{00000000-0008-0000-3700-00002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9" name="Line 293">
          <a:extLst>
            <a:ext uri="{FF2B5EF4-FFF2-40B4-BE49-F238E27FC236}">
              <a16:creationId xmlns:a16="http://schemas.microsoft.com/office/drawing/2014/main" id="{00000000-0008-0000-3700-00002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0" name="Line 294">
          <a:extLst>
            <a:ext uri="{FF2B5EF4-FFF2-40B4-BE49-F238E27FC236}">
              <a16:creationId xmlns:a16="http://schemas.microsoft.com/office/drawing/2014/main" id="{00000000-0008-0000-3700-00002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1" name="Line 295">
          <a:extLst>
            <a:ext uri="{FF2B5EF4-FFF2-40B4-BE49-F238E27FC236}">
              <a16:creationId xmlns:a16="http://schemas.microsoft.com/office/drawing/2014/main" id="{00000000-0008-0000-3700-00002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2" name="Line 296">
          <a:extLst>
            <a:ext uri="{FF2B5EF4-FFF2-40B4-BE49-F238E27FC236}">
              <a16:creationId xmlns:a16="http://schemas.microsoft.com/office/drawing/2014/main" id="{00000000-0008-0000-3700-00002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3" name="Line 297">
          <a:extLst>
            <a:ext uri="{FF2B5EF4-FFF2-40B4-BE49-F238E27FC236}">
              <a16:creationId xmlns:a16="http://schemas.microsoft.com/office/drawing/2014/main" id="{00000000-0008-0000-3700-00002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4" name="Line 298">
          <a:extLst>
            <a:ext uri="{FF2B5EF4-FFF2-40B4-BE49-F238E27FC236}">
              <a16:creationId xmlns:a16="http://schemas.microsoft.com/office/drawing/2014/main" id="{00000000-0008-0000-3700-00002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5" name="Line 299">
          <a:extLst>
            <a:ext uri="{FF2B5EF4-FFF2-40B4-BE49-F238E27FC236}">
              <a16:creationId xmlns:a16="http://schemas.microsoft.com/office/drawing/2014/main" id="{00000000-0008-0000-3700-00002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6" name="Line 300">
          <a:extLst>
            <a:ext uri="{FF2B5EF4-FFF2-40B4-BE49-F238E27FC236}">
              <a16:creationId xmlns:a16="http://schemas.microsoft.com/office/drawing/2014/main" id="{00000000-0008-0000-3700-00002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7" name="Line 301">
          <a:extLst>
            <a:ext uri="{FF2B5EF4-FFF2-40B4-BE49-F238E27FC236}">
              <a16:creationId xmlns:a16="http://schemas.microsoft.com/office/drawing/2014/main" id="{00000000-0008-0000-3700-00002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8" name="Line 302">
          <a:extLst>
            <a:ext uri="{FF2B5EF4-FFF2-40B4-BE49-F238E27FC236}">
              <a16:creationId xmlns:a16="http://schemas.microsoft.com/office/drawing/2014/main" id="{00000000-0008-0000-3700-00002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9" name="Line 303">
          <a:extLst>
            <a:ext uri="{FF2B5EF4-FFF2-40B4-BE49-F238E27FC236}">
              <a16:creationId xmlns:a16="http://schemas.microsoft.com/office/drawing/2014/main" id="{00000000-0008-0000-3700-00002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0" name="Line 304">
          <a:extLst>
            <a:ext uri="{FF2B5EF4-FFF2-40B4-BE49-F238E27FC236}">
              <a16:creationId xmlns:a16="http://schemas.microsoft.com/office/drawing/2014/main" id="{00000000-0008-0000-3700-00003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1" name="Line 305">
          <a:extLst>
            <a:ext uri="{FF2B5EF4-FFF2-40B4-BE49-F238E27FC236}">
              <a16:creationId xmlns:a16="http://schemas.microsoft.com/office/drawing/2014/main" id="{00000000-0008-0000-3700-00003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2" name="Line 306">
          <a:extLst>
            <a:ext uri="{FF2B5EF4-FFF2-40B4-BE49-F238E27FC236}">
              <a16:creationId xmlns:a16="http://schemas.microsoft.com/office/drawing/2014/main" id="{00000000-0008-0000-3700-00003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3" name="Line 307">
          <a:extLst>
            <a:ext uri="{FF2B5EF4-FFF2-40B4-BE49-F238E27FC236}">
              <a16:creationId xmlns:a16="http://schemas.microsoft.com/office/drawing/2014/main" id="{00000000-0008-0000-3700-00003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4" name="Line 308">
          <a:extLst>
            <a:ext uri="{FF2B5EF4-FFF2-40B4-BE49-F238E27FC236}">
              <a16:creationId xmlns:a16="http://schemas.microsoft.com/office/drawing/2014/main" id="{00000000-0008-0000-3700-00003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5" name="Line 309">
          <a:extLst>
            <a:ext uri="{FF2B5EF4-FFF2-40B4-BE49-F238E27FC236}">
              <a16:creationId xmlns:a16="http://schemas.microsoft.com/office/drawing/2014/main" id="{00000000-0008-0000-3700-00003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6" name="Line 310">
          <a:extLst>
            <a:ext uri="{FF2B5EF4-FFF2-40B4-BE49-F238E27FC236}">
              <a16:creationId xmlns:a16="http://schemas.microsoft.com/office/drawing/2014/main" id="{00000000-0008-0000-3700-00003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7" name="Line 311">
          <a:extLst>
            <a:ext uri="{FF2B5EF4-FFF2-40B4-BE49-F238E27FC236}">
              <a16:creationId xmlns:a16="http://schemas.microsoft.com/office/drawing/2014/main" id="{00000000-0008-0000-3700-00003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8" name="Line 312">
          <a:extLst>
            <a:ext uri="{FF2B5EF4-FFF2-40B4-BE49-F238E27FC236}">
              <a16:creationId xmlns:a16="http://schemas.microsoft.com/office/drawing/2014/main" id="{00000000-0008-0000-3700-00003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9" name="Line 313">
          <a:extLst>
            <a:ext uri="{FF2B5EF4-FFF2-40B4-BE49-F238E27FC236}">
              <a16:creationId xmlns:a16="http://schemas.microsoft.com/office/drawing/2014/main" id="{00000000-0008-0000-3700-00003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0" name="Line 314">
          <a:extLst>
            <a:ext uri="{FF2B5EF4-FFF2-40B4-BE49-F238E27FC236}">
              <a16:creationId xmlns:a16="http://schemas.microsoft.com/office/drawing/2014/main" id="{00000000-0008-0000-3700-00003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1" name="Line 315">
          <a:extLst>
            <a:ext uri="{FF2B5EF4-FFF2-40B4-BE49-F238E27FC236}">
              <a16:creationId xmlns:a16="http://schemas.microsoft.com/office/drawing/2014/main" id="{00000000-0008-0000-3700-00003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2" name="Line 316">
          <a:extLst>
            <a:ext uri="{FF2B5EF4-FFF2-40B4-BE49-F238E27FC236}">
              <a16:creationId xmlns:a16="http://schemas.microsoft.com/office/drawing/2014/main" id="{00000000-0008-0000-3700-00003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3" name="Line 317">
          <a:extLst>
            <a:ext uri="{FF2B5EF4-FFF2-40B4-BE49-F238E27FC236}">
              <a16:creationId xmlns:a16="http://schemas.microsoft.com/office/drawing/2014/main" id="{00000000-0008-0000-3700-00003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4" name="Line 318">
          <a:extLst>
            <a:ext uri="{FF2B5EF4-FFF2-40B4-BE49-F238E27FC236}">
              <a16:creationId xmlns:a16="http://schemas.microsoft.com/office/drawing/2014/main" id="{00000000-0008-0000-3700-00003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5" name="Line 319">
          <a:extLst>
            <a:ext uri="{FF2B5EF4-FFF2-40B4-BE49-F238E27FC236}">
              <a16:creationId xmlns:a16="http://schemas.microsoft.com/office/drawing/2014/main" id="{00000000-0008-0000-3700-00003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6" name="Line 320">
          <a:extLst>
            <a:ext uri="{FF2B5EF4-FFF2-40B4-BE49-F238E27FC236}">
              <a16:creationId xmlns:a16="http://schemas.microsoft.com/office/drawing/2014/main" id="{00000000-0008-0000-3700-00004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7" name="Line 321">
          <a:extLst>
            <a:ext uri="{FF2B5EF4-FFF2-40B4-BE49-F238E27FC236}">
              <a16:creationId xmlns:a16="http://schemas.microsoft.com/office/drawing/2014/main" id="{00000000-0008-0000-3700-00004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8" name="Line 322">
          <a:extLst>
            <a:ext uri="{FF2B5EF4-FFF2-40B4-BE49-F238E27FC236}">
              <a16:creationId xmlns:a16="http://schemas.microsoft.com/office/drawing/2014/main" id="{00000000-0008-0000-3700-00004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9" name="Line 323">
          <a:extLst>
            <a:ext uri="{FF2B5EF4-FFF2-40B4-BE49-F238E27FC236}">
              <a16:creationId xmlns:a16="http://schemas.microsoft.com/office/drawing/2014/main" id="{00000000-0008-0000-3700-00004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0" name="Line 324">
          <a:extLst>
            <a:ext uri="{FF2B5EF4-FFF2-40B4-BE49-F238E27FC236}">
              <a16:creationId xmlns:a16="http://schemas.microsoft.com/office/drawing/2014/main" id="{00000000-0008-0000-3700-00004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1" name="Line 325">
          <a:extLst>
            <a:ext uri="{FF2B5EF4-FFF2-40B4-BE49-F238E27FC236}">
              <a16:creationId xmlns:a16="http://schemas.microsoft.com/office/drawing/2014/main" id="{00000000-0008-0000-3700-00004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2" name="Line 326">
          <a:extLst>
            <a:ext uri="{FF2B5EF4-FFF2-40B4-BE49-F238E27FC236}">
              <a16:creationId xmlns:a16="http://schemas.microsoft.com/office/drawing/2014/main" id="{00000000-0008-0000-3700-00004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3" name="Line 327">
          <a:extLst>
            <a:ext uri="{FF2B5EF4-FFF2-40B4-BE49-F238E27FC236}">
              <a16:creationId xmlns:a16="http://schemas.microsoft.com/office/drawing/2014/main" id="{00000000-0008-0000-3700-00004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4" name="Line 328">
          <a:extLst>
            <a:ext uri="{FF2B5EF4-FFF2-40B4-BE49-F238E27FC236}">
              <a16:creationId xmlns:a16="http://schemas.microsoft.com/office/drawing/2014/main" id="{00000000-0008-0000-3700-00004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5" name="Line 329">
          <a:extLst>
            <a:ext uri="{FF2B5EF4-FFF2-40B4-BE49-F238E27FC236}">
              <a16:creationId xmlns:a16="http://schemas.microsoft.com/office/drawing/2014/main" id="{00000000-0008-0000-3700-00004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6" name="Line 330">
          <a:extLst>
            <a:ext uri="{FF2B5EF4-FFF2-40B4-BE49-F238E27FC236}">
              <a16:creationId xmlns:a16="http://schemas.microsoft.com/office/drawing/2014/main" id="{00000000-0008-0000-3700-00004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7" name="Line 331">
          <a:extLst>
            <a:ext uri="{FF2B5EF4-FFF2-40B4-BE49-F238E27FC236}">
              <a16:creationId xmlns:a16="http://schemas.microsoft.com/office/drawing/2014/main" id="{00000000-0008-0000-3700-00004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8" name="Line 332">
          <a:extLst>
            <a:ext uri="{FF2B5EF4-FFF2-40B4-BE49-F238E27FC236}">
              <a16:creationId xmlns:a16="http://schemas.microsoft.com/office/drawing/2014/main" id="{00000000-0008-0000-3700-00004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9" name="Line 333">
          <a:extLst>
            <a:ext uri="{FF2B5EF4-FFF2-40B4-BE49-F238E27FC236}">
              <a16:creationId xmlns:a16="http://schemas.microsoft.com/office/drawing/2014/main" id="{00000000-0008-0000-3700-00004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0" name="Line 334">
          <a:extLst>
            <a:ext uri="{FF2B5EF4-FFF2-40B4-BE49-F238E27FC236}">
              <a16:creationId xmlns:a16="http://schemas.microsoft.com/office/drawing/2014/main" id="{00000000-0008-0000-3700-00004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1" name="Line 335">
          <a:extLst>
            <a:ext uri="{FF2B5EF4-FFF2-40B4-BE49-F238E27FC236}">
              <a16:creationId xmlns:a16="http://schemas.microsoft.com/office/drawing/2014/main" id="{00000000-0008-0000-3700-00004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2" name="Line 336">
          <a:extLst>
            <a:ext uri="{FF2B5EF4-FFF2-40B4-BE49-F238E27FC236}">
              <a16:creationId xmlns:a16="http://schemas.microsoft.com/office/drawing/2014/main" id="{00000000-0008-0000-3700-00005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3" name="Line 337">
          <a:extLst>
            <a:ext uri="{FF2B5EF4-FFF2-40B4-BE49-F238E27FC236}">
              <a16:creationId xmlns:a16="http://schemas.microsoft.com/office/drawing/2014/main" id="{00000000-0008-0000-3700-00005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4" name="Line 338">
          <a:extLst>
            <a:ext uri="{FF2B5EF4-FFF2-40B4-BE49-F238E27FC236}">
              <a16:creationId xmlns:a16="http://schemas.microsoft.com/office/drawing/2014/main" id="{00000000-0008-0000-3700-00005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5" name="Line 339">
          <a:extLst>
            <a:ext uri="{FF2B5EF4-FFF2-40B4-BE49-F238E27FC236}">
              <a16:creationId xmlns:a16="http://schemas.microsoft.com/office/drawing/2014/main" id="{00000000-0008-0000-3700-00005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6" name="Line 340">
          <a:extLst>
            <a:ext uri="{FF2B5EF4-FFF2-40B4-BE49-F238E27FC236}">
              <a16:creationId xmlns:a16="http://schemas.microsoft.com/office/drawing/2014/main" id="{00000000-0008-0000-3700-00005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7" name="Line 341">
          <a:extLst>
            <a:ext uri="{FF2B5EF4-FFF2-40B4-BE49-F238E27FC236}">
              <a16:creationId xmlns:a16="http://schemas.microsoft.com/office/drawing/2014/main" id="{00000000-0008-0000-3700-00005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8" name="Line 342">
          <a:extLst>
            <a:ext uri="{FF2B5EF4-FFF2-40B4-BE49-F238E27FC236}">
              <a16:creationId xmlns:a16="http://schemas.microsoft.com/office/drawing/2014/main" id="{00000000-0008-0000-3700-00005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9" name="Line 343">
          <a:extLst>
            <a:ext uri="{FF2B5EF4-FFF2-40B4-BE49-F238E27FC236}">
              <a16:creationId xmlns:a16="http://schemas.microsoft.com/office/drawing/2014/main" id="{00000000-0008-0000-3700-00005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0" name="Line 344">
          <a:extLst>
            <a:ext uri="{FF2B5EF4-FFF2-40B4-BE49-F238E27FC236}">
              <a16:creationId xmlns:a16="http://schemas.microsoft.com/office/drawing/2014/main" id="{00000000-0008-0000-3700-00005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1" name="Line 345">
          <a:extLst>
            <a:ext uri="{FF2B5EF4-FFF2-40B4-BE49-F238E27FC236}">
              <a16:creationId xmlns:a16="http://schemas.microsoft.com/office/drawing/2014/main" id="{00000000-0008-0000-3700-00005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2" name="Line 346">
          <a:extLst>
            <a:ext uri="{FF2B5EF4-FFF2-40B4-BE49-F238E27FC236}">
              <a16:creationId xmlns:a16="http://schemas.microsoft.com/office/drawing/2014/main" id="{00000000-0008-0000-3700-00005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3" name="Line 347">
          <a:extLst>
            <a:ext uri="{FF2B5EF4-FFF2-40B4-BE49-F238E27FC236}">
              <a16:creationId xmlns:a16="http://schemas.microsoft.com/office/drawing/2014/main" id="{00000000-0008-0000-3700-00005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4" name="Line 348">
          <a:extLst>
            <a:ext uri="{FF2B5EF4-FFF2-40B4-BE49-F238E27FC236}">
              <a16:creationId xmlns:a16="http://schemas.microsoft.com/office/drawing/2014/main" id="{00000000-0008-0000-3700-00005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5" name="Line 349">
          <a:extLst>
            <a:ext uri="{FF2B5EF4-FFF2-40B4-BE49-F238E27FC236}">
              <a16:creationId xmlns:a16="http://schemas.microsoft.com/office/drawing/2014/main" id="{00000000-0008-0000-3700-00005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6" name="Line 350">
          <a:extLst>
            <a:ext uri="{FF2B5EF4-FFF2-40B4-BE49-F238E27FC236}">
              <a16:creationId xmlns:a16="http://schemas.microsoft.com/office/drawing/2014/main" id="{00000000-0008-0000-3700-00005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7" name="Line 351">
          <a:extLst>
            <a:ext uri="{FF2B5EF4-FFF2-40B4-BE49-F238E27FC236}">
              <a16:creationId xmlns:a16="http://schemas.microsoft.com/office/drawing/2014/main" id="{00000000-0008-0000-3700-00005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8" name="Line 352">
          <a:extLst>
            <a:ext uri="{FF2B5EF4-FFF2-40B4-BE49-F238E27FC236}">
              <a16:creationId xmlns:a16="http://schemas.microsoft.com/office/drawing/2014/main" id="{00000000-0008-0000-3700-00006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9" name="Line 353">
          <a:extLst>
            <a:ext uri="{FF2B5EF4-FFF2-40B4-BE49-F238E27FC236}">
              <a16:creationId xmlns:a16="http://schemas.microsoft.com/office/drawing/2014/main" id="{00000000-0008-0000-3700-00006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0" name="Line 354">
          <a:extLst>
            <a:ext uri="{FF2B5EF4-FFF2-40B4-BE49-F238E27FC236}">
              <a16:creationId xmlns:a16="http://schemas.microsoft.com/office/drawing/2014/main" id="{00000000-0008-0000-3700-00006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1" name="Line 355">
          <a:extLst>
            <a:ext uri="{FF2B5EF4-FFF2-40B4-BE49-F238E27FC236}">
              <a16:creationId xmlns:a16="http://schemas.microsoft.com/office/drawing/2014/main" id="{00000000-0008-0000-3700-00006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2" name="Line 356">
          <a:extLst>
            <a:ext uri="{FF2B5EF4-FFF2-40B4-BE49-F238E27FC236}">
              <a16:creationId xmlns:a16="http://schemas.microsoft.com/office/drawing/2014/main" id="{00000000-0008-0000-3700-00006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3" name="Line 357">
          <a:extLst>
            <a:ext uri="{FF2B5EF4-FFF2-40B4-BE49-F238E27FC236}">
              <a16:creationId xmlns:a16="http://schemas.microsoft.com/office/drawing/2014/main" id="{00000000-0008-0000-3700-00006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4" name="Line 358">
          <a:extLst>
            <a:ext uri="{FF2B5EF4-FFF2-40B4-BE49-F238E27FC236}">
              <a16:creationId xmlns:a16="http://schemas.microsoft.com/office/drawing/2014/main" id="{00000000-0008-0000-3700-00006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5" name="Line 359">
          <a:extLst>
            <a:ext uri="{FF2B5EF4-FFF2-40B4-BE49-F238E27FC236}">
              <a16:creationId xmlns:a16="http://schemas.microsoft.com/office/drawing/2014/main" id="{00000000-0008-0000-3700-00006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6" name="Line 360">
          <a:extLst>
            <a:ext uri="{FF2B5EF4-FFF2-40B4-BE49-F238E27FC236}">
              <a16:creationId xmlns:a16="http://schemas.microsoft.com/office/drawing/2014/main" id="{00000000-0008-0000-3700-00006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7" name="Line 361">
          <a:extLst>
            <a:ext uri="{FF2B5EF4-FFF2-40B4-BE49-F238E27FC236}">
              <a16:creationId xmlns:a16="http://schemas.microsoft.com/office/drawing/2014/main" id="{00000000-0008-0000-3700-00006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8" name="Line 362">
          <a:extLst>
            <a:ext uri="{FF2B5EF4-FFF2-40B4-BE49-F238E27FC236}">
              <a16:creationId xmlns:a16="http://schemas.microsoft.com/office/drawing/2014/main" id="{00000000-0008-0000-3700-00006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9" name="Line 363">
          <a:extLst>
            <a:ext uri="{FF2B5EF4-FFF2-40B4-BE49-F238E27FC236}">
              <a16:creationId xmlns:a16="http://schemas.microsoft.com/office/drawing/2014/main" id="{00000000-0008-0000-3700-00006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0" name="Line 365">
          <a:extLst>
            <a:ext uri="{FF2B5EF4-FFF2-40B4-BE49-F238E27FC236}">
              <a16:creationId xmlns:a16="http://schemas.microsoft.com/office/drawing/2014/main" id="{00000000-0008-0000-3700-00006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1" name="Line 366">
          <a:extLst>
            <a:ext uri="{FF2B5EF4-FFF2-40B4-BE49-F238E27FC236}">
              <a16:creationId xmlns:a16="http://schemas.microsoft.com/office/drawing/2014/main" id="{00000000-0008-0000-3700-00006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2" name="Line 367">
          <a:extLst>
            <a:ext uri="{FF2B5EF4-FFF2-40B4-BE49-F238E27FC236}">
              <a16:creationId xmlns:a16="http://schemas.microsoft.com/office/drawing/2014/main" id="{00000000-0008-0000-3700-00006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3" name="Line 368">
          <a:extLst>
            <a:ext uri="{FF2B5EF4-FFF2-40B4-BE49-F238E27FC236}">
              <a16:creationId xmlns:a16="http://schemas.microsoft.com/office/drawing/2014/main" id="{00000000-0008-0000-3700-00006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4" name="Line 369">
          <a:extLst>
            <a:ext uri="{FF2B5EF4-FFF2-40B4-BE49-F238E27FC236}">
              <a16:creationId xmlns:a16="http://schemas.microsoft.com/office/drawing/2014/main" id="{00000000-0008-0000-3700-00007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5" name="Line 370">
          <a:extLst>
            <a:ext uri="{FF2B5EF4-FFF2-40B4-BE49-F238E27FC236}">
              <a16:creationId xmlns:a16="http://schemas.microsoft.com/office/drawing/2014/main" id="{00000000-0008-0000-3700-00007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6" name="Line 371">
          <a:extLst>
            <a:ext uri="{FF2B5EF4-FFF2-40B4-BE49-F238E27FC236}">
              <a16:creationId xmlns:a16="http://schemas.microsoft.com/office/drawing/2014/main" id="{00000000-0008-0000-3700-00007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7" name="Line 372">
          <a:extLst>
            <a:ext uri="{FF2B5EF4-FFF2-40B4-BE49-F238E27FC236}">
              <a16:creationId xmlns:a16="http://schemas.microsoft.com/office/drawing/2014/main" id="{00000000-0008-0000-3700-00007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8" name="Line 373">
          <a:extLst>
            <a:ext uri="{FF2B5EF4-FFF2-40B4-BE49-F238E27FC236}">
              <a16:creationId xmlns:a16="http://schemas.microsoft.com/office/drawing/2014/main" id="{00000000-0008-0000-3700-00007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9" name="Line 374">
          <a:extLst>
            <a:ext uri="{FF2B5EF4-FFF2-40B4-BE49-F238E27FC236}">
              <a16:creationId xmlns:a16="http://schemas.microsoft.com/office/drawing/2014/main" id="{00000000-0008-0000-3700-00007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0" name="Line 375">
          <a:extLst>
            <a:ext uri="{FF2B5EF4-FFF2-40B4-BE49-F238E27FC236}">
              <a16:creationId xmlns:a16="http://schemas.microsoft.com/office/drawing/2014/main" id="{00000000-0008-0000-3700-00007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1" name="Line 376">
          <a:extLst>
            <a:ext uri="{FF2B5EF4-FFF2-40B4-BE49-F238E27FC236}">
              <a16:creationId xmlns:a16="http://schemas.microsoft.com/office/drawing/2014/main" id="{00000000-0008-0000-3700-00007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2" name="Line 377">
          <a:extLst>
            <a:ext uri="{FF2B5EF4-FFF2-40B4-BE49-F238E27FC236}">
              <a16:creationId xmlns:a16="http://schemas.microsoft.com/office/drawing/2014/main" id="{00000000-0008-0000-3700-00007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3" name="Line 378">
          <a:extLst>
            <a:ext uri="{FF2B5EF4-FFF2-40B4-BE49-F238E27FC236}">
              <a16:creationId xmlns:a16="http://schemas.microsoft.com/office/drawing/2014/main" id="{00000000-0008-0000-3700-00007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4" name="Line 379">
          <a:extLst>
            <a:ext uri="{FF2B5EF4-FFF2-40B4-BE49-F238E27FC236}">
              <a16:creationId xmlns:a16="http://schemas.microsoft.com/office/drawing/2014/main" id="{00000000-0008-0000-3700-00007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5" name="Line 380">
          <a:extLst>
            <a:ext uri="{FF2B5EF4-FFF2-40B4-BE49-F238E27FC236}">
              <a16:creationId xmlns:a16="http://schemas.microsoft.com/office/drawing/2014/main" id="{00000000-0008-0000-3700-00007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6" name="Line 381">
          <a:extLst>
            <a:ext uri="{FF2B5EF4-FFF2-40B4-BE49-F238E27FC236}">
              <a16:creationId xmlns:a16="http://schemas.microsoft.com/office/drawing/2014/main" id="{00000000-0008-0000-3700-00007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7" name="Line 382">
          <a:extLst>
            <a:ext uri="{FF2B5EF4-FFF2-40B4-BE49-F238E27FC236}">
              <a16:creationId xmlns:a16="http://schemas.microsoft.com/office/drawing/2014/main" id="{00000000-0008-0000-3700-00007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8" name="Line 383">
          <a:extLst>
            <a:ext uri="{FF2B5EF4-FFF2-40B4-BE49-F238E27FC236}">
              <a16:creationId xmlns:a16="http://schemas.microsoft.com/office/drawing/2014/main" id="{00000000-0008-0000-3700-00007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9" name="Line 384">
          <a:extLst>
            <a:ext uri="{FF2B5EF4-FFF2-40B4-BE49-F238E27FC236}">
              <a16:creationId xmlns:a16="http://schemas.microsoft.com/office/drawing/2014/main" id="{00000000-0008-0000-3700-00007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0" name="Line 385">
          <a:extLst>
            <a:ext uri="{FF2B5EF4-FFF2-40B4-BE49-F238E27FC236}">
              <a16:creationId xmlns:a16="http://schemas.microsoft.com/office/drawing/2014/main" id="{00000000-0008-0000-3700-00008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1" name="Line 386">
          <a:extLst>
            <a:ext uri="{FF2B5EF4-FFF2-40B4-BE49-F238E27FC236}">
              <a16:creationId xmlns:a16="http://schemas.microsoft.com/office/drawing/2014/main" id="{00000000-0008-0000-3700-00008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2" name="Line 387">
          <a:extLst>
            <a:ext uri="{FF2B5EF4-FFF2-40B4-BE49-F238E27FC236}">
              <a16:creationId xmlns:a16="http://schemas.microsoft.com/office/drawing/2014/main" id="{00000000-0008-0000-3700-00008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3" name="Line 388">
          <a:extLst>
            <a:ext uri="{FF2B5EF4-FFF2-40B4-BE49-F238E27FC236}">
              <a16:creationId xmlns:a16="http://schemas.microsoft.com/office/drawing/2014/main" id="{00000000-0008-0000-3700-00008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4" name="Line 389">
          <a:extLst>
            <a:ext uri="{FF2B5EF4-FFF2-40B4-BE49-F238E27FC236}">
              <a16:creationId xmlns:a16="http://schemas.microsoft.com/office/drawing/2014/main" id="{00000000-0008-0000-3700-00008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5" name="Line 390">
          <a:extLst>
            <a:ext uri="{FF2B5EF4-FFF2-40B4-BE49-F238E27FC236}">
              <a16:creationId xmlns:a16="http://schemas.microsoft.com/office/drawing/2014/main" id="{00000000-0008-0000-3700-00008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6" name="Line 391">
          <a:extLst>
            <a:ext uri="{FF2B5EF4-FFF2-40B4-BE49-F238E27FC236}">
              <a16:creationId xmlns:a16="http://schemas.microsoft.com/office/drawing/2014/main" id="{00000000-0008-0000-3700-00008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7" name="Line 392">
          <a:extLst>
            <a:ext uri="{FF2B5EF4-FFF2-40B4-BE49-F238E27FC236}">
              <a16:creationId xmlns:a16="http://schemas.microsoft.com/office/drawing/2014/main" id="{00000000-0008-0000-3700-00008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8" name="Line 393">
          <a:extLst>
            <a:ext uri="{FF2B5EF4-FFF2-40B4-BE49-F238E27FC236}">
              <a16:creationId xmlns:a16="http://schemas.microsoft.com/office/drawing/2014/main" id="{00000000-0008-0000-3700-00008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9" name="Line 394">
          <a:extLst>
            <a:ext uri="{FF2B5EF4-FFF2-40B4-BE49-F238E27FC236}">
              <a16:creationId xmlns:a16="http://schemas.microsoft.com/office/drawing/2014/main" id="{00000000-0008-0000-3700-00008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0" name="Line 395">
          <a:extLst>
            <a:ext uri="{FF2B5EF4-FFF2-40B4-BE49-F238E27FC236}">
              <a16:creationId xmlns:a16="http://schemas.microsoft.com/office/drawing/2014/main" id="{00000000-0008-0000-3700-00008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1" name="Line 396">
          <a:extLst>
            <a:ext uri="{FF2B5EF4-FFF2-40B4-BE49-F238E27FC236}">
              <a16:creationId xmlns:a16="http://schemas.microsoft.com/office/drawing/2014/main" id="{00000000-0008-0000-3700-00008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2" name="Line 397">
          <a:extLst>
            <a:ext uri="{FF2B5EF4-FFF2-40B4-BE49-F238E27FC236}">
              <a16:creationId xmlns:a16="http://schemas.microsoft.com/office/drawing/2014/main" id="{00000000-0008-0000-3700-00008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3" name="Line 398">
          <a:extLst>
            <a:ext uri="{FF2B5EF4-FFF2-40B4-BE49-F238E27FC236}">
              <a16:creationId xmlns:a16="http://schemas.microsoft.com/office/drawing/2014/main" id="{00000000-0008-0000-3700-00008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4" name="Line 399">
          <a:extLst>
            <a:ext uri="{FF2B5EF4-FFF2-40B4-BE49-F238E27FC236}">
              <a16:creationId xmlns:a16="http://schemas.microsoft.com/office/drawing/2014/main" id="{00000000-0008-0000-3700-00008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9525</xdr:rowOff>
    </xdr:to>
    <xdr:sp macro="" textlink="">
      <xdr:nvSpPr>
        <xdr:cNvPr id="65935" name="Line 400">
          <a:extLst>
            <a:ext uri="{FF2B5EF4-FFF2-40B4-BE49-F238E27FC236}">
              <a16:creationId xmlns:a16="http://schemas.microsoft.com/office/drawing/2014/main" id="{00000000-0008-0000-3700-00008F010100}"/>
            </a:ext>
          </a:extLst>
        </xdr:cNvPr>
        <xdr:cNvSpPr>
          <a:spLocks noChangeShapeType="1"/>
        </xdr:cNvSpPr>
      </xdr:nvSpPr>
      <xdr:spPr bwMode="auto">
        <a:xfrm>
          <a:off x="19050" y="571500"/>
          <a:ext cx="2209800" cy="4953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628775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89" name="Line 1">
          <a:extLst>
            <a:ext uri="{FF2B5EF4-FFF2-40B4-BE49-F238E27FC236}">
              <a16:creationId xmlns:a16="http://schemas.microsoft.com/office/drawing/2014/main" id="{00000000-0008-0000-3800-00000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0" name="Line 2">
          <a:extLst>
            <a:ext uri="{FF2B5EF4-FFF2-40B4-BE49-F238E27FC236}">
              <a16:creationId xmlns:a16="http://schemas.microsoft.com/office/drawing/2014/main" id="{00000000-0008-0000-3800-00000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1" name="Line 3">
          <a:extLst>
            <a:ext uri="{FF2B5EF4-FFF2-40B4-BE49-F238E27FC236}">
              <a16:creationId xmlns:a16="http://schemas.microsoft.com/office/drawing/2014/main" id="{00000000-0008-0000-3800-00000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2" name="Line 4">
          <a:extLst>
            <a:ext uri="{FF2B5EF4-FFF2-40B4-BE49-F238E27FC236}">
              <a16:creationId xmlns:a16="http://schemas.microsoft.com/office/drawing/2014/main" id="{00000000-0008-0000-3800-00000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3" name="Line 5">
          <a:extLst>
            <a:ext uri="{FF2B5EF4-FFF2-40B4-BE49-F238E27FC236}">
              <a16:creationId xmlns:a16="http://schemas.microsoft.com/office/drawing/2014/main" id="{00000000-0008-0000-3800-00000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4" name="Line 6">
          <a:extLst>
            <a:ext uri="{FF2B5EF4-FFF2-40B4-BE49-F238E27FC236}">
              <a16:creationId xmlns:a16="http://schemas.microsoft.com/office/drawing/2014/main" id="{00000000-0008-0000-3800-00000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5" name="Line 7">
          <a:extLst>
            <a:ext uri="{FF2B5EF4-FFF2-40B4-BE49-F238E27FC236}">
              <a16:creationId xmlns:a16="http://schemas.microsoft.com/office/drawing/2014/main" id="{00000000-0008-0000-3800-00000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6" name="Line 8">
          <a:extLst>
            <a:ext uri="{FF2B5EF4-FFF2-40B4-BE49-F238E27FC236}">
              <a16:creationId xmlns:a16="http://schemas.microsoft.com/office/drawing/2014/main" id="{00000000-0008-0000-3800-00000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7" name="Line 9">
          <a:extLst>
            <a:ext uri="{FF2B5EF4-FFF2-40B4-BE49-F238E27FC236}">
              <a16:creationId xmlns:a16="http://schemas.microsoft.com/office/drawing/2014/main" id="{00000000-0008-0000-3800-00000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8" name="Line 10">
          <a:extLst>
            <a:ext uri="{FF2B5EF4-FFF2-40B4-BE49-F238E27FC236}">
              <a16:creationId xmlns:a16="http://schemas.microsoft.com/office/drawing/2014/main" id="{00000000-0008-0000-3800-00000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9" name="Line 11">
          <a:extLst>
            <a:ext uri="{FF2B5EF4-FFF2-40B4-BE49-F238E27FC236}">
              <a16:creationId xmlns:a16="http://schemas.microsoft.com/office/drawing/2014/main" id="{00000000-0008-0000-3800-00000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0" name="Line 12">
          <a:extLst>
            <a:ext uri="{FF2B5EF4-FFF2-40B4-BE49-F238E27FC236}">
              <a16:creationId xmlns:a16="http://schemas.microsoft.com/office/drawing/2014/main" id="{00000000-0008-0000-3800-00000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1" name="Line 13">
          <a:extLst>
            <a:ext uri="{FF2B5EF4-FFF2-40B4-BE49-F238E27FC236}">
              <a16:creationId xmlns:a16="http://schemas.microsoft.com/office/drawing/2014/main" id="{00000000-0008-0000-3800-00000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2" name="Line 14">
          <a:extLst>
            <a:ext uri="{FF2B5EF4-FFF2-40B4-BE49-F238E27FC236}">
              <a16:creationId xmlns:a16="http://schemas.microsoft.com/office/drawing/2014/main" id="{00000000-0008-0000-3800-00000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3" name="Line 15">
          <a:extLst>
            <a:ext uri="{FF2B5EF4-FFF2-40B4-BE49-F238E27FC236}">
              <a16:creationId xmlns:a16="http://schemas.microsoft.com/office/drawing/2014/main" id="{00000000-0008-0000-3800-00000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4" name="Line 16">
          <a:extLst>
            <a:ext uri="{FF2B5EF4-FFF2-40B4-BE49-F238E27FC236}">
              <a16:creationId xmlns:a16="http://schemas.microsoft.com/office/drawing/2014/main" id="{00000000-0008-0000-3800-00001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5" name="Line 17">
          <a:extLst>
            <a:ext uri="{FF2B5EF4-FFF2-40B4-BE49-F238E27FC236}">
              <a16:creationId xmlns:a16="http://schemas.microsoft.com/office/drawing/2014/main" id="{00000000-0008-0000-3800-00001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6" name="Line 18">
          <a:extLst>
            <a:ext uri="{FF2B5EF4-FFF2-40B4-BE49-F238E27FC236}">
              <a16:creationId xmlns:a16="http://schemas.microsoft.com/office/drawing/2014/main" id="{00000000-0008-0000-3800-00001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7" name="Line 19">
          <a:extLst>
            <a:ext uri="{FF2B5EF4-FFF2-40B4-BE49-F238E27FC236}">
              <a16:creationId xmlns:a16="http://schemas.microsoft.com/office/drawing/2014/main" id="{00000000-0008-0000-3800-00001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8" name="Line 20">
          <a:extLst>
            <a:ext uri="{FF2B5EF4-FFF2-40B4-BE49-F238E27FC236}">
              <a16:creationId xmlns:a16="http://schemas.microsoft.com/office/drawing/2014/main" id="{00000000-0008-0000-3800-00001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9" name="Line 21">
          <a:extLst>
            <a:ext uri="{FF2B5EF4-FFF2-40B4-BE49-F238E27FC236}">
              <a16:creationId xmlns:a16="http://schemas.microsoft.com/office/drawing/2014/main" id="{00000000-0008-0000-3800-00001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0" name="Line 22">
          <a:extLst>
            <a:ext uri="{FF2B5EF4-FFF2-40B4-BE49-F238E27FC236}">
              <a16:creationId xmlns:a16="http://schemas.microsoft.com/office/drawing/2014/main" id="{00000000-0008-0000-3800-00001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1" name="Line 23">
          <a:extLst>
            <a:ext uri="{FF2B5EF4-FFF2-40B4-BE49-F238E27FC236}">
              <a16:creationId xmlns:a16="http://schemas.microsoft.com/office/drawing/2014/main" id="{00000000-0008-0000-3800-00001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2" name="Line 24">
          <a:extLst>
            <a:ext uri="{FF2B5EF4-FFF2-40B4-BE49-F238E27FC236}">
              <a16:creationId xmlns:a16="http://schemas.microsoft.com/office/drawing/2014/main" id="{00000000-0008-0000-3800-00001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3" name="Line 25">
          <a:extLst>
            <a:ext uri="{FF2B5EF4-FFF2-40B4-BE49-F238E27FC236}">
              <a16:creationId xmlns:a16="http://schemas.microsoft.com/office/drawing/2014/main" id="{00000000-0008-0000-3800-00001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4" name="Line 26">
          <a:extLst>
            <a:ext uri="{FF2B5EF4-FFF2-40B4-BE49-F238E27FC236}">
              <a16:creationId xmlns:a16="http://schemas.microsoft.com/office/drawing/2014/main" id="{00000000-0008-0000-3800-00001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5" name="Line 27">
          <a:extLst>
            <a:ext uri="{FF2B5EF4-FFF2-40B4-BE49-F238E27FC236}">
              <a16:creationId xmlns:a16="http://schemas.microsoft.com/office/drawing/2014/main" id="{00000000-0008-0000-3800-00001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6" name="Line 28">
          <a:extLst>
            <a:ext uri="{FF2B5EF4-FFF2-40B4-BE49-F238E27FC236}">
              <a16:creationId xmlns:a16="http://schemas.microsoft.com/office/drawing/2014/main" id="{00000000-0008-0000-3800-00001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7" name="Line 29">
          <a:extLst>
            <a:ext uri="{FF2B5EF4-FFF2-40B4-BE49-F238E27FC236}">
              <a16:creationId xmlns:a16="http://schemas.microsoft.com/office/drawing/2014/main" id="{00000000-0008-0000-3800-00001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8" name="Line 30">
          <a:extLst>
            <a:ext uri="{FF2B5EF4-FFF2-40B4-BE49-F238E27FC236}">
              <a16:creationId xmlns:a16="http://schemas.microsoft.com/office/drawing/2014/main" id="{00000000-0008-0000-3800-00001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9" name="Line 31">
          <a:extLst>
            <a:ext uri="{FF2B5EF4-FFF2-40B4-BE49-F238E27FC236}">
              <a16:creationId xmlns:a16="http://schemas.microsoft.com/office/drawing/2014/main" id="{00000000-0008-0000-3800-00001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0" name="Line 32">
          <a:extLst>
            <a:ext uri="{FF2B5EF4-FFF2-40B4-BE49-F238E27FC236}">
              <a16:creationId xmlns:a16="http://schemas.microsoft.com/office/drawing/2014/main" id="{00000000-0008-0000-3800-00002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1" name="Line 33">
          <a:extLst>
            <a:ext uri="{FF2B5EF4-FFF2-40B4-BE49-F238E27FC236}">
              <a16:creationId xmlns:a16="http://schemas.microsoft.com/office/drawing/2014/main" id="{00000000-0008-0000-3800-00002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2" name="Line 34">
          <a:extLst>
            <a:ext uri="{FF2B5EF4-FFF2-40B4-BE49-F238E27FC236}">
              <a16:creationId xmlns:a16="http://schemas.microsoft.com/office/drawing/2014/main" id="{00000000-0008-0000-3800-00002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3" name="Line 35">
          <a:extLst>
            <a:ext uri="{FF2B5EF4-FFF2-40B4-BE49-F238E27FC236}">
              <a16:creationId xmlns:a16="http://schemas.microsoft.com/office/drawing/2014/main" id="{00000000-0008-0000-3800-00002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4" name="Line 36">
          <a:extLst>
            <a:ext uri="{FF2B5EF4-FFF2-40B4-BE49-F238E27FC236}">
              <a16:creationId xmlns:a16="http://schemas.microsoft.com/office/drawing/2014/main" id="{00000000-0008-0000-3800-00002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5" name="Line 37">
          <a:extLst>
            <a:ext uri="{FF2B5EF4-FFF2-40B4-BE49-F238E27FC236}">
              <a16:creationId xmlns:a16="http://schemas.microsoft.com/office/drawing/2014/main" id="{00000000-0008-0000-3800-00002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6" name="Line 38">
          <a:extLst>
            <a:ext uri="{FF2B5EF4-FFF2-40B4-BE49-F238E27FC236}">
              <a16:creationId xmlns:a16="http://schemas.microsoft.com/office/drawing/2014/main" id="{00000000-0008-0000-3800-00002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7" name="Line 39">
          <a:extLst>
            <a:ext uri="{FF2B5EF4-FFF2-40B4-BE49-F238E27FC236}">
              <a16:creationId xmlns:a16="http://schemas.microsoft.com/office/drawing/2014/main" id="{00000000-0008-0000-3800-00002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8" name="Line 40">
          <a:extLst>
            <a:ext uri="{FF2B5EF4-FFF2-40B4-BE49-F238E27FC236}">
              <a16:creationId xmlns:a16="http://schemas.microsoft.com/office/drawing/2014/main" id="{00000000-0008-0000-3800-00002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9" name="Line 41">
          <a:extLst>
            <a:ext uri="{FF2B5EF4-FFF2-40B4-BE49-F238E27FC236}">
              <a16:creationId xmlns:a16="http://schemas.microsoft.com/office/drawing/2014/main" id="{00000000-0008-0000-3800-00002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0" name="Line 42">
          <a:extLst>
            <a:ext uri="{FF2B5EF4-FFF2-40B4-BE49-F238E27FC236}">
              <a16:creationId xmlns:a16="http://schemas.microsoft.com/office/drawing/2014/main" id="{00000000-0008-0000-3800-00002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1" name="Line 43">
          <a:extLst>
            <a:ext uri="{FF2B5EF4-FFF2-40B4-BE49-F238E27FC236}">
              <a16:creationId xmlns:a16="http://schemas.microsoft.com/office/drawing/2014/main" id="{00000000-0008-0000-3800-00002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2" name="Line 44">
          <a:extLst>
            <a:ext uri="{FF2B5EF4-FFF2-40B4-BE49-F238E27FC236}">
              <a16:creationId xmlns:a16="http://schemas.microsoft.com/office/drawing/2014/main" id="{00000000-0008-0000-3800-00002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3" name="Line 45">
          <a:extLst>
            <a:ext uri="{FF2B5EF4-FFF2-40B4-BE49-F238E27FC236}">
              <a16:creationId xmlns:a16="http://schemas.microsoft.com/office/drawing/2014/main" id="{00000000-0008-0000-3800-00002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4" name="Line 46">
          <a:extLst>
            <a:ext uri="{FF2B5EF4-FFF2-40B4-BE49-F238E27FC236}">
              <a16:creationId xmlns:a16="http://schemas.microsoft.com/office/drawing/2014/main" id="{00000000-0008-0000-3800-00002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5" name="Line 47">
          <a:extLst>
            <a:ext uri="{FF2B5EF4-FFF2-40B4-BE49-F238E27FC236}">
              <a16:creationId xmlns:a16="http://schemas.microsoft.com/office/drawing/2014/main" id="{00000000-0008-0000-3800-00002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6" name="Line 48">
          <a:extLst>
            <a:ext uri="{FF2B5EF4-FFF2-40B4-BE49-F238E27FC236}">
              <a16:creationId xmlns:a16="http://schemas.microsoft.com/office/drawing/2014/main" id="{00000000-0008-0000-3800-00003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7" name="Line 49">
          <a:extLst>
            <a:ext uri="{FF2B5EF4-FFF2-40B4-BE49-F238E27FC236}">
              <a16:creationId xmlns:a16="http://schemas.microsoft.com/office/drawing/2014/main" id="{00000000-0008-0000-3800-00003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8" name="Line 50">
          <a:extLst>
            <a:ext uri="{FF2B5EF4-FFF2-40B4-BE49-F238E27FC236}">
              <a16:creationId xmlns:a16="http://schemas.microsoft.com/office/drawing/2014/main" id="{00000000-0008-0000-3800-00003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9" name="Line 51">
          <a:extLst>
            <a:ext uri="{FF2B5EF4-FFF2-40B4-BE49-F238E27FC236}">
              <a16:creationId xmlns:a16="http://schemas.microsoft.com/office/drawing/2014/main" id="{00000000-0008-0000-3800-00003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0" name="Line 52">
          <a:extLst>
            <a:ext uri="{FF2B5EF4-FFF2-40B4-BE49-F238E27FC236}">
              <a16:creationId xmlns:a16="http://schemas.microsoft.com/office/drawing/2014/main" id="{00000000-0008-0000-3800-00003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1" name="Line 53">
          <a:extLst>
            <a:ext uri="{FF2B5EF4-FFF2-40B4-BE49-F238E27FC236}">
              <a16:creationId xmlns:a16="http://schemas.microsoft.com/office/drawing/2014/main" id="{00000000-0008-0000-3800-00003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2" name="Line 54">
          <a:extLst>
            <a:ext uri="{FF2B5EF4-FFF2-40B4-BE49-F238E27FC236}">
              <a16:creationId xmlns:a16="http://schemas.microsoft.com/office/drawing/2014/main" id="{00000000-0008-0000-3800-00003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3" name="Line 55">
          <a:extLst>
            <a:ext uri="{FF2B5EF4-FFF2-40B4-BE49-F238E27FC236}">
              <a16:creationId xmlns:a16="http://schemas.microsoft.com/office/drawing/2014/main" id="{00000000-0008-0000-3800-00003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4" name="Line 56">
          <a:extLst>
            <a:ext uri="{FF2B5EF4-FFF2-40B4-BE49-F238E27FC236}">
              <a16:creationId xmlns:a16="http://schemas.microsoft.com/office/drawing/2014/main" id="{00000000-0008-0000-3800-00003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5" name="Line 57">
          <a:extLst>
            <a:ext uri="{FF2B5EF4-FFF2-40B4-BE49-F238E27FC236}">
              <a16:creationId xmlns:a16="http://schemas.microsoft.com/office/drawing/2014/main" id="{00000000-0008-0000-3800-00003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6" name="Line 58">
          <a:extLst>
            <a:ext uri="{FF2B5EF4-FFF2-40B4-BE49-F238E27FC236}">
              <a16:creationId xmlns:a16="http://schemas.microsoft.com/office/drawing/2014/main" id="{00000000-0008-0000-3800-00003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7" name="Line 59">
          <a:extLst>
            <a:ext uri="{FF2B5EF4-FFF2-40B4-BE49-F238E27FC236}">
              <a16:creationId xmlns:a16="http://schemas.microsoft.com/office/drawing/2014/main" id="{00000000-0008-0000-3800-00003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8" name="Line 60">
          <a:extLst>
            <a:ext uri="{FF2B5EF4-FFF2-40B4-BE49-F238E27FC236}">
              <a16:creationId xmlns:a16="http://schemas.microsoft.com/office/drawing/2014/main" id="{00000000-0008-0000-3800-00003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9" name="Line 61">
          <a:extLst>
            <a:ext uri="{FF2B5EF4-FFF2-40B4-BE49-F238E27FC236}">
              <a16:creationId xmlns:a16="http://schemas.microsoft.com/office/drawing/2014/main" id="{00000000-0008-0000-3800-00003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0" name="Line 62">
          <a:extLst>
            <a:ext uri="{FF2B5EF4-FFF2-40B4-BE49-F238E27FC236}">
              <a16:creationId xmlns:a16="http://schemas.microsoft.com/office/drawing/2014/main" id="{00000000-0008-0000-3800-00003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1" name="Line 63">
          <a:extLst>
            <a:ext uri="{FF2B5EF4-FFF2-40B4-BE49-F238E27FC236}">
              <a16:creationId xmlns:a16="http://schemas.microsoft.com/office/drawing/2014/main" id="{00000000-0008-0000-3800-00003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2" name="Line 64">
          <a:extLst>
            <a:ext uri="{FF2B5EF4-FFF2-40B4-BE49-F238E27FC236}">
              <a16:creationId xmlns:a16="http://schemas.microsoft.com/office/drawing/2014/main" id="{00000000-0008-0000-3800-00004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3" name="Line 65">
          <a:extLst>
            <a:ext uri="{FF2B5EF4-FFF2-40B4-BE49-F238E27FC236}">
              <a16:creationId xmlns:a16="http://schemas.microsoft.com/office/drawing/2014/main" id="{00000000-0008-0000-3800-00004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4" name="Line 66">
          <a:extLst>
            <a:ext uri="{FF2B5EF4-FFF2-40B4-BE49-F238E27FC236}">
              <a16:creationId xmlns:a16="http://schemas.microsoft.com/office/drawing/2014/main" id="{00000000-0008-0000-3800-00004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5" name="Line 67">
          <a:extLst>
            <a:ext uri="{FF2B5EF4-FFF2-40B4-BE49-F238E27FC236}">
              <a16:creationId xmlns:a16="http://schemas.microsoft.com/office/drawing/2014/main" id="{00000000-0008-0000-3800-00004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6" name="Line 68">
          <a:extLst>
            <a:ext uri="{FF2B5EF4-FFF2-40B4-BE49-F238E27FC236}">
              <a16:creationId xmlns:a16="http://schemas.microsoft.com/office/drawing/2014/main" id="{00000000-0008-0000-3800-00004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7" name="Line 69">
          <a:extLst>
            <a:ext uri="{FF2B5EF4-FFF2-40B4-BE49-F238E27FC236}">
              <a16:creationId xmlns:a16="http://schemas.microsoft.com/office/drawing/2014/main" id="{00000000-0008-0000-3800-00004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8" name="Line 70">
          <a:extLst>
            <a:ext uri="{FF2B5EF4-FFF2-40B4-BE49-F238E27FC236}">
              <a16:creationId xmlns:a16="http://schemas.microsoft.com/office/drawing/2014/main" id="{00000000-0008-0000-3800-00004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9" name="Line 71">
          <a:extLst>
            <a:ext uri="{FF2B5EF4-FFF2-40B4-BE49-F238E27FC236}">
              <a16:creationId xmlns:a16="http://schemas.microsoft.com/office/drawing/2014/main" id="{00000000-0008-0000-3800-00004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0" name="Line 72">
          <a:extLst>
            <a:ext uri="{FF2B5EF4-FFF2-40B4-BE49-F238E27FC236}">
              <a16:creationId xmlns:a16="http://schemas.microsoft.com/office/drawing/2014/main" id="{00000000-0008-0000-3800-00004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1" name="Line 73">
          <a:extLst>
            <a:ext uri="{FF2B5EF4-FFF2-40B4-BE49-F238E27FC236}">
              <a16:creationId xmlns:a16="http://schemas.microsoft.com/office/drawing/2014/main" id="{00000000-0008-0000-3800-00004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2" name="Line 74">
          <a:extLst>
            <a:ext uri="{FF2B5EF4-FFF2-40B4-BE49-F238E27FC236}">
              <a16:creationId xmlns:a16="http://schemas.microsoft.com/office/drawing/2014/main" id="{00000000-0008-0000-3800-00004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3" name="Line 75">
          <a:extLst>
            <a:ext uri="{FF2B5EF4-FFF2-40B4-BE49-F238E27FC236}">
              <a16:creationId xmlns:a16="http://schemas.microsoft.com/office/drawing/2014/main" id="{00000000-0008-0000-3800-00004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4" name="Line 76">
          <a:extLst>
            <a:ext uri="{FF2B5EF4-FFF2-40B4-BE49-F238E27FC236}">
              <a16:creationId xmlns:a16="http://schemas.microsoft.com/office/drawing/2014/main" id="{00000000-0008-0000-3800-00004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5" name="Line 77">
          <a:extLst>
            <a:ext uri="{FF2B5EF4-FFF2-40B4-BE49-F238E27FC236}">
              <a16:creationId xmlns:a16="http://schemas.microsoft.com/office/drawing/2014/main" id="{00000000-0008-0000-3800-00004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6" name="Line 78">
          <a:extLst>
            <a:ext uri="{FF2B5EF4-FFF2-40B4-BE49-F238E27FC236}">
              <a16:creationId xmlns:a16="http://schemas.microsoft.com/office/drawing/2014/main" id="{00000000-0008-0000-3800-00004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7" name="Line 79">
          <a:extLst>
            <a:ext uri="{FF2B5EF4-FFF2-40B4-BE49-F238E27FC236}">
              <a16:creationId xmlns:a16="http://schemas.microsoft.com/office/drawing/2014/main" id="{00000000-0008-0000-3800-00004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8" name="Line 80">
          <a:extLst>
            <a:ext uri="{FF2B5EF4-FFF2-40B4-BE49-F238E27FC236}">
              <a16:creationId xmlns:a16="http://schemas.microsoft.com/office/drawing/2014/main" id="{00000000-0008-0000-3800-00005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9" name="Line 81">
          <a:extLst>
            <a:ext uri="{FF2B5EF4-FFF2-40B4-BE49-F238E27FC236}">
              <a16:creationId xmlns:a16="http://schemas.microsoft.com/office/drawing/2014/main" id="{00000000-0008-0000-3800-00005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0" name="Line 82">
          <a:extLst>
            <a:ext uri="{FF2B5EF4-FFF2-40B4-BE49-F238E27FC236}">
              <a16:creationId xmlns:a16="http://schemas.microsoft.com/office/drawing/2014/main" id="{00000000-0008-0000-3800-00005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1" name="Line 83">
          <a:extLst>
            <a:ext uri="{FF2B5EF4-FFF2-40B4-BE49-F238E27FC236}">
              <a16:creationId xmlns:a16="http://schemas.microsoft.com/office/drawing/2014/main" id="{00000000-0008-0000-3800-00005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2" name="Line 84">
          <a:extLst>
            <a:ext uri="{FF2B5EF4-FFF2-40B4-BE49-F238E27FC236}">
              <a16:creationId xmlns:a16="http://schemas.microsoft.com/office/drawing/2014/main" id="{00000000-0008-0000-3800-00005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3" name="Line 85">
          <a:extLst>
            <a:ext uri="{FF2B5EF4-FFF2-40B4-BE49-F238E27FC236}">
              <a16:creationId xmlns:a16="http://schemas.microsoft.com/office/drawing/2014/main" id="{00000000-0008-0000-3800-00005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4" name="Line 86">
          <a:extLst>
            <a:ext uri="{FF2B5EF4-FFF2-40B4-BE49-F238E27FC236}">
              <a16:creationId xmlns:a16="http://schemas.microsoft.com/office/drawing/2014/main" id="{00000000-0008-0000-3800-00005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5" name="Line 87">
          <a:extLst>
            <a:ext uri="{FF2B5EF4-FFF2-40B4-BE49-F238E27FC236}">
              <a16:creationId xmlns:a16="http://schemas.microsoft.com/office/drawing/2014/main" id="{00000000-0008-0000-3800-00005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6" name="Line 88">
          <a:extLst>
            <a:ext uri="{FF2B5EF4-FFF2-40B4-BE49-F238E27FC236}">
              <a16:creationId xmlns:a16="http://schemas.microsoft.com/office/drawing/2014/main" id="{00000000-0008-0000-3800-00005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7" name="Line 89">
          <a:extLst>
            <a:ext uri="{FF2B5EF4-FFF2-40B4-BE49-F238E27FC236}">
              <a16:creationId xmlns:a16="http://schemas.microsoft.com/office/drawing/2014/main" id="{00000000-0008-0000-3800-00005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8" name="Line 90">
          <a:extLst>
            <a:ext uri="{FF2B5EF4-FFF2-40B4-BE49-F238E27FC236}">
              <a16:creationId xmlns:a16="http://schemas.microsoft.com/office/drawing/2014/main" id="{00000000-0008-0000-3800-00005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9" name="Line 91">
          <a:extLst>
            <a:ext uri="{FF2B5EF4-FFF2-40B4-BE49-F238E27FC236}">
              <a16:creationId xmlns:a16="http://schemas.microsoft.com/office/drawing/2014/main" id="{00000000-0008-0000-3800-00005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0" name="Line 92">
          <a:extLst>
            <a:ext uri="{FF2B5EF4-FFF2-40B4-BE49-F238E27FC236}">
              <a16:creationId xmlns:a16="http://schemas.microsoft.com/office/drawing/2014/main" id="{00000000-0008-0000-3800-00005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1" name="Line 93">
          <a:extLst>
            <a:ext uri="{FF2B5EF4-FFF2-40B4-BE49-F238E27FC236}">
              <a16:creationId xmlns:a16="http://schemas.microsoft.com/office/drawing/2014/main" id="{00000000-0008-0000-3800-00005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2" name="Line 94">
          <a:extLst>
            <a:ext uri="{FF2B5EF4-FFF2-40B4-BE49-F238E27FC236}">
              <a16:creationId xmlns:a16="http://schemas.microsoft.com/office/drawing/2014/main" id="{00000000-0008-0000-3800-00005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3" name="Line 95">
          <a:extLst>
            <a:ext uri="{FF2B5EF4-FFF2-40B4-BE49-F238E27FC236}">
              <a16:creationId xmlns:a16="http://schemas.microsoft.com/office/drawing/2014/main" id="{00000000-0008-0000-3800-00005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4" name="Line 96">
          <a:extLst>
            <a:ext uri="{FF2B5EF4-FFF2-40B4-BE49-F238E27FC236}">
              <a16:creationId xmlns:a16="http://schemas.microsoft.com/office/drawing/2014/main" id="{00000000-0008-0000-3800-00006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5" name="Line 97">
          <a:extLst>
            <a:ext uri="{FF2B5EF4-FFF2-40B4-BE49-F238E27FC236}">
              <a16:creationId xmlns:a16="http://schemas.microsoft.com/office/drawing/2014/main" id="{00000000-0008-0000-3800-00006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6" name="Line 98">
          <a:extLst>
            <a:ext uri="{FF2B5EF4-FFF2-40B4-BE49-F238E27FC236}">
              <a16:creationId xmlns:a16="http://schemas.microsoft.com/office/drawing/2014/main" id="{00000000-0008-0000-3800-00006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7" name="Line 99">
          <a:extLst>
            <a:ext uri="{FF2B5EF4-FFF2-40B4-BE49-F238E27FC236}">
              <a16:creationId xmlns:a16="http://schemas.microsoft.com/office/drawing/2014/main" id="{00000000-0008-0000-3800-00006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8" name="Line 100">
          <a:extLst>
            <a:ext uri="{FF2B5EF4-FFF2-40B4-BE49-F238E27FC236}">
              <a16:creationId xmlns:a16="http://schemas.microsoft.com/office/drawing/2014/main" id="{00000000-0008-0000-3800-00006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9" name="Line 101">
          <a:extLst>
            <a:ext uri="{FF2B5EF4-FFF2-40B4-BE49-F238E27FC236}">
              <a16:creationId xmlns:a16="http://schemas.microsoft.com/office/drawing/2014/main" id="{00000000-0008-0000-3800-00006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0" name="Line 102">
          <a:extLst>
            <a:ext uri="{FF2B5EF4-FFF2-40B4-BE49-F238E27FC236}">
              <a16:creationId xmlns:a16="http://schemas.microsoft.com/office/drawing/2014/main" id="{00000000-0008-0000-3800-00006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1" name="Line 103">
          <a:extLst>
            <a:ext uri="{FF2B5EF4-FFF2-40B4-BE49-F238E27FC236}">
              <a16:creationId xmlns:a16="http://schemas.microsoft.com/office/drawing/2014/main" id="{00000000-0008-0000-3800-00006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2" name="Line 104">
          <a:extLst>
            <a:ext uri="{FF2B5EF4-FFF2-40B4-BE49-F238E27FC236}">
              <a16:creationId xmlns:a16="http://schemas.microsoft.com/office/drawing/2014/main" id="{00000000-0008-0000-3800-00006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3" name="Line 105">
          <a:extLst>
            <a:ext uri="{FF2B5EF4-FFF2-40B4-BE49-F238E27FC236}">
              <a16:creationId xmlns:a16="http://schemas.microsoft.com/office/drawing/2014/main" id="{00000000-0008-0000-3800-00006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4" name="Line 106">
          <a:extLst>
            <a:ext uri="{FF2B5EF4-FFF2-40B4-BE49-F238E27FC236}">
              <a16:creationId xmlns:a16="http://schemas.microsoft.com/office/drawing/2014/main" id="{00000000-0008-0000-3800-00006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5" name="Line 107">
          <a:extLst>
            <a:ext uri="{FF2B5EF4-FFF2-40B4-BE49-F238E27FC236}">
              <a16:creationId xmlns:a16="http://schemas.microsoft.com/office/drawing/2014/main" id="{00000000-0008-0000-3800-00006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6" name="Line 108">
          <a:extLst>
            <a:ext uri="{FF2B5EF4-FFF2-40B4-BE49-F238E27FC236}">
              <a16:creationId xmlns:a16="http://schemas.microsoft.com/office/drawing/2014/main" id="{00000000-0008-0000-3800-00006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7" name="Line 109">
          <a:extLst>
            <a:ext uri="{FF2B5EF4-FFF2-40B4-BE49-F238E27FC236}">
              <a16:creationId xmlns:a16="http://schemas.microsoft.com/office/drawing/2014/main" id="{00000000-0008-0000-3800-00006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8" name="Line 110">
          <a:extLst>
            <a:ext uri="{FF2B5EF4-FFF2-40B4-BE49-F238E27FC236}">
              <a16:creationId xmlns:a16="http://schemas.microsoft.com/office/drawing/2014/main" id="{00000000-0008-0000-3800-00006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9" name="Line 111">
          <a:extLst>
            <a:ext uri="{FF2B5EF4-FFF2-40B4-BE49-F238E27FC236}">
              <a16:creationId xmlns:a16="http://schemas.microsoft.com/office/drawing/2014/main" id="{00000000-0008-0000-3800-00006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0" name="Line 112">
          <a:extLst>
            <a:ext uri="{FF2B5EF4-FFF2-40B4-BE49-F238E27FC236}">
              <a16:creationId xmlns:a16="http://schemas.microsoft.com/office/drawing/2014/main" id="{00000000-0008-0000-3800-00007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1" name="Line 113">
          <a:extLst>
            <a:ext uri="{FF2B5EF4-FFF2-40B4-BE49-F238E27FC236}">
              <a16:creationId xmlns:a16="http://schemas.microsoft.com/office/drawing/2014/main" id="{00000000-0008-0000-3800-00007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2" name="Line 114">
          <a:extLst>
            <a:ext uri="{FF2B5EF4-FFF2-40B4-BE49-F238E27FC236}">
              <a16:creationId xmlns:a16="http://schemas.microsoft.com/office/drawing/2014/main" id="{00000000-0008-0000-3800-00007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3" name="Line 115">
          <a:extLst>
            <a:ext uri="{FF2B5EF4-FFF2-40B4-BE49-F238E27FC236}">
              <a16:creationId xmlns:a16="http://schemas.microsoft.com/office/drawing/2014/main" id="{00000000-0008-0000-3800-00007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4" name="Line 116">
          <a:extLst>
            <a:ext uri="{FF2B5EF4-FFF2-40B4-BE49-F238E27FC236}">
              <a16:creationId xmlns:a16="http://schemas.microsoft.com/office/drawing/2014/main" id="{00000000-0008-0000-3800-00007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5" name="Line 117">
          <a:extLst>
            <a:ext uri="{FF2B5EF4-FFF2-40B4-BE49-F238E27FC236}">
              <a16:creationId xmlns:a16="http://schemas.microsoft.com/office/drawing/2014/main" id="{00000000-0008-0000-3800-00007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6" name="Line 118">
          <a:extLst>
            <a:ext uri="{FF2B5EF4-FFF2-40B4-BE49-F238E27FC236}">
              <a16:creationId xmlns:a16="http://schemas.microsoft.com/office/drawing/2014/main" id="{00000000-0008-0000-3800-00007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7" name="Line 119">
          <a:extLst>
            <a:ext uri="{FF2B5EF4-FFF2-40B4-BE49-F238E27FC236}">
              <a16:creationId xmlns:a16="http://schemas.microsoft.com/office/drawing/2014/main" id="{00000000-0008-0000-3800-00007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8" name="Line 120">
          <a:extLst>
            <a:ext uri="{FF2B5EF4-FFF2-40B4-BE49-F238E27FC236}">
              <a16:creationId xmlns:a16="http://schemas.microsoft.com/office/drawing/2014/main" id="{00000000-0008-0000-3800-00007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9" name="Line 121">
          <a:extLst>
            <a:ext uri="{FF2B5EF4-FFF2-40B4-BE49-F238E27FC236}">
              <a16:creationId xmlns:a16="http://schemas.microsoft.com/office/drawing/2014/main" id="{00000000-0008-0000-3800-00007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0" name="Line 122">
          <a:extLst>
            <a:ext uri="{FF2B5EF4-FFF2-40B4-BE49-F238E27FC236}">
              <a16:creationId xmlns:a16="http://schemas.microsoft.com/office/drawing/2014/main" id="{00000000-0008-0000-3800-00007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1" name="Line 123">
          <a:extLst>
            <a:ext uri="{FF2B5EF4-FFF2-40B4-BE49-F238E27FC236}">
              <a16:creationId xmlns:a16="http://schemas.microsoft.com/office/drawing/2014/main" id="{00000000-0008-0000-3800-00007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2" name="Line 124">
          <a:extLst>
            <a:ext uri="{FF2B5EF4-FFF2-40B4-BE49-F238E27FC236}">
              <a16:creationId xmlns:a16="http://schemas.microsoft.com/office/drawing/2014/main" id="{00000000-0008-0000-3800-00007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3" name="Line 125">
          <a:extLst>
            <a:ext uri="{FF2B5EF4-FFF2-40B4-BE49-F238E27FC236}">
              <a16:creationId xmlns:a16="http://schemas.microsoft.com/office/drawing/2014/main" id="{00000000-0008-0000-3800-00007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4" name="Line 126">
          <a:extLst>
            <a:ext uri="{FF2B5EF4-FFF2-40B4-BE49-F238E27FC236}">
              <a16:creationId xmlns:a16="http://schemas.microsoft.com/office/drawing/2014/main" id="{00000000-0008-0000-3800-00007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5" name="Line 127">
          <a:extLst>
            <a:ext uri="{FF2B5EF4-FFF2-40B4-BE49-F238E27FC236}">
              <a16:creationId xmlns:a16="http://schemas.microsoft.com/office/drawing/2014/main" id="{00000000-0008-0000-3800-00007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6" name="Line 128">
          <a:extLst>
            <a:ext uri="{FF2B5EF4-FFF2-40B4-BE49-F238E27FC236}">
              <a16:creationId xmlns:a16="http://schemas.microsoft.com/office/drawing/2014/main" id="{00000000-0008-0000-3800-00008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7" name="Line 129">
          <a:extLst>
            <a:ext uri="{FF2B5EF4-FFF2-40B4-BE49-F238E27FC236}">
              <a16:creationId xmlns:a16="http://schemas.microsoft.com/office/drawing/2014/main" id="{00000000-0008-0000-3800-00008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8" name="Line 130">
          <a:extLst>
            <a:ext uri="{FF2B5EF4-FFF2-40B4-BE49-F238E27FC236}">
              <a16:creationId xmlns:a16="http://schemas.microsoft.com/office/drawing/2014/main" id="{00000000-0008-0000-3800-00008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9" name="Line 131">
          <a:extLst>
            <a:ext uri="{FF2B5EF4-FFF2-40B4-BE49-F238E27FC236}">
              <a16:creationId xmlns:a16="http://schemas.microsoft.com/office/drawing/2014/main" id="{00000000-0008-0000-3800-00008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0" name="Line 132">
          <a:extLst>
            <a:ext uri="{FF2B5EF4-FFF2-40B4-BE49-F238E27FC236}">
              <a16:creationId xmlns:a16="http://schemas.microsoft.com/office/drawing/2014/main" id="{00000000-0008-0000-3800-00008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1" name="Line 133">
          <a:extLst>
            <a:ext uri="{FF2B5EF4-FFF2-40B4-BE49-F238E27FC236}">
              <a16:creationId xmlns:a16="http://schemas.microsoft.com/office/drawing/2014/main" id="{00000000-0008-0000-3800-00008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2" name="Line 134">
          <a:extLst>
            <a:ext uri="{FF2B5EF4-FFF2-40B4-BE49-F238E27FC236}">
              <a16:creationId xmlns:a16="http://schemas.microsoft.com/office/drawing/2014/main" id="{00000000-0008-0000-3800-00008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3" name="Line 135">
          <a:extLst>
            <a:ext uri="{FF2B5EF4-FFF2-40B4-BE49-F238E27FC236}">
              <a16:creationId xmlns:a16="http://schemas.microsoft.com/office/drawing/2014/main" id="{00000000-0008-0000-3800-00008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4" name="Line 136">
          <a:extLst>
            <a:ext uri="{FF2B5EF4-FFF2-40B4-BE49-F238E27FC236}">
              <a16:creationId xmlns:a16="http://schemas.microsoft.com/office/drawing/2014/main" id="{00000000-0008-0000-3800-00008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5" name="Line 137">
          <a:extLst>
            <a:ext uri="{FF2B5EF4-FFF2-40B4-BE49-F238E27FC236}">
              <a16:creationId xmlns:a16="http://schemas.microsoft.com/office/drawing/2014/main" id="{00000000-0008-0000-3800-00008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6" name="Line 138">
          <a:extLst>
            <a:ext uri="{FF2B5EF4-FFF2-40B4-BE49-F238E27FC236}">
              <a16:creationId xmlns:a16="http://schemas.microsoft.com/office/drawing/2014/main" id="{00000000-0008-0000-3800-00008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7" name="Line 139">
          <a:extLst>
            <a:ext uri="{FF2B5EF4-FFF2-40B4-BE49-F238E27FC236}">
              <a16:creationId xmlns:a16="http://schemas.microsoft.com/office/drawing/2014/main" id="{00000000-0008-0000-3800-00008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8" name="Line 140">
          <a:extLst>
            <a:ext uri="{FF2B5EF4-FFF2-40B4-BE49-F238E27FC236}">
              <a16:creationId xmlns:a16="http://schemas.microsoft.com/office/drawing/2014/main" id="{00000000-0008-0000-3800-00008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9" name="Line 141">
          <a:extLst>
            <a:ext uri="{FF2B5EF4-FFF2-40B4-BE49-F238E27FC236}">
              <a16:creationId xmlns:a16="http://schemas.microsoft.com/office/drawing/2014/main" id="{00000000-0008-0000-3800-00008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0" name="Line 142">
          <a:extLst>
            <a:ext uri="{FF2B5EF4-FFF2-40B4-BE49-F238E27FC236}">
              <a16:creationId xmlns:a16="http://schemas.microsoft.com/office/drawing/2014/main" id="{00000000-0008-0000-3800-00008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1" name="Line 143">
          <a:extLst>
            <a:ext uri="{FF2B5EF4-FFF2-40B4-BE49-F238E27FC236}">
              <a16:creationId xmlns:a16="http://schemas.microsoft.com/office/drawing/2014/main" id="{00000000-0008-0000-3800-00008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2" name="Line 144">
          <a:extLst>
            <a:ext uri="{FF2B5EF4-FFF2-40B4-BE49-F238E27FC236}">
              <a16:creationId xmlns:a16="http://schemas.microsoft.com/office/drawing/2014/main" id="{00000000-0008-0000-3800-00009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3" name="Line 145">
          <a:extLst>
            <a:ext uri="{FF2B5EF4-FFF2-40B4-BE49-F238E27FC236}">
              <a16:creationId xmlns:a16="http://schemas.microsoft.com/office/drawing/2014/main" id="{00000000-0008-0000-3800-00009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4" name="Line 146">
          <a:extLst>
            <a:ext uri="{FF2B5EF4-FFF2-40B4-BE49-F238E27FC236}">
              <a16:creationId xmlns:a16="http://schemas.microsoft.com/office/drawing/2014/main" id="{00000000-0008-0000-3800-00009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5" name="Line 147">
          <a:extLst>
            <a:ext uri="{FF2B5EF4-FFF2-40B4-BE49-F238E27FC236}">
              <a16:creationId xmlns:a16="http://schemas.microsoft.com/office/drawing/2014/main" id="{00000000-0008-0000-3800-00009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6" name="Line 148">
          <a:extLst>
            <a:ext uri="{FF2B5EF4-FFF2-40B4-BE49-F238E27FC236}">
              <a16:creationId xmlns:a16="http://schemas.microsoft.com/office/drawing/2014/main" id="{00000000-0008-0000-3800-00009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7" name="Line 149">
          <a:extLst>
            <a:ext uri="{FF2B5EF4-FFF2-40B4-BE49-F238E27FC236}">
              <a16:creationId xmlns:a16="http://schemas.microsoft.com/office/drawing/2014/main" id="{00000000-0008-0000-3800-00009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8" name="Line 150">
          <a:extLst>
            <a:ext uri="{FF2B5EF4-FFF2-40B4-BE49-F238E27FC236}">
              <a16:creationId xmlns:a16="http://schemas.microsoft.com/office/drawing/2014/main" id="{00000000-0008-0000-3800-00009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9" name="Line 151">
          <a:extLst>
            <a:ext uri="{FF2B5EF4-FFF2-40B4-BE49-F238E27FC236}">
              <a16:creationId xmlns:a16="http://schemas.microsoft.com/office/drawing/2014/main" id="{00000000-0008-0000-3800-00009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0" name="Line 152">
          <a:extLst>
            <a:ext uri="{FF2B5EF4-FFF2-40B4-BE49-F238E27FC236}">
              <a16:creationId xmlns:a16="http://schemas.microsoft.com/office/drawing/2014/main" id="{00000000-0008-0000-3800-00009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1" name="Line 153">
          <a:extLst>
            <a:ext uri="{FF2B5EF4-FFF2-40B4-BE49-F238E27FC236}">
              <a16:creationId xmlns:a16="http://schemas.microsoft.com/office/drawing/2014/main" id="{00000000-0008-0000-3800-00009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2" name="Line 154">
          <a:extLst>
            <a:ext uri="{FF2B5EF4-FFF2-40B4-BE49-F238E27FC236}">
              <a16:creationId xmlns:a16="http://schemas.microsoft.com/office/drawing/2014/main" id="{00000000-0008-0000-3800-00009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3" name="Line 155">
          <a:extLst>
            <a:ext uri="{FF2B5EF4-FFF2-40B4-BE49-F238E27FC236}">
              <a16:creationId xmlns:a16="http://schemas.microsoft.com/office/drawing/2014/main" id="{00000000-0008-0000-3800-00009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4" name="Line 156">
          <a:extLst>
            <a:ext uri="{FF2B5EF4-FFF2-40B4-BE49-F238E27FC236}">
              <a16:creationId xmlns:a16="http://schemas.microsoft.com/office/drawing/2014/main" id="{00000000-0008-0000-3800-00009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5" name="Line 157">
          <a:extLst>
            <a:ext uri="{FF2B5EF4-FFF2-40B4-BE49-F238E27FC236}">
              <a16:creationId xmlns:a16="http://schemas.microsoft.com/office/drawing/2014/main" id="{00000000-0008-0000-3800-00009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6" name="Line 158">
          <a:extLst>
            <a:ext uri="{FF2B5EF4-FFF2-40B4-BE49-F238E27FC236}">
              <a16:creationId xmlns:a16="http://schemas.microsoft.com/office/drawing/2014/main" id="{00000000-0008-0000-3800-00009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7" name="Line 159">
          <a:extLst>
            <a:ext uri="{FF2B5EF4-FFF2-40B4-BE49-F238E27FC236}">
              <a16:creationId xmlns:a16="http://schemas.microsoft.com/office/drawing/2014/main" id="{00000000-0008-0000-3800-00009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8" name="Line 160">
          <a:extLst>
            <a:ext uri="{FF2B5EF4-FFF2-40B4-BE49-F238E27FC236}">
              <a16:creationId xmlns:a16="http://schemas.microsoft.com/office/drawing/2014/main" id="{00000000-0008-0000-3800-0000A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9" name="Line 161">
          <a:extLst>
            <a:ext uri="{FF2B5EF4-FFF2-40B4-BE49-F238E27FC236}">
              <a16:creationId xmlns:a16="http://schemas.microsoft.com/office/drawing/2014/main" id="{00000000-0008-0000-3800-0000A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0" name="Line 162">
          <a:extLst>
            <a:ext uri="{FF2B5EF4-FFF2-40B4-BE49-F238E27FC236}">
              <a16:creationId xmlns:a16="http://schemas.microsoft.com/office/drawing/2014/main" id="{00000000-0008-0000-3800-0000A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1" name="Line 163">
          <a:extLst>
            <a:ext uri="{FF2B5EF4-FFF2-40B4-BE49-F238E27FC236}">
              <a16:creationId xmlns:a16="http://schemas.microsoft.com/office/drawing/2014/main" id="{00000000-0008-0000-3800-0000A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2" name="Line 164">
          <a:extLst>
            <a:ext uri="{FF2B5EF4-FFF2-40B4-BE49-F238E27FC236}">
              <a16:creationId xmlns:a16="http://schemas.microsoft.com/office/drawing/2014/main" id="{00000000-0008-0000-3800-0000A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3" name="Line 165">
          <a:extLst>
            <a:ext uri="{FF2B5EF4-FFF2-40B4-BE49-F238E27FC236}">
              <a16:creationId xmlns:a16="http://schemas.microsoft.com/office/drawing/2014/main" id="{00000000-0008-0000-3800-0000A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4" name="Line 166">
          <a:extLst>
            <a:ext uri="{FF2B5EF4-FFF2-40B4-BE49-F238E27FC236}">
              <a16:creationId xmlns:a16="http://schemas.microsoft.com/office/drawing/2014/main" id="{00000000-0008-0000-3800-0000A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5" name="Line 167">
          <a:extLst>
            <a:ext uri="{FF2B5EF4-FFF2-40B4-BE49-F238E27FC236}">
              <a16:creationId xmlns:a16="http://schemas.microsoft.com/office/drawing/2014/main" id="{00000000-0008-0000-3800-0000A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6" name="Line 168">
          <a:extLst>
            <a:ext uri="{FF2B5EF4-FFF2-40B4-BE49-F238E27FC236}">
              <a16:creationId xmlns:a16="http://schemas.microsoft.com/office/drawing/2014/main" id="{00000000-0008-0000-3800-0000A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7" name="Line 169">
          <a:extLst>
            <a:ext uri="{FF2B5EF4-FFF2-40B4-BE49-F238E27FC236}">
              <a16:creationId xmlns:a16="http://schemas.microsoft.com/office/drawing/2014/main" id="{00000000-0008-0000-3800-0000A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8" name="Line 170">
          <a:extLst>
            <a:ext uri="{FF2B5EF4-FFF2-40B4-BE49-F238E27FC236}">
              <a16:creationId xmlns:a16="http://schemas.microsoft.com/office/drawing/2014/main" id="{00000000-0008-0000-3800-0000A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9" name="Line 171">
          <a:extLst>
            <a:ext uri="{FF2B5EF4-FFF2-40B4-BE49-F238E27FC236}">
              <a16:creationId xmlns:a16="http://schemas.microsoft.com/office/drawing/2014/main" id="{00000000-0008-0000-3800-0000A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0" name="Line 172">
          <a:extLst>
            <a:ext uri="{FF2B5EF4-FFF2-40B4-BE49-F238E27FC236}">
              <a16:creationId xmlns:a16="http://schemas.microsoft.com/office/drawing/2014/main" id="{00000000-0008-0000-3800-0000A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1" name="Line 173">
          <a:extLst>
            <a:ext uri="{FF2B5EF4-FFF2-40B4-BE49-F238E27FC236}">
              <a16:creationId xmlns:a16="http://schemas.microsoft.com/office/drawing/2014/main" id="{00000000-0008-0000-3800-0000A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2" name="Line 174">
          <a:extLst>
            <a:ext uri="{FF2B5EF4-FFF2-40B4-BE49-F238E27FC236}">
              <a16:creationId xmlns:a16="http://schemas.microsoft.com/office/drawing/2014/main" id="{00000000-0008-0000-3800-0000A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3" name="Line 175">
          <a:extLst>
            <a:ext uri="{FF2B5EF4-FFF2-40B4-BE49-F238E27FC236}">
              <a16:creationId xmlns:a16="http://schemas.microsoft.com/office/drawing/2014/main" id="{00000000-0008-0000-3800-0000A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4" name="Line 176">
          <a:extLst>
            <a:ext uri="{FF2B5EF4-FFF2-40B4-BE49-F238E27FC236}">
              <a16:creationId xmlns:a16="http://schemas.microsoft.com/office/drawing/2014/main" id="{00000000-0008-0000-3800-0000B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5" name="Line 177">
          <a:extLst>
            <a:ext uri="{FF2B5EF4-FFF2-40B4-BE49-F238E27FC236}">
              <a16:creationId xmlns:a16="http://schemas.microsoft.com/office/drawing/2014/main" id="{00000000-0008-0000-3800-0000B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6" name="Line 178">
          <a:extLst>
            <a:ext uri="{FF2B5EF4-FFF2-40B4-BE49-F238E27FC236}">
              <a16:creationId xmlns:a16="http://schemas.microsoft.com/office/drawing/2014/main" id="{00000000-0008-0000-3800-0000B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7" name="Line 179">
          <a:extLst>
            <a:ext uri="{FF2B5EF4-FFF2-40B4-BE49-F238E27FC236}">
              <a16:creationId xmlns:a16="http://schemas.microsoft.com/office/drawing/2014/main" id="{00000000-0008-0000-3800-0000B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8" name="Line 180">
          <a:extLst>
            <a:ext uri="{FF2B5EF4-FFF2-40B4-BE49-F238E27FC236}">
              <a16:creationId xmlns:a16="http://schemas.microsoft.com/office/drawing/2014/main" id="{00000000-0008-0000-3800-0000B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9" name="Line 181">
          <a:extLst>
            <a:ext uri="{FF2B5EF4-FFF2-40B4-BE49-F238E27FC236}">
              <a16:creationId xmlns:a16="http://schemas.microsoft.com/office/drawing/2014/main" id="{00000000-0008-0000-3800-0000B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0" name="Line 182">
          <a:extLst>
            <a:ext uri="{FF2B5EF4-FFF2-40B4-BE49-F238E27FC236}">
              <a16:creationId xmlns:a16="http://schemas.microsoft.com/office/drawing/2014/main" id="{00000000-0008-0000-3800-0000B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1" name="Line 183">
          <a:extLst>
            <a:ext uri="{FF2B5EF4-FFF2-40B4-BE49-F238E27FC236}">
              <a16:creationId xmlns:a16="http://schemas.microsoft.com/office/drawing/2014/main" id="{00000000-0008-0000-3800-0000B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2" name="Line 184">
          <a:extLst>
            <a:ext uri="{FF2B5EF4-FFF2-40B4-BE49-F238E27FC236}">
              <a16:creationId xmlns:a16="http://schemas.microsoft.com/office/drawing/2014/main" id="{00000000-0008-0000-3800-0000B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3" name="Line 185">
          <a:extLst>
            <a:ext uri="{FF2B5EF4-FFF2-40B4-BE49-F238E27FC236}">
              <a16:creationId xmlns:a16="http://schemas.microsoft.com/office/drawing/2014/main" id="{00000000-0008-0000-3800-0000B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4" name="Line 186">
          <a:extLst>
            <a:ext uri="{FF2B5EF4-FFF2-40B4-BE49-F238E27FC236}">
              <a16:creationId xmlns:a16="http://schemas.microsoft.com/office/drawing/2014/main" id="{00000000-0008-0000-3800-0000B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5" name="Line 187">
          <a:extLst>
            <a:ext uri="{FF2B5EF4-FFF2-40B4-BE49-F238E27FC236}">
              <a16:creationId xmlns:a16="http://schemas.microsoft.com/office/drawing/2014/main" id="{00000000-0008-0000-3800-0000B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6" name="Line 188">
          <a:extLst>
            <a:ext uri="{FF2B5EF4-FFF2-40B4-BE49-F238E27FC236}">
              <a16:creationId xmlns:a16="http://schemas.microsoft.com/office/drawing/2014/main" id="{00000000-0008-0000-3800-0000B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7" name="Line 189">
          <a:extLst>
            <a:ext uri="{FF2B5EF4-FFF2-40B4-BE49-F238E27FC236}">
              <a16:creationId xmlns:a16="http://schemas.microsoft.com/office/drawing/2014/main" id="{00000000-0008-0000-3800-0000B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8" name="Line 190">
          <a:extLst>
            <a:ext uri="{FF2B5EF4-FFF2-40B4-BE49-F238E27FC236}">
              <a16:creationId xmlns:a16="http://schemas.microsoft.com/office/drawing/2014/main" id="{00000000-0008-0000-3800-0000B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9" name="Line 191">
          <a:extLst>
            <a:ext uri="{FF2B5EF4-FFF2-40B4-BE49-F238E27FC236}">
              <a16:creationId xmlns:a16="http://schemas.microsoft.com/office/drawing/2014/main" id="{00000000-0008-0000-3800-0000B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0" name="Line 192">
          <a:extLst>
            <a:ext uri="{FF2B5EF4-FFF2-40B4-BE49-F238E27FC236}">
              <a16:creationId xmlns:a16="http://schemas.microsoft.com/office/drawing/2014/main" id="{00000000-0008-0000-3800-0000C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1" name="Line 193">
          <a:extLst>
            <a:ext uri="{FF2B5EF4-FFF2-40B4-BE49-F238E27FC236}">
              <a16:creationId xmlns:a16="http://schemas.microsoft.com/office/drawing/2014/main" id="{00000000-0008-0000-3800-0000C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2" name="Line 194">
          <a:extLst>
            <a:ext uri="{FF2B5EF4-FFF2-40B4-BE49-F238E27FC236}">
              <a16:creationId xmlns:a16="http://schemas.microsoft.com/office/drawing/2014/main" id="{00000000-0008-0000-3800-0000C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3" name="Line 195">
          <a:extLst>
            <a:ext uri="{FF2B5EF4-FFF2-40B4-BE49-F238E27FC236}">
              <a16:creationId xmlns:a16="http://schemas.microsoft.com/office/drawing/2014/main" id="{00000000-0008-0000-3800-0000C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4" name="Line 196">
          <a:extLst>
            <a:ext uri="{FF2B5EF4-FFF2-40B4-BE49-F238E27FC236}">
              <a16:creationId xmlns:a16="http://schemas.microsoft.com/office/drawing/2014/main" id="{00000000-0008-0000-3800-0000C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5" name="Line 197">
          <a:extLst>
            <a:ext uri="{FF2B5EF4-FFF2-40B4-BE49-F238E27FC236}">
              <a16:creationId xmlns:a16="http://schemas.microsoft.com/office/drawing/2014/main" id="{00000000-0008-0000-3800-0000C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6" name="Line 198">
          <a:extLst>
            <a:ext uri="{FF2B5EF4-FFF2-40B4-BE49-F238E27FC236}">
              <a16:creationId xmlns:a16="http://schemas.microsoft.com/office/drawing/2014/main" id="{00000000-0008-0000-3800-0000C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7" name="Line 199">
          <a:extLst>
            <a:ext uri="{FF2B5EF4-FFF2-40B4-BE49-F238E27FC236}">
              <a16:creationId xmlns:a16="http://schemas.microsoft.com/office/drawing/2014/main" id="{00000000-0008-0000-3800-0000C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8" name="Line 200">
          <a:extLst>
            <a:ext uri="{FF2B5EF4-FFF2-40B4-BE49-F238E27FC236}">
              <a16:creationId xmlns:a16="http://schemas.microsoft.com/office/drawing/2014/main" id="{00000000-0008-0000-3800-0000C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9" name="Line 201">
          <a:extLst>
            <a:ext uri="{FF2B5EF4-FFF2-40B4-BE49-F238E27FC236}">
              <a16:creationId xmlns:a16="http://schemas.microsoft.com/office/drawing/2014/main" id="{00000000-0008-0000-3800-0000C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0" name="Line 202">
          <a:extLst>
            <a:ext uri="{FF2B5EF4-FFF2-40B4-BE49-F238E27FC236}">
              <a16:creationId xmlns:a16="http://schemas.microsoft.com/office/drawing/2014/main" id="{00000000-0008-0000-3800-0000C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1" name="Line 203">
          <a:extLst>
            <a:ext uri="{FF2B5EF4-FFF2-40B4-BE49-F238E27FC236}">
              <a16:creationId xmlns:a16="http://schemas.microsoft.com/office/drawing/2014/main" id="{00000000-0008-0000-3800-0000C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2" name="Line 204">
          <a:extLst>
            <a:ext uri="{FF2B5EF4-FFF2-40B4-BE49-F238E27FC236}">
              <a16:creationId xmlns:a16="http://schemas.microsoft.com/office/drawing/2014/main" id="{00000000-0008-0000-3800-0000C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3" name="Line 205">
          <a:extLst>
            <a:ext uri="{FF2B5EF4-FFF2-40B4-BE49-F238E27FC236}">
              <a16:creationId xmlns:a16="http://schemas.microsoft.com/office/drawing/2014/main" id="{00000000-0008-0000-3800-0000C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4" name="Line 206">
          <a:extLst>
            <a:ext uri="{FF2B5EF4-FFF2-40B4-BE49-F238E27FC236}">
              <a16:creationId xmlns:a16="http://schemas.microsoft.com/office/drawing/2014/main" id="{00000000-0008-0000-3800-0000C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5" name="Line 207">
          <a:extLst>
            <a:ext uri="{FF2B5EF4-FFF2-40B4-BE49-F238E27FC236}">
              <a16:creationId xmlns:a16="http://schemas.microsoft.com/office/drawing/2014/main" id="{00000000-0008-0000-3800-0000C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6" name="Line 208">
          <a:extLst>
            <a:ext uri="{FF2B5EF4-FFF2-40B4-BE49-F238E27FC236}">
              <a16:creationId xmlns:a16="http://schemas.microsoft.com/office/drawing/2014/main" id="{00000000-0008-0000-3800-0000D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7" name="Line 209">
          <a:extLst>
            <a:ext uri="{FF2B5EF4-FFF2-40B4-BE49-F238E27FC236}">
              <a16:creationId xmlns:a16="http://schemas.microsoft.com/office/drawing/2014/main" id="{00000000-0008-0000-3800-0000D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8" name="Line 210">
          <a:extLst>
            <a:ext uri="{FF2B5EF4-FFF2-40B4-BE49-F238E27FC236}">
              <a16:creationId xmlns:a16="http://schemas.microsoft.com/office/drawing/2014/main" id="{00000000-0008-0000-3800-0000D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9" name="Line 211">
          <a:extLst>
            <a:ext uri="{FF2B5EF4-FFF2-40B4-BE49-F238E27FC236}">
              <a16:creationId xmlns:a16="http://schemas.microsoft.com/office/drawing/2014/main" id="{00000000-0008-0000-3800-0000D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0" name="Line 212">
          <a:extLst>
            <a:ext uri="{FF2B5EF4-FFF2-40B4-BE49-F238E27FC236}">
              <a16:creationId xmlns:a16="http://schemas.microsoft.com/office/drawing/2014/main" id="{00000000-0008-0000-3800-0000D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1" name="Line 213">
          <a:extLst>
            <a:ext uri="{FF2B5EF4-FFF2-40B4-BE49-F238E27FC236}">
              <a16:creationId xmlns:a16="http://schemas.microsoft.com/office/drawing/2014/main" id="{00000000-0008-0000-3800-0000D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2" name="Line 214">
          <a:extLst>
            <a:ext uri="{FF2B5EF4-FFF2-40B4-BE49-F238E27FC236}">
              <a16:creationId xmlns:a16="http://schemas.microsoft.com/office/drawing/2014/main" id="{00000000-0008-0000-3800-0000D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3" name="Line 215">
          <a:extLst>
            <a:ext uri="{FF2B5EF4-FFF2-40B4-BE49-F238E27FC236}">
              <a16:creationId xmlns:a16="http://schemas.microsoft.com/office/drawing/2014/main" id="{00000000-0008-0000-3800-0000D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4" name="Line 216">
          <a:extLst>
            <a:ext uri="{FF2B5EF4-FFF2-40B4-BE49-F238E27FC236}">
              <a16:creationId xmlns:a16="http://schemas.microsoft.com/office/drawing/2014/main" id="{00000000-0008-0000-3800-0000D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5" name="Line 217">
          <a:extLst>
            <a:ext uri="{FF2B5EF4-FFF2-40B4-BE49-F238E27FC236}">
              <a16:creationId xmlns:a16="http://schemas.microsoft.com/office/drawing/2014/main" id="{00000000-0008-0000-3800-0000D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6" name="Line 218">
          <a:extLst>
            <a:ext uri="{FF2B5EF4-FFF2-40B4-BE49-F238E27FC236}">
              <a16:creationId xmlns:a16="http://schemas.microsoft.com/office/drawing/2014/main" id="{00000000-0008-0000-3800-0000D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7" name="Line 219">
          <a:extLst>
            <a:ext uri="{FF2B5EF4-FFF2-40B4-BE49-F238E27FC236}">
              <a16:creationId xmlns:a16="http://schemas.microsoft.com/office/drawing/2014/main" id="{00000000-0008-0000-3800-0000D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8" name="Line 220">
          <a:extLst>
            <a:ext uri="{FF2B5EF4-FFF2-40B4-BE49-F238E27FC236}">
              <a16:creationId xmlns:a16="http://schemas.microsoft.com/office/drawing/2014/main" id="{00000000-0008-0000-3800-0000D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9" name="Line 221">
          <a:extLst>
            <a:ext uri="{FF2B5EF4-FFF2-40B4-BE49-F238E27FC236}">
              <a16:creationId xmlns:a16="http://schemas.microsoft.com/office/drawing/2014/main" id="{00000000-0008-0000-3800-0000D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0" name="Line 222">
          <a:extLst>
            <a:ext uri="{FF2B5EF4-FFF2-40B4-BE49-F238E27FC236}">
              <a16:creationId xmlns:a16="http://schemas.microsoft.com/office/drawing/2014/main" id="{00000000-0008-0000-3800-0000D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1" name="Line 223">
          <a:extLst>
            <a:ext uri="{FF2B5EF4-FFF2-40B4-BE49-F238E27FC236}">
              <a16:creationId xmlns:a16="http://schemas.microsoft.com/office/drawing/2014/main" id="{00000000-0008-0000-3800-0000D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2" name="Line 224">
          <a:extLst>
            <a:ext uri="{FF2B5EF4-FFF2-40B4-BE49-F238E27FC236}">
              <a16:creationId xmlns:a16="http://schemas.microsoft.com/office/drawing/2014/main" id="{00000000-0008-0000-3800-0000E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3" name="Line 225">
          <a:extLst>
            <a:ext uri="{FF2B5EF4-FFF2-40B4-BE49-F238E27FC236}">
              <a16:creationId xmlns:a16="http://schemas.microsoft.com/office/drawing/2014/main" id="{00000000-0008-0000-3800-0000E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4" name="Line 226">
          <a:extLst>
            <a:ext uri="{FF2B5EF4-FFF2-40B4-BE49-F238E27FC236}">
              <a16:creationId xmlns:a16="http://schemas.microsoft.com/office/drawing/2014/main" id="{00000000-0008-0000-3800-0000E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5" name="Line 227">
          <a:extLst>
            <a:ext uri="{FF2B5EF4-FFF2-40B4-BE49-F238E27FC236}">
              <a16:creationId xmlns:a16="http://schemas.microsoft.com/office/drawing/2014/main" id="{00000000-0008-0000-3800-0000E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6" name="Line 228">
          <a:extLst>
            <a:ext uri="{FF2B5EF4-FFF2-40B4-BE49-F238E27FC236}">
              <a16:creationId xmlns:a16="http://schemas.microsoft.com/office/drawing/2014/main" id="{00000000-0008-0000-3800-0000E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7" name="Line 229">
          <a:extLst>
            <a:ext uri="{FF2B5EF4-FFF2-40B4-BE49-F238E27FC236}">
              <a16:creationId xmlns:a16="http://schemas.microsoft.com/office/drawing/2014/main" id="{00000000-0008-0000-3800-0000E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8" name="Line 230">
          <a:extLst>
            <a:ext uri="{FF2B5EF4-FFF2-40B4-BE49-F238E27FC236}">
              <a16:creationId xmlns:a16="http://schemas.microsoft.com/office/drawing/2014/main" id="{00000000-0008-0000-3800-0000E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9" name="Line 231">
          <a:extLst>
            <a:ext uri="{FF2B5EF4-FFF2-40B4-BE49-F238E27FC236}">
              <a16:creationId xmlns:a16="http://schemas.microsoft.com/office/drawing/2014/main" id="{00000000-0008-0000-3800-0000E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0" name="Line 232">
          <a:extLst>
            <a:ext uri="{FF2B5EF4-FFF2-40B4-BE49-F238E27FC236}">
              <a16:creationId xmlns:a16="http://schemas.microsoft.com/office/drawing/2014/main" id="{00000000-0008-0000-3800-0000E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1" name="Line 233">
          <a:extLst>
            <a:ext uri="{FF2B5EF4-FFF2-40B4-BE49-F238E27FC236}">
              <a16:creationId xmlns:a16="http://schemas.microsoft.com/office/drawing/2014/main" id="{00000000-0008-0000-3800-0000E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2" name="Line 234">
          <a:extLst>
            <a:ext uri="{FF2B5EF4-FFF2-40B4-BE49-F238E27FC236}">
              <a16:creationId xmlns:a16="http://schemas.microsoft.com/office/drawing/2014/main" id="{00000000-0008-0000-3800-0000E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3" name="Line 235">
          <a:extLst>
            <a:ext uri="{FF2B5EF4-FFF2-40B4-BE49-F238E27FC236}">
              <a16:creationId xmlns:a16="http://schemas.microsoft.com/office/drawing/2014/main" id="{00000000-0008-0000-3800-0000E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4" name="Line 236">
          <a:extLst>
            <a:ext uri="{FF2B5EF4-FFF2-40B4-BE49-F238E27FC236}">
              <a16:creationId xmlns:a16="http://schemas.microsoft.com/office/drawing/2014/main" id="{00000000-0008-0000-3800-0000E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5" name="Line 237">
          <a:extLst>
            <a:ext uri="{FF2B5EF4-FFF2-40B4-BE49-F238E27FC236}">
              <a16:creationId xmlns:a16="http://schemas.microsoft.com/office/drawing/2014/main" id="{00000000-0008-0000-3800-0000E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6" name="Line 238">
          <a:extLst>
            <a:ext uri="{FF2B5EF4-FFF2-40B4-BE49-F238E27FC236}">
              <a16:creationId xmlns:a16="http://schemas.microsoft.com/office/drawing/2014/main" id="{00000000-0008-0000-3800-0000E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7" name="Line 239">
          <a:extLst>
            <a:ext uri="{FF2B5EF4-FFF2-40B4-BE49-F238E27FC236}">
              <a16:creationId xmlns:a16="http://schemas.microsoft.com/office/drawing/2014/main" id="{00000000-0008-0000-3800-0000E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8" name="Line 240">
          <a:extLst>
            <a:ext uri="{FF2B5EF4-FFF2-40B4-BE49-F238E27FC236}">
              <a16:creationId xmlns:a16="http://schemas.microsoft.com/office/drawing/2014/main" id="{00000000-0008-0000-3800-0000F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9" name="Line 241">
          <a:extLst>
            <a:ext uri="{FF2B5EF4-FFF2-40B4-BE49-F238E27FC236}">
              <a16:creationId xmlns:a16="http://schemas.microsoft.com/office/drawing/2014/main" id="{00000000-0008-0000-3800-0000F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0" name="Line 242">
          <a:extLst>
            <a:ext uri="{FF2B5EF4-FFF2-40B4-BE49-F238E27FC236}">
              <a16:creationId xmlns:a16="http://schemas.microsoft.com/office/drawing/2014/main" id="{00000000-0008-0000-3800-0000F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1" name="Line 243">
          <a:extLst>
            <a:ext uri="{FF2B5EF4-FFF2-40B4-BE49-F238E27FC236}">
              <a16:creationId xmlns:a16="http://schemas.microsoft.com/office/drawing/2014/main" id="{00000000-0008-0000-3800-0000F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2" name="Line 244">
          <a:extLst>
            <a:ext uri="{FF2B5EF4-FFF2-40B4-BE49-F238E27FC236}">
              <a16:creationId xmlns:a16="http://schemas.microsoft.com/office/drawing/2014/main" id="{00000000-0008-0000-3800-0000F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3" name="Line 245">
          <a:extLst>
            <a:ext uri="{FF2B5EF4-FFF2-40B4-BE49-F238E27FC236}">
              <a16:creationId xmlns:a16="http://schemas.microsoft.com/office/drawing/2014/main" id="{00000000-0008-0000-3800-0000F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4" name="Line 246">
          <a:extLst>
            <a:ext uri="{FF2B5EF4-FFF2-40B4-BE49-F238E27FC236}">
              <a16:creationId xmlns:a16="http://schemas.microsoft.com/office/drawing/2014/main" id="{00000000-0008-0000-3800-0000F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5" name="Line 247">
          <a:extLst>
            <a:ext uri="{FF2B5EF4-FFF2-40B4-BE49-F238E27FC236}">
              <a16:creationId xmlns:a16="http://schemas.microsoft.com/office/drawing/2014/main" id="{00000000-0008-0000-3800-0000F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6" name="Line 248">
          <a:extLst>
            <a:ext uri="{FF2B5EF4-FFF2-40B4-BE49-F238E27FC236}">
              <a16:creationId xmlns:a16="http://schemas.microsoft.com/office/drawing/2014/main" id="{00000000-0008-0000-3800-0000F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7" name="Line 249">
          <a:extLst>
            <a:ext uri="{FF2B5EF4-FFF2-40B4-BE49-F238E27FC236}">
              <a16:creationId xmlns:a16="http://schemas.microsoft.com/office/drawing/2014/main" id="{00000000-0008-0000-3800-0000F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8" name="Line 250">
          <a:extLst>
            <a:ext uri="{FF2B5EF4-FFF2-40B4-BE49-F238E27FC236}">
              <a16:creationId xmlns:a16="http://schemas.microsoft.com/office/drawing/2014/main" id="{00000000-0008-0000-3800-0000F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9" name="Line 251">
          <a:extLst>
            <a:ext uri="{FF2B5EF4-FFF2-40B4-BE49-F238E27FC236}">
              <a16:creationId xmlns:a16="http://schemas.microsoft.com/office/drawing/2014/main" id="{00000000-0008-0000-3800-0000F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0" name="Line 252">
          <a:extLst>
            <a:ext uri="{FF2B5EF4-FFF2-40B4-BE49-F238E27FC236}">
              <a16:creationId xmlns:a16="http://schemas.microsoft.com/office/drawing/2014/main" id="{00000000-0008-0000-3800-0000F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1" name="Line 253">
          <a:extLst>
            <a:ext uri="{FF2B5EF4-FFF2-40B4-BE49-F238E27FC236}">
              <a16:creationId xmlns:a16="http://schemas.microsoft.com/office/drawing/2014/main" id="{00000000-0008-0000-3800-0000F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2" name="Line 254">
          <a:extLst>
            <a:ext uri="{FF2B5EF4-FFF2-40B4-BE49-F238E27FC236}">
              <a16:creationId xmlns:a16="http://schemas.microsoft.com/office/drawing/2014/main" id="{00000000-0008-0000-3800-0000F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3" name="Line 255">
          <a:extLst>
            <a:ext uri="{FF2B5EF4-FFF2-40B4-BE49-F238E27FC236}">
              <a16:creationId xmlns:a16="http://schemas.microsoft.com/office/drawing/2014/main" id="{00000000-0008-0000-3800-0000F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4" name="Line 256">
          <a:extLst>
            <a:ext uri="{FF2B5EF4-FFF2-40B4-BE49-F238E27FC236}">
              <a16:creationId xmlns:a16="http://schemas.microsoft.com/office/drawing/2014/main" id="{00000000-0008-0000-3800-000000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5" name="Line 257">
          <a:extLst>
            <a:ext uri="{FF2B5EF4-FFF2-40B4-BE49-F238E27FC236}">
              <a16:creationId xmlns:a16="http://schemas.microsoft.com/office/drawing/2014/main" id="{00000000-0008-0000-3800-000001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6" name="Line 258">
          <a:extLst>
            <a:ext uri="{FF2B5EF4-FFF2-40B4-BE49-F238E27FC236}">
              <a16:creationId xmlns:a16="http://schemas.microsoft.com/office/drawing/2014/main" id="{00000000-0008-0000-3800-000002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7" name="Line 259">
          <a:extLst>
            <a:ext uri="{FF2B5EF4-FFF2-40B4-BE49-F238E27FC236}">
              <a16:creationId xmlns:a16="http://schemas.microsoft.com/office/drawing/2014/main" id="{00000000-0008-0000-3800-000003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8" name="Line 260">
          <a:extLst>
            <a:ext uri="{FF2B5EF4-FFF2-40B4-BE49-F238E27FC236}">
              <a16:creationId xmlns:a16="http://schemas.microsoft.com/office/drawing/2014/main" id="{00000000-0008-0000-3800-000004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749" name="Line 261">
          <a:extLst>
            <a:ext uri="{FF2B5EF4-FFF2-40B4-BE49-F238E27FC236}">
              <a16:creationId xmlns:a16="http://schemas.microsoft.com/office/drawing/2014/main" id="{00000000-0008-0000-3800-000005F90000}"/>
            </a:ext>
          </a:extLst>
        </xdr:cNvPr>
        <xdr:cNvSpPr>
          <a:spLocks noChangeShapeType="1"/>
        </xdr:cNvSpPr>
      </xdr:nvSpPr>
      <xdr:spPr bwMode="auto">
        <a:xfrm>
          <a:off x="9525" y="552450"/>
          <a:ext cx="981075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1" name="Line 1">
          <a:extLst>
            <a:ext uri="{FF2B5EF4-FFF2-40B4-BE49-F238E27FC236}">
              <a16:creationId xmlns:a16="http://schemas.microsoft.com/office/drawing/2014/main" id="{00000000-0008-0000-3900-00000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2" name="Line 2">
          <a:extLst>
            <a:ext uri="{FF2B5EF4-FFF2-40B4-BE49-F238E27FC236}">
              <a16:creationId xmlns:a16="http://schemas.microsoft.com/office/drawing/2014/main" id="{00000000-0008-0000-3900-00000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3" name="Line 3">
          <a:extLst>
            <a:ext uri="{FF2B5EF4-FFF2-40B4-BE49-F238E27FC236}">
              <a16:creationId xmlns:a16="http://schemas.microsoft.com/office/drawing/2014/main" id="{00000000-0008-0000-3900-00000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4" name="Line 4">
          <a:extLst>
            <a:ext uri="{FF2B5EF4-FFF2-40B4-BE49-F238E27FC236}">
              <a16:creationId xmlns:a16="http://schemas.microsoft.com/office/drawing/2014/main" id="{00000000-0008-0000-3900-00000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5" name="Line 5">
          <a:extLst>
            <a:ext uri="{FF2B5EF4-FFF2-40B4-BE49-F238E27FC236}">
              <a16:creationId xmlns:a16="http://schemas.microsoft.com/office/drawing/2014/main" id="{00000000-0008-0000-3900-00000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6" name="Line 6">
          <a:extLst>
            <a:ext uri="{FF2B5EF4-FFF2-40B4-BE49-F238E27FC236}">
              <a16:creationId xmlns:a16="http://schemas.microsoft.com/office/drawing/2014/main" id="{00000000-0008-0000-3900-00000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7" name="Line 7">
          <a:extLst>
            <a:ext uri="{FF2B5EF4-FFF2-40B4-BE49-F238E27FC236}">
              <a16:creationId xmlns:a16="http://schemas.microsoft.com/office/drawing/2014/main" id="{00000000-0008-0000-3900-00000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8" name="Line 8">
          <a:extLst>
            <a:ext uri="{FF2B5EF4-FFF2-40B4-BE49-F238E27FC236}">
              <a16:creationId xmlns:a16="http://schemas.microsoft.com/office/drawing/2014/main" id="{00000000-0008-0000-3900-00000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9" name="Line 9">
          <a:extLst>
            <a:ext uri="{FF2B5EF4-FFF2-40B4-BE49-F238E27FC236}">
              <a16:creationId xmlns:a16="http://schemas.microsoft.com/office/drawing/2014/main" id="{00000000-0008-0000-3900-00000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0" name="Line 10">
          <a:extLst>
            <a:ext uri="{FF2B5EF4-FFF2-40B4-BE49-F238E27FC236}">
              <a16:creationId xmlns:a16="http://schemas.microsoft.com/office/drawing/2014/main" id="{00000000-0008-0000-3900-00000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1" name="Line 11">
          <a:extLst>
            <a:ext uri="{FF2B5EF4-FFF2-40B4-BE49-F238E27FC236}">
              <a16:creationId xmlns:a16="http://schemas.microsoft.com/office/drawing/2014/main" id="{00000000-0008-0000-3900-00000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2" name="Line 12">
          <a:extLst>
            <a:ext uri="{FF2B5EF4-FFF2-40B4-BE49-F238E27FC236}">
              <a16:creationId xmlns:a16="http://schemas.microsoft.com/office/drawing/2014/main" id="{00000000-0008-0000-3900-00000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3" name="Line 13">
          <a:extLst>
            <a:ext uri="{FF2B5EF4-FFF2-40B4-BE49-F238E27FC236}">
              <a16:creationId xmlns:a16="http://schemas.microsoft.com/office/drawing/2014/main" id="{00000000-0008-0000-3900-00000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4" name="Line 14">
          <a:extLst>
            <a:ext uri="{FF2B5EF4-FFF2-40B4-BE49-F238E27FC236}">
              <a16:creationId xmlns:a16="http://schemas.microsoft.com/office/drawing/2014/main" id="{00000000-0008-0000-3900-00000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5" name="Line 15">
          <a:extLst>
            <a:ext uri="{FF2B5EF4-FFF2-40B4-BE49-F238E27FC236}">
              <a16:creationId xmlns:a16="http://schemas.microsoft.com/office/drawing/2014/main" id="{00000000-0008-0000-3900-00000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6" name="Line 16">
          <a:extLst>
            <a:ext uri="{FF2B5EF4-FFF2-40B4-BE49-F238E27FC236}">
              <a16:creationId xmlns:a16="http://schemas.microsoft.com/office/drawing/2014/main" id="{00000000-0008-0000-3900-00001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7" name="Line 17">
          <a:extLst>
            <a:ext uri="{FF2B5EF4-FFF2-40B4-BE49-F238E27FC236}">
              <a16:creationId xmlns:a16="http://schemas.microsoft.com/office/drawing/2014/main" id="{00000000-0008-0000-3900-00001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8" name="Line 18">
          <a:extLst>
            <a:ext uri="{FF2B5EF4-FFF2-40B4-BE49-F238E27FC236}">
              <a16:creationId xmlns:a16="http://schemas.microsoft.com/office/drawing/2014/main" id="{00000000-0008-0000-3900-00001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9" name="Line 19">
          <a:extLst>
            <a:ext uri="{FF2B5EF4-FFF2-40B4-BE49-F238E27FC236}">
              <a16:creationId xmlns:a16="http://schemas.microsoft.com/office/drawing/2014/main" id="{00000000-0008-0000-3900-00001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0" name="Line 20">
          <a:extLst>
            <a:ext uri="{FF2B5EF4-FFF2-40B4-BE49-F238E27FC236}">
              <a16:creationId xmlns:a16="http://schemas.microsoft.com/office/drawing/2014/main" id="{00000000-0008-0000-3900-00001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1" name="Line 21">
          <a:extLst>
            <a:ext uri="{FF2B5EF4-FFF2-40B4-BE49-F238E27FC236}">
              <a16:creationId xmlns:a16="http://schemas.microsoft.com/office/drawing/2014/main" id="{00000000-0008-0000-3900-00001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2" name="Line 22">
          <a:extLst>
            <a:ext uri="{FF2B5EF4-FFF2-40B4-BE49-F238E27FC236}">
              <a16:creationId xmlns:a16="http://schemas.microsoft.com/office/drawing/2014/main" id="{00000000-0008-0000-3900-00001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3" name="Line 23">
          <a:extLst>
            <a:ext uri="{FF2B5EF4-FFF2-40B4-BE49-F238E27FC236}">
              <a16:creationId xmlns:a16="http://schemas.microsoft.com/office/drawing/2014/main" id="{00000000-0008-0000-3900-00001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4" name="Line 24">
          <a:extLst>
            <a:ext uri="{FF2B5EF4-FFF2-40B4-BE49-F238E27FC236}">
              <a16:creationId xmlns:a16="http://schemas.microsoft.com/office/drawing/2014/main" id="{00000000-0008-0000-3900-00001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5" name="Line 25">
          <a:extLst>
            <a:ext uri="{FF2B5EF4-FFF2-40B4-BE49-F238E27FC236}">
              <a16:creationId xmlns:a16="http://schemas.microsoft.com/office/drawing/2014/main" id="{00000000-0008-0000-3900-00001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6" name="Line 26">
          <a:extLst>
            <a:ext uri="{FF2B5EF4-FFF2-40B4-BE49-F238E27FC236}">
              <a16:creationId xmlns:a16="http://schemas.microsoft.com/office/drawing/2014/main" id="{00000000-0008-0000-3900-00001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7" name="Line 27">
          <a:extLst>
            <a:ext uri="{FF2B5EF4-FFF2-40B4-BE49-F238E27FC236}">
              <a16:creationId xmlns:a16="http://schemas.microsoft.com/office/drawing/2014/main" id="{00000000-0008-0000-3900-00001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8" name="Line 28">
          <a:extLst>
            <a:ext uri="{FF2B5EF4-FFF2-40B4-BE49-F238E27FC236}">
              <a16:creationId xmlns:a16="http://schemas.microsoft.com/office/drawing/2014/main" id="{00000000-0008-0000-3900-00001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9" name="Line 29">
          <a:extLst>
            <a:ext uri="{FF2B5EF4-FFF2-40B4-BE49-F238E27FC236}">
              <a16:creationId xmlns:a16="http://schemas.microsoft.com/office/drawing/2014/main" id="{00000000-0008-0000-3900-00001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0" name="Line 30">
          <a:extLst>
            <a:ext uri="{FF2B5EF4-FFF2-40B4-BE49-F238E27FC236}">
              <a16:creationId xmlns:a16="http://schemas.microsoft.com/office/drawing/2014/main" id="{00000000-0008-0000-3900-00001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1" name="Line 31">
          <a:extLst>
            <a:ext uri="{FF2B5EF4-FFF2-40B4-BE49-F238E27FC236}">
              <a16:creationId xmlns:a16="http://schemas.microsoft.com/office/drawing/2014/main" id="{00000000-0008-0000-3900-00001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2" name="Line 32">
          <a:extLst>
            <a:ext uri="{FF2B5EF4-FFF2-40B4-BE49-F238E27FC236}">
              <a16:creationId xmlns:a16="http://schemas.microsoft.com/office/drawing/2014/main" id="{00000000-0008-0000-3900-00002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3" name="Line 33">
          <a:extLst>
            <a:ext uri="{FF2B5EF4-FFF2-40B4-BE49-F238E27FC236}">
              <a16:creationId xmlns:a16="http://schemas.microsoft.com/office/drawing/2014/main" id="{00000000-0008-0000-3900-00002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4" name="Line 34">
          <a:extLst>
            <a:ext uri="{FF2B5EF4-FFF2-40B4-BE49-F238E27FC236}">
              <a16:creationId xmlns:a16="http://schemas.microsoft.com/office/drawing/2014/main" id="{00000000-0008-0000-3900-00002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5" name="Line 35">
          <a:extLst>
            <a:ext uri="{FF2B5EF4-FFF2-40B4-BE49-F238E27FC236}">
              <a16:creationId xmlns:a16="http://schemas.microsoft.com/office/drawing/2014/main" id="{00000000-0008-0000-3900-00002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6" name="Line 36">
          <a:extLst>
            <a:ext uri="{FF2B5EF4-FFF2-40B4-BE49-F238E27FC236}">
              <a16:creationId xmlns:a16="http://schemas.microsoft.com/office/drawing/2014/main" id="{00000000-0008-0000-3900-00002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7" name="Line 37">
          <a:extLst>
            <a:ext uri="{FF2B5EF4-FFF2-40B4-BE49-F238E27FC236}">
              <a16:creationId xmlns:a16="http://schemas.microsoft.com/office/drawing/2014/main" id="{00000000-0008-0000-3900-00002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8" name="Line 38">
          <a:extLst>
            <a:ext uri="{FF2B5EF4-FFF2-40B4-BE49-F238E27FC236}">
              <a16:creationId xmlns:a16="http://schemas.microsoft.com/office/drawing/2014/main" id="{00000000-0008-0000-3900-00002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9" name="Line 39">
          <a:extLst>
            <a:ext uri="{FF2B5EF4-FFF2-40B4-BE49-F238E27FC236}">
              <a16:creationId xmlns:a16="http://schemas.microsoft.com/office/drawing/2014/main" id="{00000000-0008-0000-3900-00002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0" name="Line 40">
          <a:extLst>
            <a:ext uri="{FF2B5EF4-FFF2-40B4-BE49-F238E27FC236}">
              <a16:creationId xmlns:a16="http://schemas.microsoft.com/office/drawing/2014/main" id="{00000000-0008-0000-3900-00002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1" name="Line 41">
          <a:extLst>
            <a:ext uri="{FF2B5EF4-FFF2-40B4-BE49-F238E27FC236}">
              <a16:creationId xmlns:a16="http://schemas.microsoft.com/office/drawing/2014/main" id="{00000000-0008-0000-3900-00002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2" name="Line 42">
          <a:extLst>
            <a:ext uri="{FF2B5EF4-FFF2-40B4-BE49-F238E27FC236}">
              <a16:creationId xmlns:a16="http://schemas.microsoft.com/office/drawing/2014/main" id="{00000000-0008-0000-3900-00002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3" name="Line 43">
          <a:extLst>
            <a:ext uri="{FF2B5EF4-FFF2-40B4-BE49-F238E27FC236}">
              <a16:creationId xmlns:a16="http://schemas.microsoft.com/office/drawing/2014/main" id="{00000000-0008-0000-3900-00002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4" name="Line 44">
          <a:extLst>
            <a:ext uri="{FF2B5EF4-FFF2-40B4-BE49-F238E27FC236}">
              <a16:creationId xmlns:a16="http://schemas.microsoft.com/office/drawing/2014/main" id="{00000000-0008-0000-3900-00002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5" name="Line 45">
          <a:extLst>
            <a:ext uri="{FF2B5EF4-FFF2-40B4-BE49-F238E27FC236}">
              <a16:creationId xmlns:a16="http://schemas.microsoft.com/office/drawing/2014/main" id="{00000000-0008-0000-3900-00002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6" name="Line 46">
          <a:extLst>
            <a:ext uri="{FF2B5EF4-FFF2-40B4-BE49-F238E27FC236}">
              <a16:creationId xmlns:a16="http://schemas.microsoft.com/office/drawing/2014/main" id="{00000000-0008-0000-3900-00002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7" name="Line 47">
          <a:extLst>
            <a:ext uri="{FF2B5EF4-FFF2-40B4-BE49-F238E27FC236}">
              <a16:creationId xmlns:a16="http://schemas.microsoft.com/office/drawing/2014/main" id="{00000000-0008-0000-3900-00002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8" name="Line 48">
          <a:extLst>
            <a:ext uri="{FF2B5EF4-FFF2-40B4-BE49-F238E27FC236}">
              <a16:creationId xmlns:a16="http://schemas.microsoft.com/office/drawing/2014/main" id="{00000000-0008-0000-3900-00003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9" name="Line 49">
          <a:extLst>
            <a:ext uri="{FF2B5EF4-FFF2-40B4-BE49-F238E27FC236}">
              <a16:creationId xmlns:a16="http://schemas.microsoft.com/office/drawing/2014/main" id="{00000000-0008-0000-3900-00003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0" name="Line 50">
          <a:extLst>
            <a:ext uri="{FF2B5EF4-FFF2-40B4-BE49-F238E27FC236}">
              <a16:creationId xmlns:a16="http://schemas.microsoft.com/office/drawing/2014/main" id="{00000000-0008-0000-3900-00003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1" name="Line 51">
          <a:extLst>
            <a:ext uri="{FF2B5EF4-FFF2-40B4-BE49-F238E27FC236}">
              <a16:creationId xmlns:a16="http://schemas.microsoft.com/office/drawing/2014/main" id="{00000000-0008-0000-3900-00003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2" name="Line 52">
          <a:extLst>
            <a:ext uri="{FF2B5EF4-FFF2-40B4-BE49-F238E27FC236}">
              <a16:creationId xmlns:a16="http://schemas.microsoft.com/office/drawing/2014/main" id="{00000000-0008-0000-3900-00003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3" name="Line 53">
          <a:extLst>
            <a:ext uri="{FF2B5EF4-FFF2-40B4-BE49-F238E27FC236}">
              <a16:creationId xmlns:a16="http://schemas.microsoft.com/office/drawing/2014/main" id="{00000000-0008-0000-3900-00003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4" name="Line 54">
          <a:extLst>
            <a:ext uri="{FF2B5EF4-FFF2-40B4-BE49-F238E27FC236}">
              <a16:creationId xmlns:a16="http://schemas.microsoft.com/office/drawing/2014/main" id="{00000000-0008-0000-3900-00003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5" name="Line 55">
          <a:extLst>
            <a:ext uri="{FF2B5EF4-FFF2-40B4-BE49-F238E27FC236}">
              <a16:creationId xmlns:a16="http://schemas.microsoft.com/office/drawing/2014/main" id="{00000000-0008-0000-3900-00003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6" name="Line 56">
          <a:extLst>
            <a:ext uri="{FF2B5EF4-FFF2-40B4-BE49-F238E27FC236}">
              <a16:creationId xmlns:a16="http://schemas.microsoft.com/office/drawing/2014/main" id="{00000000-0008-0000-3900-00003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7" name="Line 57">
          <a:extLst>
            <a:ext uri="{FF2B5EF4-FFF2-40B4-BE49-F238E27FC236}">
              <a16:creationId xmlns:a16="http://schemas.microsoft.com/office/drawing/2014/main" id="{00000000-0008-0000-3900-00003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8" name="Line 58">
          <a:extLst>
            <a:ext uri="{FF2B5EF4-FFF2-40B4-BE49-F238E27FC236}">
              <a16:creationId xmlns:a16="http://schemas.microsoft.com/office/drawing/2014/main" id="{00000000-0008-0000-3900-00003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9" name="Line 59">
          <a:extLst>
            <a:ext uri="{FF2B5EF4-FFF2-40B4-BE49-F238E27FC236}">
              <a16:creationId xmlns:a16="http://schemas.microsoft.com/office/drawing/2014/main" id="{00000000-0008-0000-3900-00003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0" name="Line 60">
          <a:extLst>
            <a:ext uri="{FF2B5EF4-FFF2-40B4-BE49-F238E27FC236}">
              <a16:creationId xmlns:a16="http://schemas.microsoft.com/office/drawing/2014/main" id="{00000000-0008-0000-3900-00003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1" name="Line 61">
          <a:extLst>
            <a:ext uri="{FF2B5EF4-FFF2-40B4-BE49-F238E27FC236}">
              <a16:creationId xmlns:a16="http://schemas.microsoft.com/office/drawing/2014/main" id="{00000000-0008-0000-3900-00003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2" name="Line 62">
          <a:extLst>
            <a:ext uri="{FF2B5EF4-FFF2-40B4-BE49-F238E27FC236}">
              <a16:creationId xmlns:a16="http://schemas.microsoft.com/office/drawing/2014/main" id="{00000000-0008-0000-3900-00003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3" name="Line 63">
          <a:extLst>
            <a:ext uri="{FF2B5EF4-FFF2-40B4-BE49-F238E27FC236}">
              <a16:creationId xmlns:a16="http://schemas.microsoft.com/office/drawing/2014/main" id="{00000000-0008-0000-3900-00003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4" name="Line 64">
          <a:extLst>
            <a:ext uri="{FF2B5EF4-FFF2-40B4-BE49-F238E27FC236}">
              <a16:creationId xmlns:a16="http://schemas.microsoft.com/office/drawing/2014/main" id="{00000000-0008-0000-3900-00004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5" name="Line 65">
          <a:extLst>
            <a:ext uri="{FF2B5EF4-FFF2-40B4-BE49-F238E27FC236}">
              <a16:creationId xmlns:a16="http://schemas.microsoft.com/office/drawing/2014/main" id="{00000000-0008-0000-3900-00004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6" name="Line 66">
          <a:extLst>
            <a:ext uri="{FF2B5EF4-FFF2-40B4-BE49-F238E27FC236}">
              <a16:creationId xmlns:a16="http://schemas.microsoft.com/office/drawing/2014/main" id="{00000000-0008-0000-3900-00004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7" name="Line 67">
          <a:extLst>
            <a:ext uri="{FF2B5EF4-FFF2-40B4-BE49-F238E27FC236}">
              <a16:creationId xmlns:a16="http://schemas.microsoft.com/office/drawing/2014/main" id="{00000000-0008-0000-3900-00004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8" name="Line 68">
          <a:extLst>
            <a:ext uri="{FF2B5EF4-FFF2-40B4-BE49-F238E27FC236}">
              <a16:creationId xmlns:a16="http://schemas.microsoft.com/office/drawing/2014/main" id="{00000000-0008-0000-3900-00004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9" name="Line 69">
          <a:extLst>
            <a:ext uri="{FF2B5EF4-FFF2-40B4-BE49-F238E27FC236}">
              <a16:creationId xmlns:a16="http://schemas.microsoft.com/office/drawing/2014/main" id="{00000000-0008-0000-3900-00004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0" name="Line 70">
          <a:extLst>
            <a:ext uri="{FF2B5EF4-FFF2-40B4-BE49-F238E27FC236}">
              <a16:creationId xmlns:a16="http://schemas.microsoft.com/office/drawing/2014/main" id="{00000000-0008-0000-3900-00004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1" name="Line 71">
          <a:extLst>
            <a:ext uri="{FF2B5EF4-FFF2-40B4-BE49-F238E27FC236}">
              <a16:creationId xmlns:a16="http://schemas.microsoft.com/office/drawing/2014/main" id="{00000000-0008-0000-3900-00004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2" name="Line 72">
          <a:extLst>
            <a:ext uri="{FF2B5EF4-FFF2-40B4-BE49-F238E27FC236}">
              <a16:creationId xmlns:a16="http://schemas.microsoft.com/office/drawing/2014/main" id="{00000000-0008-0000-3900-00004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3" name="Line 73">
          <a:extLst>
            <a:ext uri="{FF2B5EF4-FFF2-40B4-BE49-F238E27FC236}">
              <a16:creationId xmlns:a16="http://schemas.microsoft.com/office/drawing/2014/main" id="{00000000-0008-0000-3900-00004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4" name="Line 74">
          <a:extLst>
            <a:ext uri="{FF2B5EF4-FFF2-40B4-BE49-F238E27FC236}">
              <a16:creationId xmlns:a16="http://schemas.microsoft.com/office/drawing/2014/main" id="{00000000-0008-0000-3900-00004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5" name="Line 75">
          <a:extLst>
            <a:ext uri="{FF2B5EF4-FFF2-40B4-BE49-F238E27FC236}">
              <a16:creationId xmlns:a16="http://schemas.microsoft.com/office/drawing/2014/main" id="{00000000-0008-0000-3900-00004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6" name="Line 76">
          <a:extLst>
            <a:ext uri="{FF2B5EF4-FFF2-40B4-BE49-F238E27FC236}">
              <a16:creationId xmlns:a16="http://schemas.microsoft.com/office/drawing/2014/main" id="{00000000-0008-0000-3900-00004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7" name="Line 77">
          <a:extLst>
            <a:ext uri="{FF2B5EF4-FFF2-40B4-BE49-F238E27FC236}">
              <a16:creationId xmlns:a16="http://schemas.microsoft.com/office/drawing/2014/main" id="{00000000-0008-0000-3900-00004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8" name="Line 78">
          <a:extLst>
            <a:ext uri="{FF2B5EF4-FFF2-40B4-BE49-F238E27FC236}">
              <a16:creationId xmlns:a16="http://schemas.microsoft.com/office/drawing/2014/main" id="{00000000-0008-0000-3900-00004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9" name="Line 79">
          <a:extLst>
            <a:ext uri="{FF2B5EF4-FFF2-40B4-BE49-F238E27FC236}">
              <a16:creationId xmlns:a16="http://schemas.microsoft.com/office/drawing/2014/main" id="{00000000-0008-0000-3900-00004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0" name="Line 80">
          <a:extLst>
            <a:ext uri="{FF2B5EF4-FFF2-40B4-BE49-F238E27FC236}">
              <a16:creationId xmlns:a16="http://schemas.microsoft.com/office/drawing/2014/main" id="{00000000-0008-0000-3900-00005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1" name="Line 81">
          <a:extLst>
            <a:ext uri="{FF2B5EF4-FFF2-40B4-BE49-F238E27FC236}">
              <a16:creationId xmlns:a16="http://schemas.microsoft.com/office/drawing/2014/main" id="{00000000-0008-0000-3900-00005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2" name="Line 82">
          <a:extLst>
            <a:ext uri="{FF2B5EF4-FFF2-40B4-BE49-F238E27FC236}">
              <a16:creationId xmlns:a16="http://schemas.microsoft.com/office/drawing/2014/main" id="{00000000-0008-0000-3900-00005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3" name="Line 83">
          <a:extLst>
            <a:ext uri="{FF2B5EF4-FFF2-40B4-BE49-F238E27FC236}">
              <a16:creationId xmlns:a16="http://schemas.microsoft.com/office/drawing/2014/main" id="{00000000-0008-0000-3900-00005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4" name="Line 84">
          <a:extLst>
            <a:ext uri="{FF2B5EF4-FFF2-40B4-BE49-F238E27FC236}">
              <a16:creationId xmlns:a16="http://schemas.microsoft.com/office/drawing/2014/main" id="{00000000-0008-0000-3900-00005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5" name="Line 85">
          <a:extLst>
            <a:ext uri="{FF2B5EF4-FFF2-40B4-BE49-F238E27FC236}">
              <a16:creationId xmlns:a16="http://schemas.microsoft.com/office/drawing/2014/main" id="{00000000-0008-0000-3900-00005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6" name="Line 86">
          <a:extLst>
            <a:ext uri="{FF2B5EF4-FFF2-40B4-BE49-F238E27FC236}">
              <a16:creationId xmlns:a16="http://schemas.microsoft.com/office/drawing/2014/main" id="{00000000-0008-0000-3900-00005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7" name="Line 87">
          <a:extLst>
            <a:ext uri="{FF2B5EF4-FFF2-40B4-BE49-F238E27FC236}">
              <a16:creationId xmlns:a16="http://schemas.microsoft.com/office/drawing/2014/main" id="{00000000-0008-0000-3900-00005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8" name="Line 88">
          <a:extLst>
            <a:ext uri="{FF2B5EF4-FFF2-40B4-BE49-F238E27FC236}">
              <a16:creationId xmlns:a16="http://schemas.microsoft.com/office/drawing/2014/main" id="{00000000-0008-0000-3900-00005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9" name="Line 89">
          <a:extLst>
            <a:ext uri="{FF2B5EF4-FFF2-40B4-BE49-F238E27FC236}">
              <a16:creationId xmlns:a16="http://schemas.microsoft.com/office/drawing/2014/main" id="{00000000-0008-0000-3900-00005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0" name="Line 90">
          <a:extLst>
            <a:ext uri="{FF2B5EF4-FFF2-40B4-BE49-F238E27FC236}">
              <a16:creationId xmlns:a16="http://schemas.microsoft.com/office/drawing/2014/main" id="{00000000-0008-0000-3900-00005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1" name="Line 91">
          <a:extLst>
            <a:ext uri="{FF2B5EF4-FFF2-40B4-BE49-F238E27FC236}">
              <a16:creationId xmlns:a16="http://schemas.microsoft.com/office/drawing/2014/main" id="{00000000-0008-0000-3900-00005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2" name="Line 92">
          <a:extLst>
            <a:ext uri="{FF2B5EF4-FFF2-40B4-BE49-F238E27FC236}">
              <a16:creationId xmlns:a16="http://schemas.microsoft.com/office/drawing/2014/main" id="{00000000-0008-0000-3900-00005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3" name="Line 93">
          <a:extLst>
            <a:ext uri="{FF2B5EF4-FFF2-40B4-BE49-F238E27FC236}">
              <a16:creationId xmlns:a16="http://schemas.microsoft.com/office/drawing/2014/main" id="{00000000-0008-0000-3900-00005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4" name="Line 94">
          <a:extLst>
            <a:ext uri="{FF2B5EF4-FFF2-40B4-BE49-F238E27FC236}">
              <a16:creationId xmlns:a16="http://schemas.microsoft.com/office/drawing/2014/main" id="{00000000-0008-0000-3900-00005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5" name="Line 95">
          <a:extLst>
            <a:ext uri="{FF2B5EF4-FFF2-40B4-BE49-F238E27FC236}">
              <a16:creationId xmlns:a16="http://schemas.microsoft.com/office/drawing/2014/main" id="{00000000-0008-0000-3900-00005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6" name="Line 96">
          <a:extLst>
            <a:ext uri="{FF2B5EF4-FFF2-40B4-BE49-F238E27FC236}">
              <a16:creationId xmlns:a16="http://schemas.microsoft.com/office/drawing/2014/main" id="{00000000-0008-0000-3900-00006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7" name="Line 97">
          <a:extLst>
            <a:ext uri="{FF2B5EF4-FFF2-40B4-BE49-F238E27FC236}">
              <a16:creationId xmlns:a16="http://schemas.microsoft.com/office/drawing/2014/main" id="{00000000-0008-0000-3900-00006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8" name="Line 98">
          <a:extLst>
            <a:ext uri="{FF2B5EF4-FFF2-40B4-BE49-F238E27FC236}">
              <a16:creationId xmlns:a16="http://schemas.microsoft.com/office/drawing/2014/main" id="{00000000-0008-0000-3900-00006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9" name="Line 99">
          <a:extLst>
            <a:ext uri="{FF2B5EF4-FFF2-40B4-BE49-F238E27FC236}">
              <a16:creationId xmlns:a16="http://schemas.microsoft.com/office/drawing/2014/main" id="{00000000-0008-0000-3900-00006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0" name="Line 100">
          <a:extLst>
            <a:ext uri="{FF2B5EF4-FFF2-40B4-BE49-F238E27FC236}">
              <a16:creationId xmlns:a16="http://schemas.microsoft.com/office/drawing/2014/main" id="{00000000-0008-0000-3900-00006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1" name="Line 101">
          <a:extLst>
            <a:ext uri="{FF2B5EF4-FFF2-40B4-BE49-F238E27FC236}">
              <a16:creationId xmlns:a16="http://schemas.microsoft.com/office/drawing/2014/main" id="{00000000-0008-0000-3900-00006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2" name="Line 102">
          <a:extLst>
            <a:ext uri="{FF2B5EF4-FFF2-40B4-BE49-F238E27FC236}">
              <a16:creationId xmlns:a16="http://schemas.microsoft.com/office/drawing/2014/main" id="{00000000-0008-0000-3900-00006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3" name="Line 103">
          <a:extLst>
            <a:ext uri="{FF2B5EF4-FFF2-40B4-BE49-F238E27FC236}">
              <a16:creationId xmlns:a16="http://schemas.microsoft.com/office/drawing/2014/main" id="{00000000-0008-0000-3900-00006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4" name="Line 104">
          <a:extLst>
            <a:ext uri="{FF2B5EF4-FFF2-40B4-BE49-F238E27FC236}">
              <a16:creationId xmlns:a16="http://schemas.microsoft.com/office/drawing/2014/main" id="{00000000-0008-0000-3900-00006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5" name="Line 105">
          <a:extLst>
            <a:ext uri="{FF2B5EF4-FFF2-40B4-BE49-F238E27FC236}">
              <a16:creationId xmlns:a16="http://schemas.microsoft.com/office/drawing/2014/main" id="{00000000-0008-0000-3900-00006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6" name="Line 106">
          <a:extLst>
            <a:ext uri="{FF2B5EF4-FFF2-40B4-BE49-F238E27FC236}">
              <a16:creationId xmlns:a16="http://schemas.microsoft.com/office/drawing/2014/main" id="{00000000-0008-0000-3900-00006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7" name="Line 107">
          <a:extLst>
            <a:ext uri="{FF2B5EF4-FFF2-40B4-BE49-F238E27FC236}">
              <a16:creationId xmlns:a16="http://schemas.microsoft.com/office/drawing/2014/main" id="{00000000-0008-0000-3900-00006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8" name="Line 108">
          <a:extLst>
            <a:ext uri="{FF2B5EF4-FFF2-40B4-BE49-F238E27FC236}">
              <a16:creationId xmlns:a16="http://schemas.microsoft.com/office/drawing/2014/main" id="{00000000-0008-0000-3900-00006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9" name="Line 109">
          <a:extLst>
            <a:ext uri="{FF2B5EF4-FFF2-40B4-BE49-F238E27FC236}">
              <a16:creationId xmlns:a16="http://schemas.microsoft.com/office/drawing/2014/main" id="{00000000-0008-0000-3900-00006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0" name="Line 110">
          <a:extLst>
            <a:ext uri="{FF2B5EF4-FFF2-40B4-BE49-F238E27FC236}">
              <a16:creationId xmlns:a16="http://schemas.microsoft.com/office/drawing/2014/main" id="{00000000-0008-0000-3900-00006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1" name="Line 111">
          <a:extLst>
            <a:ext uri="{FF2B5EF4-FFF2-40B4-BE49-F238E27FC236}">
              <a16:creationId xmlns:a16="http://schemas.microsoft.com/office/drawing/2014/main" id="{00000000-0008-0000-3900-00006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2" name="Line 112">
          <a:extLst>
            <a:ext uri="{FF2B5EF4-FFF2-40B4-BE49-F238E27FC236}">
              <a16:creationId xmlns:a16="http://schemas.microsoft.com/office/drawing/2014/main" id="{00000000-0008-0000-3900-00007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3" name="Line 113">
          <a:extLst>
            <a:ext uri="{FF2B5EF4-FFF2-40B4-BE49-F238E27FC236}">
              <a16:creationId xmlns:a16="http://schemas.microsoft.com/office/drawing/2014/main" id="{00000000-0008-0000-3900-00007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4" name="Line 114">
          <a:extLst>
            <a:ext uri="{FF2B5EF4-FFF2-40B4-BE49-F238E27FC236}">
              <a16:creationId xmlns:a16="http://schemas.microsoft.com/office/drawing/2014/main" id="{00000000-0008-0000-3900-00007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5" name="Line 115">
          <a:extLst>
            <a:ext uri="{FF2B5EF4-FFF2-40B4-BE49-F238E27FC236}">
              <a16:creationId xmlns:a16="http://schemas.microsoft.com/office/drawing/2014/main" id="{00000000-0008-0000-3900-00007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6" name="Line 116">
          <a:extLst>
            <a:ext uri="{FF2B5EF4-FFF2-40B4-BE49-F238E27FC236}">
              <a16:creationId xmlns:a16="http://schemas.microsoft.com/office/drawing/2014/main" id="{00000000-0008-0000-3900-00007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7" name="Line 117">
          <a:extLst>
            <a:ext uri="{FF2B5EF4-FFF2-40B4-BE49-F238E27FC236}">
              <a16:creationId xmlns:a16="http://schemas.microsoft.com/office/drawing/2014/main" id="{00000000-0008-0000-3900-00007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8" name="Line 118">
          <a:extLst>
            <a:ext uri="{FF2B5EF4-FFF2-40B4-BE49-F238E27FC236}">
              <a16:creationId xmlns:a16="http://schemas.microsoft.com/office/drawing/2014/main" id="{00000000-0008-0000-3900-00007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9" name="Line 119">
          <a:extLst>
            <a:ext uri="{FF2B5EF4-FFF2-40B4-BE49-F238E27FC236}">
              <a16:creationId xmlns:a16="http://schemas.microsoft.com/office/drawing/2014/main" id="{00000000-0008-0000-3900-00007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0" name="Line 120">
          <a:extLst>
            <a:ext uri="{FF2B5EF4-FFF2-40B4-BE49-F238E27FC236}">
              <a16:creationId xmlns:a16="http://schemas.microsoft.com/office/drawing/2014/main" id="{00000000-0008-0000-3900-00007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1" name="Line 121">
          <a:extLst>
            <a:ext uri="{FF2B5EF4-FFF2-40B4-BE49-F238E27FC236}">
              <a16:creationId xmlns:a16="http://schemas.microsoft.com/office/drawing/2014/main" id="{00000000-0008-0000-3900-00007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2" name="Line 122">
          <a:extLst>
            <a:ext uri="{FF2B5EF4-FFF2-40B4-BE49-F238E27FC236}">
              <a16:creationId xmlns:a16="http://schemas.microsoft.com/office/drawing/2014/main" id="{00000000-0008-0000-3900-00007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3" name="Line 123">
          <a:extLst>
            <a:ext uri="{FF2B5EF4-FFF2-40B4-BE49-F238E27FC236}">
              <a16:creationId xmlns:a16="http://schemas.microsoft.com/office/drawing/2014/main" id="{00000000-0008-0000-3900-00007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4" name="Line 124">
          <a:extLst>
            <a:ext uri="{FF2B5EF4-FFF2-40B4-BE49-F238E27FC236}">
              <a16:creationId xmlns:a16="http://schemas.microsoft.com/office/drawing/2014/main" id="{00000000-0008-0000-3900-00007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5" name="Line 125">
          <a:extLst>
            <a:ext uri="{FF2B5EF4-FFF2-40B4-BE49-F238E27FC236}">
              <a16:creationId xmlns:a16="http://schemas.microsoft.com/office/drawing/2014/main" id="{00000000-0008-0000-3900-00007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6" name="Line 126">
          <a:extLst>
            <a:ext uri="{FF2B5EF4-FFF2-40B4-BE49-F238E27FC236}">
              <a16:creationId xmlns:a16="http://schemas.microsoft.com/office/drawing/2014/main" id="{00000000-0008-0000-3900-00007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7" name="Line 127">
          <a:extLst>
            <a:ext uri="{FF2B5EF4-FFF2-40B4-BE49-F238E27FC236}">
              <a16:creationId xmlns:a16="http://schemas.microsoft.com/office/drawing/2014/main" id="{00000000-0008-0000-3900-00007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8" name="Line 128">
          <a:extLst>
            <a:ext uri="{FF2B5EF4-FFF2-40B4-BE49-F238E27FC236}">
              <a16:creationId xmlns:a16="http://schemas.microsoft.com/office/drawing/2014/main" id="{00000000-0008-0000-3900-00008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9" name="Line 129">
          <a:extLst>
            <a:ext uri="{FF2B5EF4-FFF2-40B4-BE49-F238E27FC236}">
              <a16:creationId xmlns:a16="http://schemas.microsoft.com/office/drawing/2014/main" id="{00000000-0008-0000-3900-00008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0" name="Line 130">
          <a:extLst>
            <a:ext uri="{FF2B5EF4-FFF2-40B4-BE49-F238E27FC236}">
              <a16:creationId xmlns:a16="http://schemas.microsoft.com/office/drawing/2014/main" id="{00000000-0008-0000-3900-00008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1" name="Line 131">
          <a:extLst>
            <a:ext uri="{FF2B5EF4-FFF2-40B4-BE49-F238E27FC236}">
              <a16:creationId xmlns:a16="http://schemas.microsoft.com/office/drawing/2014/main" id="{00000000-0008-0000-3900-00008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2" name="Line 132">
          <a:extLst>
            <a:ext uri="{FF2B5EF4-FFF2-40B4-BE49-F238E27FC236}">
              <a16:creationId xmlns:a16="http://schemas.microsoft.com/office/drawing/2014/main" id="{00000000-0008-0000-3900-00008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3" name="Line 133">
          <a:extLst>
            <a:ext uri="{FF2B5EF4-FFF2-40B4-BE49-F238E27FC236}">
              <a16:creationId xmlns:a16="http://schemas.microsoft.com/office/drawing/2014/main" id="{00000000-0008-0000-3900-00008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4" name="Line 134">
          <a:extLst>
            <a:ext uri="{FF2B5EF4-FFF2-40B4-BE49-F238E27FC236}">
              <a16:creationId xmlns:a16="http://schemas.microsoft.com/office/drawing/2014/main" id="{00000000-0008-0000-3900-00008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5" name="Line 135">
          <a:extLst>
            <a:ext uri="{FF2B5EF4-FFF2-40B4-BE49-F238E27FC236}">
              <a16:creationId xmlns:a16="http://schemas.microsoft.com/office/drawing/2014/main" id="{00000000-0008-0000-3900-00008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6" name="Line 136">
          <a:extLst>
            <a:ext uri="{FF2B5EF4-FFF2-40B4-BE49-F238E27FC236}">
              <a16:creationId xmlns:a16="http://schemas.microsoft.com/office/drawing/2014/main" id="{00000000-0008-0000-3900-00008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7" name="Line 137">
          <a:extLst>
            <a:ext uri="{FF2B5EF4-FFF2-40B4-BE49-F238E27FC236}">
              <a16:creationId xmlns:a16="http://schemas.microsoft.com/office/drawing/2014/main" id="{00000000-0008-0000-3900-00008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8" name="Line 138">
          <a:extLst>
            <a:ext uri="{FF2B5EF4-FFF2-40B4-BE49-F238E27FC236}">
              <a16:creationId xmlns:a16="http://schemas.microsoft.com/office/drawing/2014/main" id="{00000000-0008-0000-3900-00008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9" name="Line 139">
          <a:extLst>
            <a:ext uri="{FF2B5EF4-FFF2-40B4-BE49-F238E27FC236}">
              <a16:creationId xmlns:a16="http://schemas.microsoft.com/office/drawing/2014/main" id="{00000000-0008-0000-3900-00008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0" name="Line 140">
          <a:extLst>
            <a:ext uri="{FF2B5EF4-FFF2-40B4-BE49-F238E27FC236}">
              <a16:creationId xmlns:a16="http://schemas.microsoft.com/office/drawing/2014/main" id="{00000000-0008-0000-3900-00008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1" name="Line 141">
          <a:extLst>
            <a:ext uri="{FF2B5EF4-FFF2-40B4-BE49-F238E27FC236}">
              <a16:creationId xmlns:a16="http://schemas.microsoft.com/office/drawing/2014/main" id="{00000000-0008-0000-3900-00008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2" name="Line 142">
          <a:extLst>
            <a:ext uri="{FF2B5EF4-FFF2-40B4-BE49-F238E27FC236}">
              <a16:creationId xmlns:a16="http://schemas.microsoft.com/office/drawing/2014/main" id="{00000000-0008-0000-3900-00008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3" name="Line 143">
          <a:extLst>
            <a:ext uri="{FF2B5EF4-FFF2-40B4-BE49-F238E27FC236}">
              <a16:creationId xmlns:a16="http://schemas.microsoft.com/office/drawing/2014/main" id="{00000000-0008-0000-3900-00008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4" name="Line 144">
          <a:extLst>
            <a:ext uri="{FF2B5EF4-FFF2-40B4-BE49-F238E27FC236}">
              <a16:creationId xmlns:a16="http://schemas.microsoft.com/office/drawing/2014/main" id="{00000000-0008-0000-3900-00009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5" name="Line 145">
          <a:extLst>
            <a:ext uri="{FF2B5EF4-FFF2-40B4-BE49-F238E27FC236}">
              <a16:creationId xmlns:a16="http://schemas.microsoft.com/office/drawing/2014/main" id="{00000000-0008-0000-3900-00009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6" name="Line 146">
          <a:extLst>
            <a:ext uri="{FF2B5EF4-FFF2-40B4-BE49-F238E27FC236}">
              <a16:creationId xmlns:a16="http://schemas.microsoft.com/office/drawing/2014/main" id="{00000000-0008-0000-3900-00009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7" name="Line 147">
          <a:extLst>
            <a:ext uri="{FF2B5EF4-FFF2-40B4-BE49-F238E27FC236}">
              <a16:creationId xmlns:a16="http://schemas.microsoft.com/office/drawing/2014/main" id="{00000000-0008-0000-3900-00009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8" name="Line 148">
          <a:extLst>
            <a:ext uri="{FF2B5EF4-FFF2-40B4-BE49-F238E27FC236}">
              <a16:creationId xmlns:a16="http://schemas.microsoft.com/office/drawing/2014/main" id="{00000000-0008-0000-3900-00009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9" name="Line 149">
          <a:extLst>
            <a:ext uri="{FF2B5EF4-FFF2-40B4-BE49-F238E27FC236}">
              <a16:creationId xmlns:a16="http://schemas.microsoft.com/office/drawing/2014/main" id="{00000000-0008-0000-3900-00009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0" name="Line 150">
          <a:extLst>
            <a:ext uri="{FF2B5EF4-FFF2-40B4-BE49-F238E27FC236}">
              <a16:creationId xmlns:a16="http://schemas.microsoft.com/office/drawing/2014/main" id="{00000000-0008-0000-3900-00009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1" name="Line 151">
          <a:extLst>
            <a:ext uri="{FF2B5EF4-FFF2-40B4-BE49-F238E27FC236}">
              <a16:creationId xmlns:a16="http://schemas.microsoft.com/office/drawing/2014/main" id="{00000000-0008-0000-3900-00009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2" name="Line 152">
          <a:extLst>
            <a:ext uri="{FF2B5EF4-FFF2-40B4-BE49-F238E27FC236}">
              <a16:creationId xmlns:a16="http://schemas.microsoft.com/office/drawing/2014/main" id="{00000000-0008-0000-3900-00009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3" name="Line 153">
          <a:extLst>
            <a:ext uri="{FF2B5EF4-FFF2-40B4-BE49-F238E27FC236}">
              <a16:creationId xmlns:a16="http://schemas.microsoft.com/office/drawing/2014/main" id="{00000000-0008-0000-3900-00009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4" name="Line 154">
          <a:extLst>
            <a:ext uri="{FF2B5EF4-FFF2-40B4-BE49-F238E27FC236}">
              <a16:creationId xmlns:a16="http://schemas.microsoft.com/office/drawing/2014/main" id="{00000000-0008-0000-3900-00009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5" name="Line 155">
          <a:extLst>
            <a:ext uri="{FF2B5EF4-FFF2-40B4-BE49-F238E27FC236}">
              <a16:creationId xmlns:a16="http://schemas.microsoft.com/office/drawing/2014/main" id="{00000000-0008-0000-3900-00009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6" name="Line 156">
          <a:extLst>
            <a:ext uri="{FF2B5EF4-FFF2-40B4-BE49-F238E27FC236}">
              <a16:creationId xmlns:a16="http://schemas.microsoft.com/office/drawing/2014/main" id="{00000000-0008-0000-3900-00009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7" name="Line 157">
          <a:extLst>
            <a:ext uri="{FF2B5EF4-FFF2-40B4-BE49-F238E27FC236}">
              <a16:creationId xmlns:a16="http://schemas.microsoft.com/office/drawing/2014/main" id="{00000000-0008-0000-3900-00009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8" name="Line 158">
          <a:extLst>
            <a:ext uri="{FF2B5EF4-FFF2-40B4-BE49-F238E27FC236}">
              <a16:creationId xmlns:a16="http://schemas.microsoft.com/office/drawing/2014/main" id="{00000000-0008-0000-3900-00009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9" name="Line 159">
          <a:extLst>
            <a:ext uri="{FF2B5EF4-FFF2-40B4-BE49-F238E27FC236}">
              <a16:creationId xmlns:a16="http://schemas.microsoft.com/office/drawing/2014/main" id="{00000000-0008-0000-3900-00009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0" name="Line 160">
          <a:extLst>
            <a:ext uri="{FF2B5EF4-FFF2-40B4-BE49-F238E27FC236}">
              <a16:creationId xmlns:a16="http://schemas.microsoft.com/office/drawing/2014/main" id="{00000000-0008-0000-3900-0000A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1" name="Line 161">
          <a:extLst>
            <a:ext uri="{FF2B5EF4-FFF2-40B4-BE49-F238E27FC236}">
              <a16:creationId xmlns:a16="http://schemas.microsoft.com/office/drawing/2014/main" id="{00000000-0008-0000-3900-0000A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2" name="Line 162">
          <a:extLst>
            <a:ext uri="{FF2B5EF4-FFF2-40B4-BE49-F238E27FC236}">
              <a16:creationId xmlns:a16="http://schemas.microsoft.com/office/drawing/2014/main" id="{00000000-0008-0000-3900-0000A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3" name="Line 163">
          <a:extLst>
            <a:ext uri="{FF2B5EF4-FFF2-40B4-BE49-F238E27FC236}">
              <a16:creationId xmlns:a16="http://schemas.microsoft.com/office/drawing/2014/main" id="{00000000-0008-0000-3900-0000A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4" name="Line 164">
          <a:extLst>
            <a:ext uri="{FF2B5EF4-FFF2-40B4-BE49-F238E27FC236}">
              <a16:creationId xmlns:a16="http://schemas.microsoft.com/office/drawing/2014/main" id="{00000000-0008-0000-3900-0000A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5" name="Line 165">
          <a:extLst>
            <a:ext uri="{FF2B5EF4-FFF2-40B4-BE49-F238E27FC236}">
              <a16:creationId xmlns:a16="http://schemas.microsoft.com/office/drawing/2014/main" id="{00000000-0008-0000-3900-0000A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6" name="Line 166">
          <a:extLst>
            <a:ext uri="{FF2B5EF4-FFF2-40B4-BE49-F238E27FC236}">
              <a16:creationId xmlns:a16="http://schemas.microsoft.com/office/drawing/2014/main" id="{00000000-0008-0000-3900-0000A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7" name="Line 167">
          <a:extLst>
            <a:ext uri="{FF2B5EF4-FFF2-40B4-BE49-F238E27FC236}">
              <a16:creationId xmlns:a16="http://schemas.microsoft.com/office/drawing/2014/main" id="{00000000-0008-0000-3900-0000A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8" name="Line 168">
          <a:extLst>
            <a:ext uri="{FF2B5EF4-FFF2-40B4-BE49-F238E27FC236}">
              <a16:creationId xmlns:a16="http://schemas.microsoft.com/office/drawing/2014/main" id="{00000000-0008-0000-3900-0000A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9" name="Line 169">
          <a:extLst>
            <a:ext uri="{FF2B5EF4-FFF2-40B4-BE49-F238E27FC236}">
              <a16:creationId xmlns:a16="http://schemas.microsoft.com/office/drawing/2014/main" id="{00000000-0008-0000-3900-0000A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0" name="Line 170">
          <a:extLst>
            <a:ext uri="{FF2B5EF4-FFF2-40B4-BE49-F238E27FC236}">
              <a16:creationId xmlns:a16="http://schemas.microsoft.com/office/drawing/2014/main" id="{00000000-0008-0000-3900-0000A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1" name="Line 171">
          <a:extLst>
            <a:ext uri="{FF2B5EF4-FFF2-40B4-BE49-F238E27FC236}">
              <a16:creationId xmlns:a16="http://schemas.microsoft.com/office/drawing/2014/main" id="{00000000-0008-0000-3900-0000A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2" name="Line 172">
          <a:extLst>
            <a:ext uri="{FF2B5EF4-FFF2-40B4-BE49-F238E27FC236}">
              <a16:creationId xmlns:a16="http://schemas.microsoft.com/office/drawing/2014/main" id="{00000000-0008-0000-3900-0000A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3" name="Line 173">
          <a:extLst>
            <a:ext uri="{FF2B5EF4-FFF2-40B4-BE49-F238E27FC236}">
              <a16:creationId xmlns:a16="http://schemas.microsoft.com/office/drawing/2014/main" id="{00000000-0008-0000-3900-0000A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4" name="Line 174">
          <a:extLst>
            <a:ext uri="{FF2B5EF4-FFF2-40B4-BE49-F238E27FC236}">
              <a16:creationId xmlns:a16="http://schemas.microsoft.com/office/drawing/2014/main" id="{00000000-0008-0000-3900-0000A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5" name="Line 175">
          <a:extLst>
            <a:ext uri="{FF2B5EF4-FFF2-40B4-BE49-F238E27FC236}">
              <a16:creationId xmlns:a16="http://schemas.microsoft.com/office/drawing/2014/main" id="{00000000-0008-0000-3900-0000A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496" name="Line 176">
          <a:extLst>
            <a:ext uri="{FF2B5EF4-FFF2-40B4-BE49-F238E27FC236}">
              <a16:creationId xmlns:a16="http://schemas.microsoft.com/office/drawing/2014/main" id="{00000000-0008-0000-3900-0000B0DC0000}"/>
            </a:ext>
          </a:extLst>
        </xdr:cNvPr>
        <xdr:cNvSpPr>
          <a:spLocks noChangeShapeType="1"/>
        </xdr:cNvSpPr>
      </xdr:nvSpPr>
      <xdr:spPr bwMode="auto">
        <a:xfrm>
          <a:off x="0" y="2429446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497" name="Line 177">
          <a:extLst>
            <a:ext uri="{FF2B5EF4-FFF2-40B4-BE49-F238E27FC236}">
              <a16:creationId xmlns:a16="http://schemas.microsoft.com/office/drawing/2014/main" id="{00000000-0008-0000-3900-0000B1DC0000}"/>
            </a:ext>
          </a:extLst>
        </xdr:cNvPr>
        <xdr:cNvSpPr>
          <a:spLocks noChangeShapeType="1"/>
        </xdr:cNvSpPr>
      </xdr:nvSpPr>
      <xdr:spPr bwMode="auto">
        <a:xfrm>
          <a:off x="0" y="2550604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498" name="Line 178">
          <a:extLst>
            <a:ext uri="{FF2B5EF4-FFF2-40B4-BE49-F238E27FC236}">
              <a16:creationId xmlns:a16="http://schemas.microsoft.com/office/drawing/2014/main" id="{00000000-0008-0000-3900-0000B2DC0000}"/>
            </a:ext>
          </a:extLst>
        </xdr:cNvPr>
        <xdr:cNvSpPr>
          <a:spLocks noChangeShapeType="1"/>
        </xdr:cNvSpPr>
      </xdr:nvSpPr>
      <xdr:spPr bwMode="auto">
        <a:xfrm>
          <a:off x="0" y="2671762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499" name="Line 179">
          <a:extLst>
            <a:ext uri="{FF2B5EF4-FFF2-40B4-BE49-F238E27FC236}">
              <a16:creationId xmlns:a16="http://schemas.microsoft.com/office/drawing/2014/main" id="{00000000-0008-0000-3900-0000B3DC0000}"/>
            </a:ext>
          </a:extLst>
        </xdr:cNvPr>
        <xdr:cNvSpPr>
          <a:spLocks noChangeShapeType="1"/>
        </xdr:cNvSpPr>
      </xdr:nvSpPr>
      <xdr:spPr bwMode="auto">
        <a:xfrm>
          <a:off x="0" y="2793873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500" name="Line 180">
          <a:extLst>
            <a:ext uri="{FF2B5EF4-FFF2-40B4-BE49-F238E27FC236}">
              <a16:creationId xmlns:a16="http://schemas.microsoft.com/office/drawing/2014/main" id="{00000000-0008-0000-3900-0000B4DC0000}"/>
            </a:ext>
          </a:extLst>
        </xdr:cNvPr>
        <xdr:cNvSpPr>
          <a:spLocks noChangeShapeType="1"/>
        </xdr:cNvSpPr>
      </xdr:nvSpPr>
      <xdr:spPr bwMode="auto">
        <a:xfrm>
          <a:off x="0" y="2915031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501" name="Line 181">
          <a:extLst>
            <a:ext uri="{FF2B5EF4-FFF2-40B4-BE49-F238E27FC236}">
              <a16:creationId xmlns:a16="http://schemas.microsoft.com/office/drawing/2014/main" id="{00000000-0008-0000-3900-0000B5DC0000}"/>
            </a:ext>
          </a:extLst>
        </xdr:cNvPr>
        <xdr:cNvSpPr>
          <a:spLocks noChangeShapeType="1"/>
        </xdr:cNvSpPr>
      </xdr:nvSpPr>
      <xdr:spPr bwMode="auto">
        <a:xfrm>
          <a:off x="0" y="3036189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2" name="Line 182">
          <a:extLst>
            <a:ext uri="{FF2B5EF4-FFF2-40B4-BE49-F238E27FC236}">
              <a16:creationId xmlns:a16="http://schemas.microsoft.com/office/drawing/2014/main" id="{00000000-0008-0000-3900-0000B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3" name="Line 183">
          <a:extLst>
            <a:ext uri="{FF2B5EF4-FFF2-40B4-BE49-F238E27FC236}">
              <a16:creationId xmlns:a16="http://schemas.microsoft.com/office/drawing/2014/main" id="{00000000-0008-0000-3900-0000B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4" name="Line 184">
          <a:extLst>
            <a:ext uri="{FF2B5EF4-FFF2-40B4-BE49-F238E27FC236}">
              <a16:creationId xmlns:a16="http://schemas.microsoft.com/office/drawing/2014/main" id="{00000000-0008-0000-3900-0000B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5" name="Line 185">
          <a:extLst>
            <a:ext uri="{FF2B5EF4-FFF2-40B4-BE49-F238E27FC236}">
              <a16:creationId xmlns:a16="http://schemas.microsoft.com/office/drawing/2014/main" id="{00000000-0008-0000-3900-0000B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6" name="Line 186">
          <a:extLst>
            <a:ext uri="{FF2B5EF4-FFF2-40B4-BE49-F238E27FC236}">
              <a16:creationId xmlns:a16="http://schemas.microsoft.com/office/drawing/2014/main" id="{00000000-0008-0000-3900-0000B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7" name="Line 187">
          <a:extLst>
            <a:ext uri="{FF2B5EF4-FFF2-40B4-BE49-F238E27FC236}">
              <a16:creationId xmlns:a16="http://schemas.microsoft.com/office/drawing/2014/main" id="{00000000-0008-0000-3900-0000B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8" name="Line 188">
          <a:extLst>
            <a:ext uri="{FF2B5EF4-FFF2-40B4-BE49-F238E27FC236}">
              <a16:creationId xmlns:a16="http://schemas.microsoft.com/office/drawing/2014/main" id="{00000000-0008-0000-3900-0000B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9" name="Line 189">
          <a:extLst>
            <a:ext uri="{FF2B5EF4-FFF2-40B4-BE49-F238E27FC236}">
              <a16:creationId xmlns:a16="http://schemas.microsoft.com/office/drawing/2014/main" id="{00000000-0008-0000-3900-0000B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0" name="Line 190">
          <a:extLst>
            <a:ext uri="{FF2B5EF4-FFF2-40B4-BE49-F238E27FC236}">
              <a16:creationId xmlns:a16="http://schemas.microsoft.com/office/drawing/2014/main" id="{00000000-0008-0000-3900-0000B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1" name="Line 191">
          <a:extLst>
            <a:ext uri="{FF2B5EF4-FFF2-40B4-BE49-F238E27FC236}">
              <a16:creationId xmlns:a16="http://schemas.microsoft.com/office/drawing/2014/main" id="{00000000-0008-0000-3900-0000B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2" name="Line 192">
          <a:extLst>
            <a:ext uri="{FF2B5EF4-FFF2-40B4-BE49-F238E27FC236}">
              <a16:creationId xmlns:a16="http://schemas.microsoft.com/office/drawing/2014/main" id="{00000000-0008-0000-3900-0000C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3" name="Line 193">
          <a:extLst>
            <a:ext uri="{FF2B5EF4-FFF2-40B4-BE49-F238E27FC236}">
              <a16:creationId xmlns:a16="http://schemas.microsoft.com/office/drawing/2014/main" id="{00000000-0008-0000-3900-0000C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4" name="Line 194">
          <a:extLst>
            <a:ext uri="{FF2B5EF4-FFF2-40B4-BE49-F238E27FC236}">
              <a16:creationId xmlns:a16="http://schemas.microsoft.com/office/drawing/2014/main" id="{00000000-0008-0000-3900-0000C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5" name="Line 195">
          <a:extLst>
            <a:ext uri="{FF2B5EF4-FFF2-40B4-BE49-F238E27FC236}">
              <a16:creationId xmlns:a16="http://schemas.microsoft.com/office/drawing/2014/main" id="{00000000-0008-0000-3900-0000C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6" name="Line 196">
          <a:extLst>
            <a:ext uri="{FF2B5EF4-FFF2-40B4-BE49-F238E27FC236}">
              <a16:creationId xmlns:a16="http://schemas.microsoft.com/office/drawing/2014/main" id="{00000000-0008-0000-3900-0000C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7" name="Line 197">
          <a:extLst>
            <a:ext uri="{FF2B5EF4-FFF2-40B4-BE49-F238E27FC236}">
              <a16:creationId xmlns:a16="http://schemas.microsoft.com/office/drawing/2014/main" id="{00000000-0008-0000-3900-0000C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8" name="Line 198">
          <a:extLst>
            <a:ext uri="{FF2B5EF4-FFF2-40B4-BE49-F238E27FC236}">
              <a16:creationId xmlns:a16="http://schemas.microsoft.com/office/drawing/2014/main" id="{00000000-0008-0000-3900-0000C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9" name="Line 199">
          <a:extLst>
            <a:ext uri="{FF2B5EF4-FFF2-40B4-BE49-F238E27FC236}">
              <a16:creationId xmlns:a16="http://schemas.microsoft.com/office/drawing/2014/main" id="{00000000-0008-0000-3900-0000C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0" name="Line 200">
          <a:extLst>
            <a:ext uri="{FF2B5EF4-FFF2-40B4-BE49-F238E27FC236}">
              <a16:creationId xmlns:a16="http://schemas.microsoft.com/office/drawing/2014/main" id="{00000000-0008-0000-3900-0000C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1" name="Line 201">
          <a:extLst>
            <a:ext uri="{FF2B5EF4-FFF2-40B4-BE49-F238E27FC236}">
              <a16:creationId xmlns:a16="http://schemas.microsoft.com/office/drawing/2014/main" id="{00000000-0008-0000-3900-0000C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2" name="Line 202">
          <a:extLst>
            <a:ext uri="{FF2B5EF4-FFF2-40B4-BE49-F238E27FC236}">
              <a16:creationId xmlns:a16="http://schemas.microsoft.com/office/drawing/2014/main" id="{00000000-0008-0000-3900-0000C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3" name="Line 203">
          <a:extLst>
            <a:ext uri="{FF2B5EF4-FFF2-40B4-BE49-F238E27FC236}">
              <a16:creationId xmlns:a16="http://schemas.microsoft.com/office/drawing/2014/main" id="{00000000-0008-0000-3900-0000C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4" name="Line 204">
          <a:extLst>
            <a:ext uri="{FF2B5EF4-FFF2-40B4-BE49-F238E27FC236}">
              <a16:creationId xmlns:a16="http://schemas.microsoft.com/office/drawing/2014/main" id="{00000000-0008-0000-3900-0000C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5" name="Line 205">
          <a:extLst>
            <a:ext uri="{FF2B5EF4-FFF2-40B4-BE49-F238E27FC236}">
              <a16:creationId xmlns:a16="http://schemas.microsoft.com/office/drawing/2014/main" id="{00000000-0008-0000-3900-0000C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6" name="Line 206">
          <a:extLst>
            <a:ext uri="{FF2B5EF4-FFF2-40B4-BE49-F238E27FC236}">
              <a16:creationId xmlns:a16="http://schemas.microsoft.com/office/drawing/2014/main" id="{00000000-0008-0000-3900-0000C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7" name="Line 207">
          <a:extLst>
            <a:ext uri="{FF2B5EF4-FFF2-40B4-BE49-F238E27FC236}">
              <a16:creationId xmlns:a16="http://schemas.microsoft.com/office/drawing/2014/main" id="{00000000-0008-0000-3900-0000C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8" name="Line 208">
          <a:extLst>
            <a:ext uri="{FF2B5EF4-FFF2-40B4-BE49-F238E27FC236}">
              <a16:creationId xmlns:a16="http://schemas.microsoft.com/office/drawing/2014/main" id="{00000000-0008-0000-3900-0000D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9" name="Line 209">
          <a:extLst>
            <a:ext uri="{FF2B5EF4-FFF2-40B4-BE49-F238E27FC236}">
              <a16:creationId xmlns:a16="http://schemas.microsoft.com/office/drawing/2014/main" id="{00000000-0008-0000-3900-0000D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0" name="Line 210">
          <a:extLst>
            <a:ext uri="{FF2B5EF4-FFF2-40B4-BE49-F238E27FC236}">
              <a16:creationId xmlns:a16="http://schemas.microsoft.com/office/drawing/2014/main" id="{00000000-0008-0000-3900-0000D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1" name="Line 211">
          <a:extLst>
            <a:ext uri="{FF2B5EF4-FFF2-40B4-BE49-F238E27FC236}">
              <a16:creationId xmlns:a16="http://schemas.microsoft.com/office/drawing/2014/main" id="{00000000-0008-0000-3900-0000D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2" name="Line 212">
          <a:extLst>
            <a:ext uri="{FF2B5EF4-FFF2-40B4-BE49-F238E27FC236}">
              <a16:creationId xmlns:a16="http://schemas.microsoft.com/office/drawing/2014/main" id="{00000000-0008-0000-3900-0000D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3" name="Line 213">
          <a:extLst>
            <a:ext uri="{FF2B5EF4-FFF2-40B4-BE49-F238E27FC236}">
              <a16:creationId xmlns:a16="http://schemas.microsoft.com/office/drawing/2014/main" id="{00000000-0008-0000-3900-0000D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4" name="Line 214">
          <a:extLst>
            <a:ext uri="{FF2B5EF4-FFF2-40B4-BE49-F238E27FC236}">
              <a16:creationId xmlns:a16="http://schemas.microsoft.com/office/drawing/2014/main" id="{00000000-0008-0000-3900-0000D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5" name="Line 215">
          <a:extLst>
            <a:ext uri="{FF2B5EF4-FFF2-40B4-BE49-F238E27FC236}">
              <a16:creationId xmlns:a16="http://schemas.microsoft.com/office/drawing/2014/main" id="{00000000-0008-0000-3900-0000D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6" name="Line 216">
          <a:extLst>
            <a:ext uri="{FF2B5EF4-FFF2-40B4-BE49-F238E27FC236}">
              <a16:creationId xmlns:a16="http://schemas.microsoft.com/office/drawing/2014/main" id="{00000000-0008-0000-3900-0000D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7" name="Line 217">
          <a:extLst>
            <a:ext uri="{FF2B5EF4-FFF2-40B4-BE49-F238E27FC236}">
              <a16:creationId xmlns:a16="http://schemas.microsoft.com/office/drawing/2014/main" id="{00000000-0008-0000-3900-0000D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8" name="Line 218">
          <a:extLst>
            <a:ext uri="{FF2B5EF4-FFF2-40B4-BE49-F238E27FC236}">
              <a16:creationId xmlns:a16="http://schemas.microsoft.com/office/drawing/2014/main" id="{00000000-0008-0000-3900-0000D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9" name="Line 219">
          <a:extLst>
            <a:ext uri="{FF2B5EF4-FFF2-40B4-BE49-F238E27FC236}">
              <a16:creationId xmlns:a16="http://schemas.microsoft.com/office/drawing/2014/main" id="{00000000-0008-0000-3900-0000D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0" name="Line 220">
          <a:extLst>
            <a:ext uri="{FF2B5EF4-FFF2-40B4-BE49-F238E27FC236}">
              <a16:creationId xmlns:a16="http://schemas.microsoft.com/office/drawing/2014/main" id="{00000000-0008-0000-3900-0000D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1" name="Line 221">
          <a:extLst>
            <a:ext uri="{FF2B5EF4-FFF2-40B4-BE49-F238E27FC236}">
              <a16:creationId xmlns:a16="http://schemas.microsoft.com/office/drawing/2014/main" id="{00000000-0008-0000-3900-0000D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2" name="Line 222">
          <a:extLst>
            <a:ext uri="{FF2B5EF4-FFF2-40B4-BE49-F238E27FC236}">
              <a16:creationId xmlns:a16="http://schemas.microsoft.com/office/drawing/2014/main" id="{00000000-0008-0000-3900-0000D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3" name="Line 223">
          <a:extLst>
            <a:ext uri="{FF2B5EF4-FFF2-40B4-BE49-F238E27FC236}">
              <a16:creationId xmlns:a16="http://schemas.microsoft.com/office/drawing/2014/main" id="{00000000-0008-0000-3900-0000D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4" name="Line 224">
          <a:extLst>
            <a:ext uri="{FF2B5EF4-FFF2-40B4-BE49-F238E27FC236}">
              <a16:creationId xmlns:a16="http://schemas.microsoft.com/office/drawing/2014/main" id="{00000000-0008-0000-3900-0000E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5" name="Line 225">
          <a:extLst>
            <a:ext uri="{FF2B5EF4-FFF2-40B4-BE49-F238E27FC236}">
              <a16:creationId xmlns:a16="http://schemas.microsoft.com/office/drawing/2014/main" id="{00000000-0008-0000-3900-0000E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6" name="Line 226">
          <a:extLst>
            <a:ext uri="{FF2B5EF4-FFF2-40B4-BE49-F238E27FC236}">
              <a16:creationId xmlns:a16="http://schemas.microsoft.com/office/drawing/2014/main" id="{00000000-0008-0000-3900-0000E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7" name="Line 227">
          <a:extLst>
            <a:ext uri="{FF2B5EF4-FFF2-40B4-BE49-F238E27FC236}">
              <a16:creationId xmlns:a16="http://schemas.microsoft.com/office/drawing/2014/main" id="{00000000-0008-0000-3900-0000E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8" name="Line 228">
          <a:extLst>
            <a:ext uri="{FF2B5EF4-FFF2-40B4-BE49-F238E27FC236}">
              <a16:creationId xmlns:a16="http://schemas.microsoft.com/office/drawing/2014/main" id="{00000000-0008-0000-3900-0000E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9" name="Line 229">
          <a:extLst>
            <a:ext uri="{FF2B5EF4-FFF2-40B4-BE49-F238E27FC236}">
              <a16:creationId xmlns:a16="http://schemas.microsoft.com/office/drawing/2014/main" id="{00000000-0008-0000-3900-0000E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0" name="Line 230">
          <a:extLst>
            <a:ext uri="{FF2B5EF4-FFF2-40B4-BE49-F238E27FC236}">
              <a16:creationId xmlns:a16="http://schemas.microsoft.com/office/drawing/2014/main" id="{00000000-0008-0000-3900-0000E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1" name="Line 231">
          <a:extLst>
            <a:ext uri="{FF2B5EF4-FFF2-40B4-BE49-F238E27FC236}">
              <a16:creationId xmlns:a16="http://schemas.microsoft.com/office/drawing/2014/main" id="{00000000-0008-0000-3900-0000E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2" name="Line 232">
          <a:extLst>
            <a:ext uri="{FF2B5EF4-FFF2-40B4-BE49-F238E27FC236}">
              <a16:creationId xmlns:a16="http://schemas.microsoft.com/office/drawing/2014/main" id="{00000000-0008-0000-3900-0000E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3" name="Line 233">
          <a:extLst>
            <a:ext uri="{FF2B5EF4-FFF2-40B4-BE49-F238E27FC236}">
              <a16:creationId xmlns:a16="http://schemas.microsoft.com/office/drawing/2014/main" id="{00000000-0008-0000-3900-0000E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4" name="Line 234">
          <a:extLst>
            <a:ext uri="{FF2B5EF4-FFF2-40B4-BE49-F238E27FC236}">
              <a16:creationId xmlns:a16="http://schemas.microsoft.com/office/drawing/2014/main" id="{00000000-0008-0000-3900-0000E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5" name="Line 235">
          <a:extLst>
            <a:ext uri="{FF2B5EF4-FFF2-40B4-BE49-F238E27FC236}">
              <a16:creationId xmlns:a16="http://schemas.microsoft.com/office/drawing/2014/main" id="{00000000-0008-0000-3900-0000E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6" name="Line 236">
          <a:extLst>
            <a:ext uri="{FF2B5EF4-FFF2-40B4-BE49-F238E27FC236}">
              <a16:creationId xmlns:a16="http://schemas.microsoft.com/office/drawing/2014/main" id="{00000000-0008-0000-3900-0000E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7" name="Line 237">
          <a:extLst>
            <a:ext uri="{FF2B5EF4-FFF2-40B4-BE49-F238E27FC236}">
              <a16:creationId xmlns:a16="http://schemas.microsoft.com/office/drawing/2014/main" id="{00000000-0008-0000-3900-0000E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8" name="Line 238">
          <a:extLst>
            <a:ext uri="{FF2B5EF4-FFF2-40B4-BE49-F238E27FC236}">
              <a16:creationId xmlns:a16="http://schemas.microsoft.com/office/drawing/2014/main" id="{00000000-0008-0000-3900-0000E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9" name="Line 239">
          <a:extLst>
            <a:ext uri="{FF2B5EF4-FFF2-40B4-BE49-F238E27FC236}">
              <a16:creationId xmlns:a16="http://schemas.microsoft.com/office/drawing/2014/main" id="{00000000-0008-0000-3900-0000E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0" name="Line 240">
          <a:extLst>
            <a:ext uri="{FF2B5EF4-FFF2-40B4-BE49-F238E27FC236}">
              <a16:creationId xmlns:a16="http://schemas.microsoft.com/office/drawing/2014/main" id="{00000000-0008-0000-3900-0000F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1" name="Line 241">
          <a:extLst>
            <a:ext uri="{FF2B5EF4-FFF2-40B4-BE49-F238E27FC236}">
              <a16:creationId xmlns:a16="http://schemas.microsoft.com/office/drawing/2014/main" id="{00000000-0008-0000-3900-0000F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2" name="Line 242">
          <a:extLst>
            <a:ext uri="{FF2B5EF4-FFF2-40B4-BE49-F238E27FC236}">
              <a16:creationId xmlns:a16="http://schemas.microsoft.com/office/drawing/2014/main" id="{00000000-0008-0000-3900-0000F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3" name="Line 243">
          <a:extLst>
            <a:ext uri="{FF2B5EF4-FFF2-40B4-BE49-F238E27FC236}">
              <a16:creationId xmlns:a16="http://schemas.microsoft.com/office/drawing/2014/main" id="{00000000-0008-0000-3900-0000F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4" name="Line 244">
          <a:extLst>
            <a:ext uri="{FF2B5EF4-FFF2-40B4-BE49-F238E27FC236}">
              <a16:creationId xmlns:a16="http://schemas.microsoft.com/office/drawing/2014/main" id="{00000000-0008-0000-3900-0000F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5" name="Line 245">
          <a:extLst>
            <a:ext uri="{FF2B5EF4-FFF2-40B4-BE49-F238E27FC236}">
              <a16:creationId xmlns:a16="http://schemas.microsoft.com/office/drawing/2014/main" id="{00000000-0008-0000-3900-0000F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6" name="Line 246">
          <a:extLst>
            <a:ext uri="{FF2B5EF4-FFF2-40B4-BE49-F238E27FC236}">
              <a16:creationId xmlns:a16="http://schemas.microsoft.com/office/drawing/2014/main" id="{00000000-0008-0000-3900-0000F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7" name="Line 247">
          <a:extLst>
            <a:ext uri="{FF2B5EF4-FFF2-40B4-BE49-F238E27FC236}">
              <a16:creationId xmlns:a16="http://schemas.microsoft.com/office/drawing/2014/main" id="{00000000-0008-0000-3900-0000F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8" name="Line 248">
          <a:extLst>
            <a:ext uri="{FF2B5EF4-FFF2-40B4-BE49-F238E27FC236}">
              <a16:creationId xmlns:a16="http://schemas.microsoft.com/office/drawing/2014/main" id="{00000000-0008-0000-3900-0000F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9" name="Line 249">
          <a:extLst>
            <a:ext uri="{FF2B5EF4-FFF2-40B4-BE49-F238E27FC236}">
              <a16:creationId xmlns:a16="http://schemas.microsoft.com/office/drawing/2014/main" id="{00000000-0008-0000-3900-0000F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0" name="Line 250">
          <a:extLst>
            <a:ext uri="{FF2B5EF4-FFF2-40B4-BE49-F238E27FC236}">
              <a16:creationId xmlns:a16="http://schemas.microsoft.com/office/drawing/2014/main" id="{00000000-0008-0000-3900-0000F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1" name="Line 251">
          <a:extLst>
            <a:ext uri="{FF2B5EF4-FFF2-40B4-BE49-F238E27FC236}">
              <a16:creationId xmlns:a16="http://schemas.microsoft.com/office/drawing/2014/main" id="{00000000-0008-0000-3900-0000F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2" name="Line 252">
          <a:extLst>
            <a:ext uri="{FF2B5EF4-FFF2-40B4-BE49-F238E27FC236}">
              <a16:creationId xmlns:a16="http://schemas.microsoft.com/office/drawing/2014/main" id="{00000000-0008-0000-3900-0000F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3" name="Line 253">
          <a:extLst>
            <a:ext uri="{FF2B5EF4-FFF2-40B4-BE49-F238E27FC236}">
              <a16:creationId xmlns:a16="http://schemas.microsoft.com/office/drawing/2014/main" id="{00000000-0008-0000-3900-0000F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4" name="Line 254">
          <a:extLst>
            <a:ext uri="{FF2B5EF4-FFF2-40B4-BE49-F238E27FC236}">
              <a16:creationId xmlns:a16="http://schemas.microsoft.com/office/drawing/2014/main" id="{00000000-0008-0000-3900-0000F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5" name="Line 255">
          <a:extLst>
            <a:ext uri="{FF2B5EF4-FFF2-40B4-BE49-F238E27FC236}">
              <a16:creationId xmlns:a16="http://schemas.microsoft.com/office/drawing/2014/main" id="{00000000-0008-0000-3900-0000F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6" name="Line 256">
          <a:extLst>
            <a:ext uri="{FF2B5EF4-FFF2-40B4-BE49-F238E27FC236}">
              <a16:creationId xmlns:a16="http://schemas.microsoft.com/office/drawing/2014/main" id="{00000000-0008-0000-3900-00000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7" name="Line 257">
          <a:extLst>
            <a:ext uri="{FF2B5EF4-FFF2-40B4-BE49-F238E27FC236}">
              <a16:creationId xmlns:a16="http://schemas.microsoft.com/office/drawing/2014/main" id="{00000000-0008-0000-3900-00000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8" name="Line 258">
          <a:extLst>
            <a:ext uri="{FF2B5EF4-FFF2-40B4-BE49-F238E27FC236}">
              <a16:creationId xmlns:a16="http://schemas.microsoft.com/office/drawing/2014/main" id="{00000000-0008-0000-3900-00000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9" name="Line 259">
          <a:extLst>
            <a:ext uri="{FF2B5EF4-FFF2-40B4-BE49-F238E27FC236}">
              <a16:creationId xmlns:a16="http://schemas.microsoft.com/office/drawing/2014/main" id="{00000000-0008-0000-3900-00000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0" name="Line 260">
          <a:extLst>
            <a:ext uri="{FF2B5EF4-FFF2-40B4-BE49-F238E27FC236}">
              <a16:creationId xmlns:a16="http://schemas.microsoft.com/office/drawing/2014/main" id="{00000000-0008-0000-3900-00000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1" name="Line 261">
          <a:extLst>
            <a:ext uri="{FF2B5EF4-FFF2-40B4-BE49-F238E27FC236}">
              <a16:creationId xmlns:a16="http://schemas.microsoft.com/office/drawing/2014/main" id="{00000000-0008-0000-3900-00000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2" name="Line 262">
          <a:extLst>
            <a:ext uri="{FF2B5EF4-FFF2-40B4-BE49-F238E27FC236}">
              <a16:creationId xmlns:a16="http://schemas.microsoft.com/office/drawing/2014/main" id="{00000000-0008-0000-3900-00000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3" name="Line 263">
          <a:extLst>
            <a:ext uri="{FF2B5EF4-FFF2-40B4-BE49-F238E27FC236}">
              <a16:creationId xmlns:a16="http://schemas.microsoft.com/office/drawing/2014/main" id="{00000000-0008-0000-3900-00000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4" name="Line 264">
          <a:extLst>
            <a:ext uri="{FF2B5EF4-FFF2-40B4-BE49-F238E27FC236}">
              <a16:creationId xmlns:a16="http://schemas.microsoft.com/office/drawing/2014/main" id="{00000000-0008-0000-3900-00000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5" name="Line 265">
          <a:extLst>
            <a:ext uri="{FF2B5EF4-FFF2-40B4-BE49-F238E27FC236}">
              <a16:creationId xmlns:a16="http://schemas.microsoft.com/office/drawing/2014/main" id="{00000000-0008-0000-3900-00000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6" name="Line 266">
          <a:extLst>
            <a:ext uri="{FF2B5EF4-FFF2-40B4-BE49-F238E27FC236}">
              <a16:creationId xmlns:a16="http://schemas.microsoft.com/office/drawing/2014/main" id="{00000000-0008-0000-3900-00000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7" name="Line 267">
          <a:extLst>
            <a:ext uri="{FF2B5EF4-FFF2-40B4-BE49-F238E27FC236}">
              <a16:creationId xmlns:a16="http://schemas.microsoft.com/office/drawing/2014/main" id="{00000000-0008-0000-3900-00000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8" name="Line 268">
          <a:extLst>
            <a:ext uri="{FF2B5EF4-FFF2-40B4-BE49-F238E27FC236}">
              <a16:creationId xmlns:a16="http://schemas.microsoft.com/office/drawing/2014/main" id="{00000000-0008-0000-3900-00000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9" name="Line 269">
          <a:extLst>
            <a:ext uri="{FF2B5EF4-FFF2-40B4-BE49-F238E27FC236}">
              <a16:creationId xmlns:a16="http://schemas.microsoft.com/office/drawing/2014/main" id="{00000000-0008-0000-3900-00000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0" name="Line 270">
          <a:extLst>
            <a:ext uri="{FF2B5EF4-FFF2-40B4-BE49-F238E27FC236}">
              <a16:creationId xmlns:a16="http://schemas.microsoft.com/office/drawing/2014/main" id="{00000000-0008-0000-3900-00000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1" name="Line 271">
          <a:extLst>
            <a:ext uri="{FF2B5EF4-FFF2-40B4-BE49-F238E27FC236}">
              <a16:creationId xmlns:a16="http://schemas.microsoft.com/office/drawing/2014/main" id="{00000000-0008-0000-3900-00000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2" name="Line 272">
          <a:extLst>
            <a:ext uri="{FF2B5EF4-FFF2-40B4-BE49-F238E27FC236}">
              <a16:creationId xmlns:a16="http://schemas.microsoft.com/office/drawing/2014/main" id="{00000000-0008-0000-3900-00001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3" name="Line 273">
          <a:extLst>
            <a:ext uri="{FF2B5EF4-FFF2-40B4-BE49-F238E27FC236}">
              <a16:creationId xmlns:a16="http://schemas.microsoft.com/office/drawing/2014/main" id="{00000000-0008-0000-3900-00001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4" name="Line 274">
          <a:extLst>
            <a:ext uri="{FF2B5EF4-FFF2-40B4-BE49-F238E27FC236}">
              <a16:creationId xmlns:a16="http://schemas.microsoft.com/office/drawing/2014/main" id="{00000000-0008-0000-3900-00001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5" name="Line 275">
          <a:extLst>
            <a:ext uri="{FF2B5EF4-FFF2-40B4-BE49-F238E27FC236}">
              <a16:creationId xmlns:a16="http://schemas.microsoft.com/office/drawing/2014/main" id="{00000000-0008-0000-3900-00001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6" name="Line 276">
          <a:extLst>
            <a:ext uri="{FF2B5EF4-FFF2-40B4-BE49-F238E27FC236}">
              <a16:creationId xmlns:a16="http://schemas.microsoft.com/office/drawing/2014/main" id="{00000000-0008-0000-3900-00001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7" name="Line 277">
          <a:extLst>
            <a:ext uri="{FF2B5EF4-FFF2-40B4-BE49-F238E27FC236}">
              <a16:creationId xmlns:a16="http://schemas.microsoft.com/office/drawing/2014/main" id="{00000000-0008-0000-3900-00001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8" name="Line 278">
          <a:extLst>
            <a:ext uri="{FF2B5EF4-FFF2-40B4-BE49-F238E27FC236}">
              <a16:creationId xmlns:a16="http://schemas.microsoft.com/office/drawing/2014/main" id="{00000000-0008-0000-3900-00001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9" name="Line 279">
          <a:extLst>
            <a:ext uri="{FF2B5EF4-FFF2-40B4-BE49-F238E27FC236}">
              <a16:creationId xmlns:a16="http://schemas.microsoft.com/office/drawing/2014/main" id="{00000000-0008-0000-3900-00001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0" name="Line 280">
          <a:extLst>
            <a:ext uri="{FF2B5EF4-FFF2-40B4-BE49-F238E27FC236}">
              <a16:creationId xmlns:a16="http://schemas.microsoft.com/office/drawing/2014/main" id="{00000000-0008-0000-3900-00001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1" name="Line 281">
          <a:extLst>
            <a:ext uri="{FF2B5EF4-FFF2-40B4-BE49-F238E27FC236}">
              <a16:creationId xmlns:a16="http://schemas.microsoft.com/office/drawing/2014/main" id="{00000000-0008-0000-3900-00001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2" name="Line 282">
          <a:extLst>
            <a:ext uri="{FF2B5EF4-FFF2-40B4-BE49-F238E27FC236}">
              <a16:creationId xmlns:a16="http://schemas.microsoft.com/office/drawing/2014/main" id="{00000000-0008-0000-3900-00001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3" name="Line 283">
          <a:extLst>
            <a:ext uri="{FF2B5EF4-FFF2-40B4-BE49-F238E27FC236}">
              <a16:creationId xmlns:a16="http://schemas.microsoft.com/office/drawing/2014/main" id="{00000000-0008-0000-3900-00001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4" name="Line 284">
          <a:extLst>
            <a:ext uri="{FF2B5EF4-FFF2-40B4-BE49-F238E27FC236}">
              <a16:creationId xmlns:a16="http://schemas.microsoft.com/office/drawing/2014/main" id="{00000000-0008-0000-3900-00001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5" name="Line 285">
          <a:extLst>
            <a:ext uri="{FF2B5EF4-FFF2-40B4-BE49-F238E27FC236}">
              <a16:creationId xmlns:a16="http://schemas.microsoft.com/office/drawing/2014/main" id="{00000000-0008-0000-3900-00001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6" name="Line 286">
          <a:extLst>
            <a:ext uri="{FF2B5EF4-FFF2-40B4-BE49-F238E27FC236}">
              <a16:creationId xmlns:a16="http://schemas.microsoft.com/office/drawing/2014/main" id="{00000000-0008-0000-3900-00001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7" name="Line 287">
          <a:extLst>
            <a:ext uri="{FF2B5EF4-FFF2-40B4-BE49-F238E27FC236}">
              <a16:creationId xmlns:a16="http://schemas.microsoft.com/office/drawing/2014/main" id="{00000000-0008-0000-3900-00001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8" name="Line 288">
          <a:extLst>
            <a:ext uri="{FF2B5EF4-FFF2-40B4-BE49-F238E27FC236}">
              <a16:creationId xmlns:a16="http://schemas.microsoft.com/office/drawing/2014/main" id="{00000000-0008-0000-3900-00002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9" name="Line 289">
          <a:extLst>
            <a:ext uri="{FF2B5EF4-FFF2-40B4-BE49-F238E27FC236}">
              <a16:creationId xmlns:a16="http://schemas.microsoft.com/office/drawing/2014/main" id="{00000000-0008-0000-3900-00002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0" name="Line 290">
          <a:extLst>
            <a:ext uri="{FF2B5EF4-FFF2-40B4-BE49-F238E27FC236}">
              <a16:creationId xmlns:a16="http://schemas.microsoft.com/office/drawing/2014/main" id="{00000000-0008-0000-3900-00002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1" name="Line 291">
          <a:extLst>
            <a:ext uri="{FF2B5EF4-FFF2-40B4-BE49-F238E27FC236}">
              <a16:creationId xmlns:a16="http://schemas.microsoft.com/office/drawing/2014/main" id="{00000000-0008-0000-3900-00002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2" name="Line 292">
          <a:extLst>
            <a:ext uri="{FF2B5EF4-FFF2-40B4-BE49-F238E27FC236}">
              <a16:creationId xmlns:a16="http://schemas.microsoft.com/office/drawing/2014/main" id="{00000000-0008-0000-3900-00002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3" name="Line 293">
          <a:extLst>
            <a:ext uri="{FF2B5EF4-FFF2-40B4-BE49-F238E27FC236}">
              <a16:creationId xmlns:a16="http://schemas.microsoft.com/office/drawing/2014/main" id="{00000000-0008-0000-3900-00002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4" name="Line 294">
          <a:extLst>
            <a:ext uri="{FF2B5EF4-FFF2-40B4-BE49-F238E27FC236}">
              <a16:creationId xmlns:a16="http://schemas.microsoft.com/office/drawing/2014/main" id="{00000000-0008-0000-3900-00002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5" name="Line 295">
          <a:extLst>
            <a:ext uri="{FF2B5EF4-FFF2-40B4-BE49-F238E27FC236}">
              <a16:creationId xmlns:a16="http://schemas.microsoft.com/office/drawing/2014/main" id="{00000000-0008-0000-3900-00002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6" name="Line 296">
          <a:extLst>
            <a:ext uri="{FF2B5EF4-FFF2-40B4-BE49-F238E27FC236}">
              <a16:creationId xmlns:a16="http://schemas.microsoft.com/office/drawing/2014/main" id="{00000000-0008-0000-3900-00002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7" name="Line 297">
          <a:extLst>
            <a:ext uri="{FF2B5EF4-FFF2-40B4-BE49-F238E27FC236}">
              <a16:creationId xmlns:a16="http://schemas.microsoft.com/office/drawing/2014/main" id="{00000000-0008-0000-3900-00002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8" name="Line 298">
          <a:extLst>
            <a:ext uri="{FF2B5EF4-FFF2-40B4-BE49-F238E27FC236}">
              <a16:creationId xmlns:a16="http://schemas.microsoft.com/office/drawing/2014/main" id="{00000000-0008-0000-3900-00002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9" name="Line 299">
          <a:extLst>
            <a:ext uri="{FF2B5EF4-FFF2-40B4-BE49-F238E27FC236}">
              <a16:creationId xmlns:a16="http://schemas.microsoft.com/office/drawing/2014/main" id="{00000000-0008-0000-3900-00002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0" name="Line 300">
          <a:extLst>
            <a:ext uri="{FF2B5EF4-FFF2-40B4-BE49-F238E27FC236}">
              <a16:creationId xmlns:a16="http://schemas.microsoft.com/office/drawing/2014/main" id="{00000000-0008-0000-3900-00002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1" name="Line 301">
          <a:extLst>
            <a:ext uri="{FF2B5EF4-FFF2-40B4-BE49-F238E27FC236}">
              <a16:creationId xmlns:a16="http://schemas.microsoft.com/office/drawing/2014/main" id="{00000000-0008-0000-3900-00002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2" name="Line 302">
          <a:extLst>
            <a:ext uri="{FF2B5EF4-FFF2-40B4-BE49-F238E27FC236}">
              <a16:creationId xmlns:a16="http://schemas.microsoft.com/office/drawing/2014/main" id="{00000000-0008-0000-3900-00002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3" name="Line 303">
          <a:extLst>
            <a:ext uri="{FF2B5EF4-FFF2-40B4-BE49-F238E27FC236}">
              <a16:creationId xmlns:a16="http://schemas.microsoft.com/office/drawing/2014/main" id="{00000000-0008-0000-3900-00002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4" name="Line 304">
          <a:extLst>
            <a:ext uri="{FF2B5EF4-FFF2-40B4-BE49-F238E27FC236}">
              <a16:creationId xmlns:a16="http://schemas.microsoft.com/office/drawing/2014/main" id="{00000000-0008-0000-3900-00003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5" name="Line 305">
          <a:extLst>
            <a:ext uri="{FF2B5EF4-FFF2-40B4-BE49-F238E27FC236}">
              <a16:creationId xmlns:a16="http://schemas.microsoft.com/office/drawing/2014/main" id="{00000000-0008-0000-3900-00003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6" name="Line 306">
          <a:extLst>
            <a:ext uri="{FF2B5EF4-FFF2-40B4-BE49-F238E27FC236}">
              <a16:creationId xmlns:a16="http://schemas.microsoft.com/office/drawing/2014/main" id="{00000000-0008-0000-3900-00003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7" name="Line 307">
          <a:extLst>
            <a:ext uri="{FF2B5EF4-FFF2-40B4-BE49-F238E27FC236}">
              <a16:creationId xmlns:a16="http://schemas.microsoft.com/office/drawing/2014/main" id="{00000000-0008-0000-3900-00003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8" name="Line 308">
          <a:extLst>
            <a:ext uri="{FF2B5EF4-FFF2-40B4-BE49-F238E27FC236}">
              <a16:creationId xmlns:a16="http://schemas.microsoft.com/office/drawing/2014/main" id="{00000000-0008-0000-3900-00003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9" name="Line 309">
          <a:extLst>
            <a:ext uri="{FF2B5EF4-FFF2-40B4-BE49-F238E27FC236}">
              <a16:creationId xmlns:a16="http://schemas.microsoft.com/office/drawing/2014/main" id="{00000000-0008-0000-3900-00003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0" name="Line 310">
          <a:extLst>
            <a:ext uri="{FF2B5EF4-FFF2-40B4-BE49-F238E27FC236}">
              <a16:creationId xmlns:a16="http://schemas.microsoft.com/office/drawing/2014/main" id="{00000000-0008-0000-3900-00003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1" name="Line 311">
          <a:extLst>
            <a:ext uri="{FF2B5EF4-FFF2-40B4-BE49-F238E27FC236}">
              <a16:creationId xmlns:a16="http://schemas.microsoft.com/office/drawing/2014/main" id="{00000000-0008-0000-3900-00003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2" name="Line 312">
          <a:extLst>
            <a:ext uri="{FF2B5EF4-FFF2-40B4-BE49-F238E27FC236}">
              <a16:creationId xmlns:a16="http://schemas.microsoft.com/office/drawing/2014/main" id="{00000000-0008-0000-3900-00003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3" name="Line 313">
          <a:extLst>
            <a:ext uri="{FF2B5EF4-FFF2-40B4-BE49-F238E27FC236}">
              <a16:creationId xmlns:a16="http://schemas.microsoft.com/office/drawing/2014/main" id="{00000000-0008-0000-3900-00003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4" name="Line 314">
          <a:extLst>
            <a:ext uri="{FF2B5EF4-FFF2-40B4-BE49-F238E27FC236}">
              <a16:creationId xmlns:a16="http://schemas.microsoft.com/office/drawing/2014/main" id="{00000000-0008-0000-3900-00003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5" name="Line 315">
          <a:extLst>
            <a:ext uri="{FF2B5EF4-FFF2-40B4-BE49-F238E27FC236}">
              <a16:creationId xmlns:a16="http://schemas.microsoft.com/office/drawing/2014/main" id="{00000000-0008-0000-3900-00003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6" name="Line 316">
          <a:extLst>
            <a:ext uri="{FF2B5EF4-FFF2-40B4-BE49-F238E27FC236}">
              <a16:creationId xmlns:a16="http://schemas.microsoft.com/office/drawing/2014/main" id="{00000000-0008-0000-3900-00003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7" name="Line 317">
          <a:extLst>
            <a:ext uri="{FF2B5EF4-FFF2-40B4-BE49-F238E27FC236}">
              <a16:creationId xmlns:a16="http://schemas.microsoft.com/office/drawing/2014/main" id="{00000000-0008-0000-3900-00003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8" name="Line 318">
          <a:extLst>
            <a:ext uri="{FF2B5EF4-FFF2-40B4-BE49-F238E27FC236}">
              <a16:creationId xmlns:a16="http://schemas.microsoft.com/office/drawing/2014/main" id="{00000000-0008-0000-3900-00003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9" name="Line 319">
          <a:extLst>
            <a:ext uri="{FF2B5EF4-FFF2-40B4-BE49-F238E27FC236}">
              <a16:creationId xmlns:a16="http://schemas.microsoft.com/office/drawing/2014/main" id="{00000000-0008-0000-3900-00003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0" name="Line 320">
          <a:extLst>
            <a:ext uri="{FF2B5EF4-FFF2-40B4-BE49-F238E27FC236}">
              <a16:creationId xmlns:a16="http://schemas.microsoft.com/office/drawing/2014/main" id="{00000000-0008-0000-3900-00004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1" name="Line 321">
          <a:extLst>
            <a:ext uri="{FF2B5EF4-FFF2-40B4-BE49-F238E27FC236}">
              <a16:creationId xmlns:a16="http://schemas.microsoft.com/office/drawing/2014/main" id="{00000000-0008-0000-3900-00004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2" name="Line 322">
          <a:extLst>
            <a:ext uri="{FF2B5EF4-FFF2-40B4-BE49-F238E27FC236}">
              <a16:creationId xmlns:a16="http://schemas.microsoft.com/office/drawing/2014/main" id="{00000000-0008-0000-3900-00004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3" name="Line 323">
          <a:extLst>
            <a:ext uri="{FF2B5EF4-FFF2-40B4-BE49-F238E27FC236}">
              <a16:creationId xmlns:a16="http://schemas.microsoft.com/office/drawing/2014/main" id="{00000000-0008-0000-3900-00004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4" name="Line 324">
          <a:extLst>
            <a:ext uri="{FF2B5EF4-FFF2-40B4-BE49-F238E27FC236}">
              <a16:creationId xmlns:a16="http://schemas.microsoft.com/office/drawing/2014/main" id="{00000000-0008-0000-3900-00004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5" name="Line 325">
          <a:extLst>
            <a:ext uri="{FF2B5EF4-FFF2-40B4-BE49-F238E27FC236}">
              <a16:creationId xmlns:a16="http://schemas.microsoft.com/office/drawing/2014/main" id="{00000000-0008-0000-3900-00004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6" name="Line 326">
          <a:extLst>
            <a:ext uri="{FF2B5EF4-FFF2-40B4-BE49-F238E27FC236}">
              <a16:creationId xmlns:a16="http://schemas.microsoft.com/office/drawing/2014/main" id="{00000000-0008-0000-3900-00004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7" name="Line 327">
          <a:extLst>
            <a:ext uri="{FF2B5EF4-FFF2-40B4-BE49-F238E27FC236}">
              <a16:creationId xmlns:a16="http://schemas.microsoft.com/office/drawing/2014/main" id="{00000000-0008-0000-3900-00004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8" name="Line 328">
          <a:extLst>
            <a:ext uri="{FF2B5EF4-FFF2-40B4-BE49-F238E27FC236}">
              <a16:creationId xmlns:a16="http://schemas.microsoft.com/office/drawing/2014/main" id="{00000000-0008-0000-3900-00004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9" name="Line 329">
          <a:extLst>
            <a:ext uri="{FF2B5EF4-FFF2-40B4-BE49-F238E27FC236}">
              <a16:creationId xmlns:a16="http://schemas.microsoft.com/office/drawing/2014/main" id="{00000000-0008-0000-3900-00004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0" name="Line 330">
          <a:extLst>
            <a:ext uri="{FF2B5EF4-FFF2-40B4-BE49-F238E27FC236}">
              <a16:creationId xmlns:a16="http://schemas.microsoft.com/office/drawing/2014/main" id="{00000000-0008-0000-3900-00004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1" name="Line 331">
          <a:extLst>
            <a:ext uri="{FF2B5EF4-FFF2-40B4-BE49-F238E27FC236}">
              <a16:creationId xmlns:a16="http://schemas.microsoft.com/office/drawing/2014/main" id="{00000000-0008-0000-3900-00004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2" name="Line 332">
          <a:extLst>
            <a:ext uri="{FF2B5EF4-FFF2-40B4-BE49-F238E27FC236}">
              <a16:creationId xmlns:a16="http://schemas.microsoft.com/office/drawing/2014/main" id="{00000000-0008-0000-3900-00004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3" name="Line 333">
          <a:extLst>
            <a:ext uri="{FF2B5EF4-FFF2-40B4-BE49-F238E27FC236}">
              <a16:creationId xmlns:a16="http://schemas.microsoft.com/office/drawing/2014/main" id="{00000000-0008-0000-3900-00004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4" name="Line 334">
          <a:extLst>
            <a:ext uri="{FF2B5EF4-FFF2-40B4-BE49-F238E27FC236}">
              <a16:creationId xmlns:a16="http://schemas.microsoft.com/office/drawing/2014/main" id="{00000000-0008-0000-3900-00004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5" name="Line 335">
          <a:extLst>
            <a:ext uri="{FF2B5EF4-FFF2-40B4-BE49-F238E27FC236}">
              <a16:creationId xmlns:a16="http://schemas.microsoft.com/office/drawing/2014/main" id="{00000000-0008-0000-3900-00004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6" name="Line 336">
          <a:extLst>
            <a:ext uri="{FF2B5EF4-FFF2-40B4-BE49-F238E27FC236}">
              <a16:creationId xmlns:a16="http://schemas.microsoft.com/office/drawing/2014/main" id="{00000000-0008-0000-3900-00005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7" name="Line 337">
          <a:extLst>
            <a:ext uri="{FF2B5EF4-FFF2-40B4-BE49-F238E27FC236}">
              <a16:creationId xmlns:a16="http://schemas.microsoft.com/office/drawing/2014/main" id="{00000000-0008-0000-3900-00005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8" name="Line 338">
          <a:extLst>
            <a:ext uri="{FF2B5EF4-FFF2-40B4-BE49-F238E27FC236}">
              <a16:creationId xmlns:a16="http://schemas.microsoft.com/office/drawing/2014/main" id="{00000000-0008-0000-3900-00005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9" name="Line 339">
          <a:extLst>
            <a:ext uri="{FF2B5EF4-FFF2-40B4-BE49-F238E27FC236}">
              <a16:creationId xmlns:a16="http://schemas.microsoft.com/office/drawing/2014/main" id="{00000000-0008-0000-3900-00005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0" name="Line 340">
          <a:extLst>
            <a:ext uri="{FF2B5EF4-FFF2-40B4-BE49-F238E27FC236}">
              <a16:creationId xmlns:a16="http://schemas.microsoft.com/office/drawing/2014/main" id="{00000000-0008-0000-3900-00005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1" name="Line 341">
          <a:extLst>
            <a:ext uri="{FF2B5EF4-FFF2-40B4-BE49-F238E27FC236}">
              <a16:creationId xmlns:a16="http://schemas.microsoft.com/office/drawing/2014/main" id="{00000000-0008-0000-3900-00005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2" name="Line 342">
          <a:extLst>
            <a:ext uri="{FF2B5EF4-FFF2-40B4-BE49-F238E27FC236}">
              <a16:creationId xmlns:a16="http://schemas.microsoft.com/office/drawing/2014/main" id="{00000000-0008-0000-3900-00005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3" name="Line 343">
          <a:extLst>
            <a:ext uri="{FF2B5EF4-FFF2-40B4-BE49-F238E27FC236}">
              <a16:creationId xmlns:a16="http://schemas.microsoft.com/office/drawing/2014/main" id="{00000000-0008-0000-3900-00005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4" name="Line 344">
          <a:extLst>
            <a:ext uri="{FF2B5EF4-FFF2-40B4-BE49-F238E27FC236}">
              <a16:creationId xmlns:a16="http://schemas.microsoft.com/office/drawing/2014/main" id="{00000000-0008-0000-3900-00005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5" name="Line 345">
          <a:extLst>
            <a:ext uri="{FF2B5EF4-FFF2-40B4-BE49-F238E27FC236}">
              <a16:creationId xmlns:a16="http://schemas.microsoft.com/office/drawing/2014/main" id="{00000000-0008-0000-3900-00005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6" name="Line 346">
          <a:extLst>
            <a:ext uri="{FF2B5EF4-FFF2-40B4-BE49-F238E27FC236}">
              <a16:creationId xmlns:a16="http://schemas.microsoft.com/office/drawing/2014/main" id="{00000000-0008-0000-3900-00005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7" name="Line 347">
          <a:extLst>
            <a:ext uri="{FF2B5EF4-FFF2-40B4-BE49-F238E27FC236}">
              <a16:creationId xmlns:a16="http://schemas.microsoft.com/office/drawing/2014/main" id="{00000000-0008-0000-3900-00005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8" name="Line 348">
          <a:extLst>
            <a:ext uri="{FF2B5EF4-FFF2-40B4-BE49-F238E27FC236}">
              <a16:creationId xmlns:a16="http://schemas.microsoft.com/office/drawing/2014/main" id="{00000000-0008-0000-3900-00005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9" name="Line 349">
          <a:extLst>
            <a:ext uri="{FF2B5EF4-FFF2-40B4-BE49-F238E27FC236}">
              <a16:creationId xmlns:a16="http://schemas.microsoft.com/office/drawing/2014/main" id="{00000000-0008-0000-3900-00005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0" name="Line 350">
          <a:extLst>
            <a:ext uri="{FF2B5EF4-FFF2-40B4-BE49-F238E27FC236}">
              <a16:creationId xmlns:a16="http://schemas.microsoft.com/office/drawing/2014/main" id="{00000000-0008-0000-3900-00005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1" name="Line 351">
          <a:extLst>
            <a:ext uri="{FF2B5EF4-FFF2-40B4-BE49-F238E27FC236}">
              <a16:creationId xmlns:a16="http://schemas.microsoft.com/office/drawing/2014/main" id="{00000000-0008-0000-3900-00005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2" name="Line 352">
          <a:extLst>
            <a:ext uri="{FF2B5EF4-FFF2-40B4-BE49-F238E27FC236}">
              <a16:creationId xmlns:a16="http://schemas.microsoft.com/office/drawing/2014/main" id="{00000000-0008-0000-3900-00006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3" name="Line 353">
          <a:extLst>
            <a:ext uri="{FF2B5EF4-FFF2-40B4-BE49-F238E27FC236}">
              <a16:creationId xmlns:a16="http://schemas.microsoft.com/office/drawing/2014/main" id="{00000000-0008-0000-3900-00006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4" name="Line 354">
          <a:extLst>
            <a:ext uri="{FF2B5EF4-FFF2-40B4-BE49-F238E27FC236}">
              <a16:creationId xmlns:a16="http://schemas.microsoft.com/office/drawing/2014/main" id="{00000000-0008-0000-3900-00006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5" name="Line 355">
          <a:extLst>
            <a:ext uri="{FF2B5EF4-FFF2-40B4-BE49-F238E27FC236}">
              <a16:creationId xmlns:a16="http://schemas.microsoft.com/office/drawing/2014/main" id="{00000000-0008-0000-3900-00006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6" name="Line 356">
          <a:extLst>
            <a:ext uri="{FF2B5EF4-FFF2-40B4-BE49-F238E27FC236}">
              <a16:creationId xmlns:a16="http://schemas.microsoft.com/office/drawing/2014/main" id="{00000000-0008-0000-3900-00006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7" name="Line 357">
          <a:extLst>
            <a:ext uri="{FF2B5EF4-FFF2-40B4-BE49-F238E27FC236}">
              <a16:creationId xmlns:a16="http://schemas.microsoft.com/office/drawing/2014/main" id="{00000000-0008-0000-3900-00006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8" name="Line 358">
          <a:extLst>
            <a:ext uri="{FF2B5EF4-FFF2-40B4-BE49-F238E27FC236}">
              <a16:creationId xmlns:a16="http://schemas.microsoft.com/office/drawing/2014/main" id="{00000000-0008-0000-3900-00006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9" name="Line 359">
          <a:extLst>
            <a:ext uri="{FF2B5EF4-FFF2-40B4-BE49-F238E27FC236}">
              <a16:creationId xmlns:a16="http://schemas.microsoft.com/office/drawing/2014/main" id="{00000000-0008-0000-3900-00006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0" name="Line 360">
          <a:extLst>
            <a:ext uri="{FF2B5EF4-FFF2-40B4-BE49-F238E27FC236}">
              <a16:creationId xmlns:a16="http://schemas.microsoft.com/office/drawing/2014/main" id="{00000000-0008-0000-3900-00006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1" name="Line 361">
          <a:extLst>
            <a:ext uri="{FF2B5EF4-FFF2-40B4-BE49-F238E27FC236}">
              <a16:creationId xmlns:a16="http://schemas.microsoft.com/office/drawing/2014/main" id="{00000000-0008-0000-3900-00006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2" name="Line 362">
          <a:extLst>
            <a:ext uri="{FF2B5EF4-FFF2-40B4-BE49-F238E27FC236}">
              <a16:creationId xmlns:a16="http://schemas.microsoft.com/office/drawing/2014/main" id="{00000000-0008-0000-3900-00006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3" name="Line 363">
          <a:extLst>
            <a:ext uri="{FF2B5EF4-FFF2-40B4-BE49-F238E27FC236}">
              <a16:creationId xmlns:a16="http://schemas.microsoft.com/office/drawing/2014/main" id="{00000000-0008-0000-3900-00006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4" name="Line 364">
          <a:extLst>
            <a:ext uri="{FF2B5EF4-FFF2-40B4-BE49-F238E27FC236}">
              <a16:creationId xmlns:a16="http://schemas.microsoft.com/office/drawing/2014/main" id="{00000000-0008-0000-3900-00006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5" name="Line 365">
          <a:extLst>
            <a:ext uri="{FF2B5EF4-FFF2-40B4-BE49-F238E27FC236}">
              <a16:creationId xmlns:a16="http://schemas.microsoft.com/office/drawing/2014/main" id="{00000000-0008-0000-3900-00006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6" name="Line 366">
          <a:extLst>
            <a:ext uri="{FF2B5EF4-FFF2-40B4-BE49-F238E27FC236}">
              <a16:creationId xmlns:a16="http://schemas.microsoft.com/office/drawing/2014/main" id="{00000000-0008-0000-3900-00006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7" name="Line 367">
          <a:extLst>
            <a:ext uri="{FF2B5EF4-FFF2-40B4-BE49-F238E27FC236}">
              <a16:creationId xmlns:a16="http://schemas.microsoft.com/office/drawing/2014/main" id="{00000000-0008-0000-3900-00006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8" name="Line 368">
          <a:extLst>
            <a:ext uri="{FF2B5EF4-FFF2-40B4-BE49-F238E27FC236}">
              <a16:creationId xmlns:a16="http://schemas.microsoft.com/office/drawing/2014/main" id="{00000000-0008-0000-3900-00007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9" name="Line 369">
          <a:extLst>
            <a:ext uri="{FF2B5EF4-FFF2-40B4-BE49-F238E27FC236}">
              <a16:creationId xmlns:a16="http://schemas.microsoft.com/office/drawing/2014/main" id="{00000000-0008-0000-3900-00007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0" name="Line 370">
          <a:extLst>
            <a:ext uri="{FF2B5EF4-FFF2-40B4-BE49-F238E27FC236}">
              <a16:creationId xmlns:a16="http://schemas.microsoft.com/office/drawing/2014/main" id="{00000000-0008-0000-3900-00007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1" name="Line 371">
          <a:extLst>
            <a:ext uri="{FF2B5EF4-FFF2-40B4-BE49-F238E27FC236}">
              <a16:creationId xmlns:a16="http://schemas.microsoft.com/office/drawing/2014/main" id="{00000000-0008-0000-3900-00007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2" name="Line 372">
          <a:extLst>
            <a:ext uri="{FF2B5EF4-FFF2-40B4-BE49-F238E27FC236}">
              <a16:creationId xmlns:a16="http://schemas.microsoft.com/office/drawing/2014/main" id="{00000000-0008-0000-3900-00007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3" name="Line 373">
          <a:extLst>
            <a:ext uri="{FF2B5EF4-FFF2-40B4-BE49-F238E27FC236}">
              <a16:creationId xmlns:a16="http://schemas.microsoft.com/office/drawing/2014/main" id="{00000000-0008-0000-3900-00007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4" name="Line 374">
          <a:extLst>
            <a:ext uri="{FF2B5EF4-FFF2-40B4-BE49-F238E27FC236}">
              <a16:creationId xmlns:a16="http://schemas.microsoft.com/office/drawing/2014/main" id="{00000000-0008-0000-3900-00007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5" name="Line 375">
          <a:extLst>
            <a:ext uri="{FF2B5EF4-FFF2-40B4-BE49-F238E27FC236}">
              <a16:creationId xmlns:a16="http://schemas.microsoft.com/office/drawing/2014/main" id="{00000000-0008-0000-3900-00007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6" name="Line 376">
          <a:extLst>
            <a:ext uri="{FF2B5EF4-FFF2-40B4-BE49-F238E27FC236}">
              <a16:creationId xmlns:a16="http://schemas.microsoft.com/office/drawing/2014/main" id="{00000000-0008-0000-3900-00007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7" name="Line 377">
          <a:extLst>
            <a:ext uri="{FF2B5EF4-FFF2-40B4-BE49-F238E27FC236}">
              <a16:creationId xmlns:a16="http://schemas.microsoft.com/office/drawing/2014/main" id="{00000000-0008-0000-3900-00007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8" name="Line 378">
          <a:extLst>
            <a:ext uri="{FF2B5EF4-FFF2-40B4-BE49-F238E27FC236}">
              <a16:creationId xmlns:a16="http://schemas.microsoft.com/office/drawing/2014/main" id="{00000000-0008-0000-3900-00007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9" name="Line 379">
          <a:extLst>
            <a:ext uri="{FF2B5EF4-FFF2-40B4-BE49-F238E27FC236}">
              <a16:creationId xmlns:a16="http://schemas.microsoft.com/office/drawing/2014/main" id="{00000000-0008-0000-3900-00007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0" name="Line 380">
          <a:extLst>
            <a:ext uri="{FF2B5EF4-FFF2-40B4-BE49-F238E27FC236}">
              <a16:creationId xmlns:a16="http://schemas.microsoft.com/office/drawing/2014/main" id="{00000000-0008-0000-3900-00007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1" name="Line 381">
          <a:extLst>
            <a:ext uri="{FF2B5EF4-FFF2-40B4-BE49-F238E27FC236}">
              <a16:creationId xmlns:a16="http://schemas.microsoft.com/office/drawing/2014/main" id="{00000000-0008-0000-3900-00007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2" name="Line 382">
          <a:extLst>
            <a:ext uri="{FF2B5EF4-FFF2-40B4-BE49-F238E27FC236}">
              <a16:creationId xmlns:a16="http://schemas.microsoft.com/office/drawing/2014/main" id="{00000000-0008-0000-3900-00007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3" name="Line 383">
          <a:extLst>
            <a:ext uri="{FF2B5EF4-FFF2-40B4-BE49-F238E27FC236}">
              <a16:creationId xmlns:a16="http://schemas.microsoft.com/office/drawing/2014/main" id="{00000000-0008-0000-3900-00007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4" name="Line 384">
          <a:extLst>
            <a:ext uri="{FF2B5EF4-FFF2-40B4-BE49-F238E27FC236}">
              <a16:creationId xmlns:a16="http://schemas.microsoft.com/office/drawing/2014/main" id="{00000000-0008-0000-3900-00008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5" name="Line 385">
          <a:extLst>
            <a:ext uri="{FF2B5EF4-FFF2-40B4-BE49-F238E27FC236}">
              <a16:creationId xmlns:a16="http://schemas.microsoft.com/office/drawing/2014/main" id="{00000000-0008-0000-3900-00008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6" name="Line 386">
          <a:extLst>
            <a:ext uri="{FF2B5EF4-FFF2-40B4-BE49-F238E27FC236}">
              <a16:creationId xmlns:a16="http://schemas.microsoft.com/office/drawing/2014/main" id="{00000000-0008-0000-3900-00008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7" name="Line 387">
          <a:extLst>
            <a:ext uri="{FF2B5EF4-FFF2-40B4-BE49-F238E27FC236}">
              <a16:creationId xmlns:a16="http://schemas.microsoft.com/office/drawing/2014/main" id="{00000000-0008-0000-3900-00008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8" name="Line 388">
          <a:extLst>
            <a:ext uri="{FF2B5EF4-FFF2-40B4-BE49-F238E27FC236}">
              <a16:creationId xmlns:a16="http://schemas.microsoft.com/office/drawing/2014/main" id="{00000000-0008-0000-3900-00008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9" name="Line 389">
          <a:extLst>
            <a:ext uri="{FF2B5EF4-FFF2-40B4-BE49-F238E27FC236}">
              <a16:creationId xmlns:a16="http://schemas.microsoft.com/office/drawing/2014/main" id="{00000000-0008-0000-3900-00008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0" name="Line 390">
          <a:extLst>
            <a:ext uri="{FF2B5EF4-FFF2-40B4-BE49-F238E27FC236}">
              <a16:creationId xmlns:a16="http://schemas.microsoft.com/office/drawing/2014/main" id="{00000000-0008-0000-3900-00008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1" name="Line 391">
          <a:extLst>
            <a:ext uri="{FF2B5EF4-FFF2-40B4-BE49-F238E27FC236}">
              <a16:creationId xmlns:a16="http://schemas.microsoft.com/office/drawing/2014/main" id="{00000000-0008-0000-3900-00008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56712" name="Line 392">
          <a:extLst>
            <a:ext uri="{FF2B5EF4-FFF2-40B4-BE49-F238E27FC236}">
              <a16:creationId xmlns:a16="http://schemas.microsoft.com/office/drawing/2014/main" id="{00000000-0008-0000-3900-000088DD0000}"/>
            </a:ext>
          </a:extLst>
        </xdr:cNvPr>
        <xdr:cNvSpPr>
          <a:spLocks noChangeShapeType="1"/>
        </xdr:cNvSpPr>
      </xdr:nvSpPr>
      <xdr:spPr bwMode="auto">
        <a:xfrm>
          <a:off x="0" y="514350"/>
          <a:ext cx="2571750" cy="3524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5" name="Line 1">
          <a:extLst>
            <a:ext uri="{FF2B5EF4-FFF2-40B4-BE49-F238E27FC236}">
              <a16:creationId xmlns:a16="http://schemas.microsoft.com/office/drawing/2014/main" id="{00000000-0008-0000-3A00-00000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6" name="Line 2">
          <a:extLst>
            <a:ext uri="{FF2B5EF4-FFF2-40B4-BE49-F238E27FC236}">
              <a16:creationId xmlns:a16="http://schemas.microsoft.com/office/drawing/2014/main" id="{00000000-0008-0000-3A00-00000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7" name="Line 3">
          <a:extLst>
            <a:ext uri="{FF2B5EF4-FFF2-40B4-BE49-F238E27FC236}">
              <a16:creationId xmlns:a16="http://schemas.microsoft.com/office/drawing/2014/main" id="{00000000-0008-0000-3A00-00000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8" name="Line 4">
          <a:extLst>
            <a:ext uri="{FF2B5EF4-FFF2-40B4-BE49-F238E27FC236}">
              <a16:creationId xmlns:a16="http://schemas.microsoft.com/office/drawing/2014/main" id="{00000000-0008-0000-3A00-00000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9" name="Line 5">
          <a:extLst>
            <a:ext uri="{FF2B5EF4-FFF2-40B4-BE49-F238E27FC236}">
              <a16:creationId xmlns:a16="http://schemas.microsoft.com/office/drawing/2014/main" id="{00000000-0008-0000-3A00-00000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0" name="Line 6">
          <a:extLst>
            <a:ext uri="{FF2B5EF4-FFF2-40B4-BE49-F238E27FC236}">
              <a16:creationId xmlns:a16="http://schemas.microsoft.com/office/drawing/2014/main" id="{00000000-0008-0000-3A00-00000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1" name="Line 7">
          <a:extLst>
            <a:ext uri="{FF2B5EF4-FFF2-40B4-BE49-F238E27FC236}">
              <a16:creationId xmlns:a16="http://schemas.microsoft.com/office/drawing/2014/main" id="{00000000-0008-0000-3A00-00000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2" name="Line 8">
          <a:extLst>
            <a:ext uri="{FF2B5EF4-FFF2-40B4-BE49-F238E27FC236}">
              <a16:creationId xmlns:a16="http://schemas.microsoft.com/office/drawing/2014/main" id="{00000000-0008-0000-3A00-00000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3" name="Line 9">
          <a:extLst>
            <a:ext uri="{FF2B5EF4-FFF2-40B4-BE49-F238E27FC236}">
              <a16:creationId xmlns:a16="http://schemas.microsoft.com/office/drawing/2014/main" id="{00000000-0008-0000-3A00-00000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4" name="Line 10">
          <a:extLst>
            <a:ext uri="{FF2B5EF4-FFF2-40B4-BE49-F238E27FC236}">
              <a16:creationId xmlns:a16="http://schemas.microsoft.com/office/drawing/2014/main" id="{00000000-0008-0000-3A00-00000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5" name="Line 11">
          <a:extLst>
            <a:ext uri="{FF2B5EF4-FFF2-40B4-BE49-F238E27FC236}">
              <a16:creationId xmlns:a16="http://schemas.microsoft.com/office/drawing/2014/main" id="{00000000-0008-0000-3A00-00000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6" name="Line 12">
          <a:extLst>
            <a:ext uri="{FF2B5EF4-FFF2-40B4-BE49-F238E27FC236}">
              <a16:creationId xmlns:a16="http://schemas.microsoft.com/office/drawing/2014/main" id="{00000000-0008-0000-3A00-00000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7" name="Line 13">
          <a:extLst>
            <a:ext uri="{FF2B5EF4-FFF2-40B4-BE49-F238E27FC236}">
              <a16:creationId xmlns:a16="http://schemas.microsoft.com/office/drawing/2014/main" id="{00000000-0008-0000-3A00-00000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8" name="Line 14">
          <a:extLst>
            <a:ext uri="{FF2B5EF4-FFF2-40B4-BE49-F238E27FC236}">
              <a16:creationId xmlns:a16="http://schemas.microsoft.com/office/drawing/2014/main" id="{00000000-0008-0000-3A00-00000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9" name="Line 15">
          <a:extLst>
            <a:ext uri="{FF2B5EF4-FFF2-40B4-BE49-F238E27FC236}">
              <a16:creationId xmlns:a16="http://schemas.microsoft.com/office/drawing/2014/main" id="{00000000-0008-0000-3A00-00000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0" name="Line 16">
          <a:extLst>
            <a:ext uri="{FF2B5EF4-FFF2-40B4-BE49-F238E27FC236}">
              <a16:creationId xmlns:a16="http://schemas.microsoft.com/office/drawing/2014/main" id="{00000000-0008-0000-3A00-00001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1" name="Line 17">
          <a:extLst>
            <a:ext uri="{FF2B5EF4-FFF2-40B4-BE49-F238E27FC236}">
              <a16:creationId xmlns:a16="http://schemas.microsoft.com/office/drawing/2014/main" id="{00000000-0008-0000-3A00-00001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2" name="Line 18">
          <a:extLst>
            <a:ext uri="{FF2B5EF4-FFF2-40B4-BE49-F238E27FC236}">
              <a16:creationId xmlns:a16="http://schemas.microsoft.com/office/drawing/2014/main" id="{00000000-0008-0000-3A00-00001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3" name="Line 19">
          <a:extLst>
            <a:ext uri="{FF2B5EF4-FFF2-40B4-BE49-F238E27FC236}">
              <a16:creationId xmlns:a16="http://schemas.microsoft.com/office/drawing/2014/main" id="{00000000-0008-0000-3A00-00001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4" name="Line 20">
          <a:extLst>
            <a:ext uri="{FF2B5EF4-FFF2-40B4-BE49-F238E27FC236}">
              <a16:creationId xmlns:a16="http://schemas.microsoft.com/office/drawing/2014/main" id="{00000000-0008-0000-3A00-00001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5" name="Line 21">
          <a:extLst>
            <a:ext uri="{FF2B5EF4-FFF2-40B4-BE49-F238E27FC236}">
              <a16:creationId xmlns:a16="http://schemas.microsoft.com/office/drawing/2014/main" id="{00000000-0008-0000-3A00-00001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6" name="Line 22">
          <a:extLst>
            <a:ext uri="{FF2B5EF4-FFF2-40B4-BE49-F238E27FC236}">
              <a16:creationId xmlns:a16="http://schemas.microsoft.com/office/drawing/2014/main" id="{00000000-0008-0000-3A00-00001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7" name="Line 23">
          <a:extLst>
            <a:ext uri="{FF2B5EF4-FFF2-40B4-BE49-F238E27FC236}">
              <a16:creationId xmlns:a16="http://schemas.microsoft.com/office/drawing/2014/main" id="{00000000-0008-0000-3A00-00001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8" name="Line 24">
          <a:extLst>
            <a:ext uri="{FF2B5EF4-FFF2-40B4-BE49-F238E27FC236}">
              <a16:creationId xmlns:a16="http://schemas.microsoft.com/office/drawing/2014/main" id="{00000000-0008-0000-3A00-00001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9" name="Line 25">
          <a:extLst>
            <a:ext uri="{FF2B5EF4-FFF2-40B4-BE49-F238E27FC236}">
              <a16:creationId xmlns:a16="http://schemas.microsoft.com/office/drawing/2014/main" id="{00000000-0008-0000-3A00-00001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0" name="Line 26">
          <a:extLst>
            <a:ext uri="{FF2B5EF4-FFF2-40B4-BE49-F238E27FC236}">
              <a16:creationId xmlns:a16="http://schemas.microsoft.com/office/drawing/2014/main" id="{00000000-0008-0000-3A00-00001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1" name="Line 27">
          <a:extLst>
            <a:ext uri="{FF2B5EF4-FFF2-40B4-BE49-F238E27FC236}">
              <a16:creationId xmlns:a16="http://schemas.microsoft.com/office/drawing/2014/main" id="{00000000-0008-0000-3A00-00001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2" name="Line 28">
          <a:extLst>
            <a:ext uri="{FF2B5EF4-FFF2-40B4-BE49-F238E27FC236}">
              <a16:creationId xmlns:a16="http://schemas.microsoft.com/office/drawing/2014/main" id="{00000000-0008-0000-3A00-00001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3" name="Line 29">
          <a:extLst>
            <a:ext uri="{FF2B5EF4-FFF2-40B4-BE49-F238E27FC236}">
              <a16:creationId xmlns:a16="http://schemas.microsoft.com/office/drawing/2014/main" id="{00000000-0008-0000-3A00-00001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4" name="Line 30">
          <a:extLst>
            <a:ext uri="{FF2B5EF4-FFF2-40B4-BE49-F238E27FC236}">
              <a16:creationId xmlns:a16="http://schemas.microsoft.com/office/drawing/2014/main" id="{00000000-0008-0000-3A00-00001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5" name="Line 31">
          <a:extLst>
            <a:ext uri="{FF2B5EF4-FFF2-40B4-BE49-F238E27FC236}">
              <a16:creationId xmlns:a16="http://schemas.microsoft.com/office/drawing/2014/main" id="{00000000-0008-0000-3A00-00001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6" name="Line 32">
          <a:extLst>
            <a:ext uri="{FF2B5EF4-FFF2-40B4-BE49-F238E27FC236}">
              <a16:creationId xmlns:a16="http://schemas.microsoft.com/office/drawing/2014/main" id="{00000000-0008-0000-3A00-00002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7" name="Line 33">
          <a:extLst>
            <a:ext uri="{FF2B5EF4-FFF2-40B4-BE49-F238E27FC236}">
              <a16:creationId xmlns:a16="http://schemas.microsoft.com/office/drawing/2014/main" id="{00000000-0008-0000-3A00-00002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8" name="Line 34">
          <a:extLst>
            <a:ext uri="{FF2B5EF4-FFF2-40B4-BE49-F238E27FC236}">
              <a16:creationId xmlns:a16="http://schemas.microsoft.com/office/drawing/2014/main" id="{00000000-0008-0000-3A00-00002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9" name="Line 35">
          <a:extLst>
            <a:ext uri="{FF2B5EF4-FFF2-40B4-BE49-F238E27FC236}">
              <a16:creationId xmlns:a16="http://schemas.microsoft.com/office/drawing/2014/main" id="{00000000-0008-0000-3A00-00002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0" name="Line 36">
          <a:extLst>
            <a:ext uri="{FF2B5EF4-FFF2-40B4-BE49-F238E27FC236}">
              <a16:creationId xmlns:a16="http://schemas.microsoft.com/office/drawing/2014/main" id="{00000000-0008-0000-3A00-00002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1" name="Line 37">
          <a:extLst>
            <a:ext uri="{FF2B5EF4-FFF2-40B4-BE49-F238E27FC236}">
              <a16:creationId xmlns:a16="http://schemas.microsoft.com/office/drawing/2014/main" id="{00000000-0008-0000-3A00-00002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2" name="Line 38">
          <a:extLst>
            <a:ext uri="{FF2B5EF4-FFF2-40B4-BE49-F238E27FC236}">
              <a16:creationId xmlns:a16="http://schemas.microsoft.com/office/drawing/2014/main" id="{00000000-0008-0000-3A00-00002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3" name="Line 39">
          <a:extLst>
            <a:ext uri="{FF2B5EF4-FFF2-40B4-BE49-F238E27FC236}">
              <a16:creationId xmlns:a16="http://schemas.microsoft.com/office/drawing/2014/main" id="{00000000-0008-0000-3A00-00002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4" name="Line 40">
          <a:extLst>
            <a:ext uri="{FF2B5EF4-FFF2-40B4-BE49-F238E27FC236}">
              <a16:creationId xmlns:a16="http://schemas.microsoft.com/office/drawing/2014/main" id="{00000000-0008-0000-3A00-00002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5" name="Line 41">
          <a:extLst>
            <a:ext uri="{FF2B5EF4-FFF2-40B4-BE49-F238E27FC236}">
              <a16:creationId xmlns:a16="http://schemas.microsoft.com/office/drawing/2014/main" id="{00000000-0008-0000-3A00-00002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6" name="Line 42">
          <a:extLst>
            <a:ext uri="{FF2B5EF4-FFF2-40B4-BE49-F238E27FC236}">
              <a16:creationId xmlns:a16="http://schemas.microsoft.com/office/drawing/2014/main" id="{00000000-0008-0000-3A00-00002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7" name="Line 43">
          <a:extLst>
            <a:ext uri="{FF2B5EF4-FFF2-40B4-BE49-F238E27FC236}">
              <a16:creationId xmlns:a16="http://schemas.microsoft.com/office/drawing/2014/main" id="{00000000-0008-0000-3A00-00002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8" name="Line 44">
          <a:extLst>
            <a:ext uri="{FF2B5EF4-FFF2-40B4-BE49-F238E27FC236}">
              <a16:creationId xmlns:a16="http://schemas.microsoft.com/office/drawing/2014/main" id="{00000000-0008-0000-3A00-00002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9" name="Line 45">
          <a:extLst>
            <a:ext uri="{FF2B5EF4-FFF2-40B4-BE49-F238E27FC236}">
              <a16:creationId xmlns:a16="http://schemas.microsoft.com/office/drawing/2014/main" id="{00000000-0008-0000-3A00-00002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0" name="Line 46">
          <a:extLst>
            <a:ext uri="{FF2B5EF4-FFF2-40B4-BE49-F238E27FC236}">
              <a16:creationId xmlns:a16="http://schemas.microsoft.com/office/drawing/2014/main" id="{00000000-0008-0000-3A00-00002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1" name="Line 47">
          <a:extLst>
            <a:ext uri="{FF2B5EF4-FFF2-40B4-BE49-F238E27FC236}">
              <a16:creationId xmlns:a16="http://schemas.microsoft.com/office/drawing/2014/main" id="{00000000-0008-0000-3A00-00002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2" name="Line 48">
          <a:extLst>
            <a:ext uri="{FF2B5EF4-FFF2-40B4-BE49-F238E27FC236}">
              <a16:creationId xmlns:a16="http://schemas.microsoft.com/office/drawing/2014/main" id="{00000000-0008-0000-3A00-00003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3" name="Line 49">
          <a:extLst>
            <a:ext uri="{FF2B5EF4-FFF2-40B4-BE49-F238E27FC236}">
              <a16:creationId xmlns:a16="http://schemas.microsoft.com/office/drawing/2014/main" id="{00000000-0008-0000-3A00-00003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4" name="Line 50">
          <a:extLst>
            <a:ext uri="{FF2B5EF4-FFF2-40B4-BE49-F238E27FC236}">
              <a16:creationId xmlns:a16="http://schemas.microsoft.com/office/drawing/2014/main" id="{00000000-0008-0000-3A00-00003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5" name="Line 51">
          <a:extLst>
            <a:ext uri="{FF2B5EF4-FFF2-40B4-BE49-F238E27FC236}">
              <a16:creationId xmlns:a16="http://schemas.microsoft.com/office/drawing/2014/main" id="{00000000-0008-0000-3A00-00003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6" name="Line 52">
          <a:extLst>
            <a:ext uri="{FF2B5EF4-FFF2-40B4-BE49-F238E27FC236}">
              <a16:creationId xmlns:a16="http://schemas.microsoft.com/office/drawing/2014/main" id="{00000000-0008-0000-3A00-00003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7" name="Line 53">
          <a:extLst>
            <a:ext uri="{FF2B5EF4-FFF2-40B4-BE49-F238E27FC236}">
              <a16:creationId xmlns:a16="http://schemas.microsoft.com/office/drawing/2014/main" id="{00000000-0008-0000-3A00-00003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8" name="Line 54">
          <a:extLst>
            <a:ext uri="{FF2B5EF4-FFF2-40B4-BE49-F238E27FC236}">
              <a16:creationId xmlns:a16="http://schemas.microsoft.com/office/drawing/2014/main" id="{00000000-0008-0000-3A00-00003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9" name="Line 55">
          <a:extLst>
            <a:ext uri="{FF2B5EF4-FFF2-40B4-BE49-F238E27FC236}">
              <a16:creationId xmlns:a16="http://schemas.microsoft.com/office/drawing/2014/main" id="{00000000-0008-0000-3A00-00003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0" name="Line 56">
          <a:extLst>
            <a:ext uri="{FF2B5EF4-FFF2-40B4-BE49-F238E27FC236}">
              <a16:creationId xmlns:a16="http://schemas.microsoft.com/office/drawing/2014/main" id="{00000000-0008-0000-3A00-00003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1" name="Line 57">
          <a:extLst>
            <a:ext uri="{FF2B5EF4-FFF2-40B4-BE49-F238E27FC236}">
              <a16:creationId xmlns:a16="http://schemas.microsoft.com/office/drawing/2014/main" id="{00000000-0008-0000-3A00-00003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2" name="Line 58">
          <a:extLst>
            <a:ext uri="{FF2B5EF4-FFF2-40B4-BE49-F238E27FC236}">
              <a16:creationId xmlns:a16="http://schemas.microsoft.com/office/drawing/2014/main" id="{00000000-0008-0000-3A00-00003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3" name="Line 59">
          <a:extLst>
            <a:ext uri="{FF2B5EF4-FFF2-40B4-BE49-F238E27FC236}">
              <a16:creationId xmlns:a16="http://schemas.microsoft.com/office/drawing/2014/main" id="{00000000-0008-0000-3A00-00003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4" name="Line 60">
          <a:extLst>
            <a:ext uri="{FF2B5EF4-FFF2-40B4-BE49-F238E27FC236}">
              <a16:creationId xmlns:a16="http://schemas.microsoft.com/office/drawing/2014/main" id="{00000000-0008-0000-3A00-00003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5" name="Line 61">
          <a:extLst>
            <a:ext uri="{FF2B5EF4-FFF2-40B4-BE49-F238E27FC236}">
              <a16:creationId xmlns:a16="http://schemas.microsoft.com/office/drawing/2014/main" id="{00000000-0008-0000-3A00-00003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6" name="Line 62">
          <a:extLst>
            <a:ext uri="{FF2B5EF4-FFF2-40B4-BE49-F238E27FC236}">
              <a16:creationId xmlns:a16="http://schemas.microsoft.com/office/drawing/2014/main" id="{00000000-0008-0000-3A00-00003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7" name="Line 63">
          <a:extLst>
            <a:ext uri="{FF2B5EF4-FFF2-40B4-BE49-F238E27FC236}">
              <a16:creationId xmlns:a16="http://schemas.microsoft.com/office/drawing/2014/main" id="{00000000-0008-0000-3A00-00003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8" name="Line 64">
          <a:extLst>
            <a:ext uri="{FF2B5EF4-FFF2-40B4-BE49-F238E27FC236}">
              <a16:creationId xmlns:a16="http://schemas.microsoft.com/office/drawing/2014/main" id="{00000000-0008-0000-3A00-00004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9" name="Line 65">
          <a:extLst>
            <a:ext uri="{FF2B5EF4-FFF2-40B4-BE49-F238E27FC236}">
              <a16:creationId xmlns:a16="http://schemas.microsoft.com/office/drawing/2014/main" id="{00000000-0008-0000-3A00-00004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0" name="Line 66">
          <a:extLst>
            <a:ext uri="{FF2B5EF4-FFF2-40B4-BE49-F238E27FC236}">
              <a16:creationId xmlns:a16="http://schemas.microsoft.com/office/drawing/2014/main" id="{00000000-0008-0000-3A00-00004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1" name="Line 67">
          <a:extLst>
            <a:ext uri="{FF2B5EF4-FFF2-40B4-BE49-F238E27FC236}">
              <a16:creationId xmlns:a16="http://schemas.microsoft.com/office/drawing/2014/main" id="{00000000-0008-0000-3A00-00004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2" name="Line 68">
          <a:extLst>
            <a:ext uri="{FF2B5EF4-FFF2-40B4-BE49-F238E27FC236}">
              <a16:creationId xmlns:a16="http://schemas.microsoft.com/office/drawing/2014/main" id="{00000000-0008-0000-3A00-00004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3" name="Line 69">
          <a:extLst>
            <a:ext uri="{FF2B5EF4-FFF2-40B4-BE49-F238E27FC236}">
              <a16:creationId xmlns:a16="http://schemas.microsoft.com/office/drawing/2014/main" id="{00000000-0008-0000-3A00-00004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4" name="Line 70">
          <a:extLst>
            <a:ext uri="{FF2B5EF4-FFF2-40B4-BE49-F238E27FC236}">
              <a16:creationId xmlns:a16="http://schemas.microsoft.com/office/drawing/2014/main" id="{00000000-0008-0000-3A00-00004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5" name="Line 71">
          <a:extLst>
            <a:ext uri="{FF2B5EF4-FFF2-40B4-BE49-F238E27FC236}">
              <a16:creationId xmlns:a16="http://schemas.microsoft.com/office/drawing/2014/main" id="{00000000-0008-0000-3A00-00004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6" name="Line 72">
          <a:extLst>
            <a:ext uri="{FF2B5EF4-FFF2-40B4-BE49-F238E27FC236}">
              <a16:creationId xmlns:a16="http://schemas.microsoft.com/office/drawing/2014/main" id="{00000000-0008-0000-3A00-00004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7" name="Line 73">
          <a:extLst>
            <a:ext uri="{FF2B5EF4-FFF2-40B4-BE49-F238E27FC236}">
              <a16:creationId xmlns:a16="http://schemas.microsoft.com/office/drawing/2014/main" id="{00000000-0008-0000-3A00-00004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8" name="Line 74">
          <a:extLst>
            <a:ext uri="{FF2B5EF4-FFF2-40B4-BE49-F238E27FC236}">
              <a16:creationId xmlns:a16="http://schemas.microsoft.com/office/drawing/2014/main" id="{00000000-0008-0000-3A00-00004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9" name="Line 75">
          <a:extLst>
            <a:ext uri="{FF2B5EF4-FFF2-40B4-BE49-F238E27FC236}">
              <a16:creationId xmlns:a16="http://schemas.microsoft.com/office/drawing/2014/main" id="{00000000-0008-0000-3A00-00004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0" name="Line 76">
          <a:extLst>
            <a:ext uri="{FF2B5EF4-FFF2-40B4-BE49-F238E27FC236}">
              <a16:creationId xmlns:a16="http://schemas.microsoft.com/office/drawing/2014/main" id="{00000000-0008-0000-3A00-00004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1" name="Line 77">
          <a:extLst>
            <a:ext uri="{FF2B5EF4-FFF2-40B4-BE49-F238E27FC236}">
              <a16:creationId xmlns:a16="http://schemas.microsoft.com/office/drawing/2014/main" id="{00000000-0008-0000-3A00-00004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2" name="Line 78">
          <a:extLst>
            <a:ext uri="{FF2B5EF4-FFF2-40B4-BE49-F238E27FC236}">
              <a16:creationId xmlns:a16="http://schemas.microsoft.com/office/drawing/2014/main" id="{00000000-0008-0000-3A00-00004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3" name="Line 79">
          <a:extLst>
            <a:ext uri="{FF2B5EF4-FFF2-40B4-BE49-F238E27FC236}">
              <a16:creationId xmlns:a16="http://schemas.microsoft.com/office/drawing/2014/main" id="{00000000-0008-0000-3A00-00004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4" name="Line 80">
          <a:extLst>
            <a:ext uri="{FF2B5EF4-FFF2-40B4-BE49-F238E27FC236}">
              <a16:creationId xmlns:a16="http://schemas.microsoft.com/office/drawing/2014/main" id="{00000000-0008-0000-3A00-00005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5" name="Line 81">
          <a:extLst>
            <a:ext uri="{FF2B5EF4-FFF2-40B4-BE49-F238E27FC236}">
              <a16:creationId xmlns:a16="http://schemas.microsoft.com/office/drawing/2014/main" id="{00000000-0008-0000-3A00-00005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6" name="Line 82">
          <a:extLst>
            <a:ext uri="{FF2B5EF4-FFF2-40B4-BE49-F238E27FC236}">
              <a16:creationId xmlns:a16="http://schemas.microsoft.com/office/drawing/2014/main" id="{00000000-0008-0000-3A00-00005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7" name="Line 83">
          <a:extLst>
            <a:ext uri="{FF2B5EF4-FFF2-40B4-BE49-F238E27FC236}">
              <a16:creationId xmlns:a16="http://schemas.microsoft.com/office/drawing/2014/main" id="{00000000-0008-0000-3A00-00005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8" name="Line 84">
          <a:extLst>
            <a:ext uri="{FF2B5EF4-FFF2-40B4-BE49-F238E27FC236}">
              <a16:creationId xmlns:a16="http://schemas.microsoft.com/office/drawing/2014/main" id="{00000000-0008-0000-3A00-00005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9" name="Line 85">
          <a:extLst>
            <a:ext uri="{FF2B5EF4-FFF2-40B4-BE49-F238E27FC236}">
              <a16:creationId xmlns:a16="http://schemas.microsoft.com/office/drawing/2014/main" id="{00000000-0008-0000-3A00-00005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0" name="Line 86">
          <a:extLst>
            <a:ext uri="{FF2B5EF4-FFF2-40B4-BE49-F238E27FC236}">
              <a16:creationId xmlns:a16="http://schemas.microsoft.com/office/drawing/2014/main" id="{00000000-0008-0000-3A00-00005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1" name="Line 87">
          <a:extLst>
            <a:ext uri="{FF2B5EF4-FFF2-40B4-BE49-F238E27FC236}">
              <a16:creationId xmlns:a16="http://schemas.microsoft.com/office/drawing/2014/main" id="{00000000-0008-0000-3A00-00005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2" name="Line 88">
          <a:extLst>
            <a:ext uri="{FF2B5EF4-FFF2-40B4-BE49-F238E27FC236}">
              <a16:creationId xmlns:a16="http://schemas.microsoft.com/office/drawing/2014/main" id="{00000000-0008-0000-3A00-00005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3" name="Line 89">
          <a:extLst>
            <a:ext uri="{FF2B5EF4-FFF2-40B4-BE49-F238E27FC236}">
              <a16:creationId xmlns:a16="http://schemas.microsoft.com/office/drawing/2014/main" id="{00000000-0008-0000-3A00-00005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4" name="Line 90">
          <a:extLst>
            <a:ext uri="{FF2B5EF4-FFF2-40B4-BE49-F238E27FC236}">
              <a16:creationId xmlns:a16="http://schemas.microsoft.com/office/drawing/2014/main" id="{00000000-0008-0000-3A00-00005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5" name="Line 91">
          <a:extLst>
            <a:ext uri="{FF2B5EF4-FFF2-40B4-BE49-F238E27FC236}">
              <a16:creationId xmlns:a16="http://schemas.microsoft.com/office/drawing/2014/main" id="{00000000-0008-0000-3A00-00005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6" name="Line 92">
          <a:extLst>
            <a:ext uri="{FF2B5EF4-FFF2-40B4-BE49-F238E27FC236}">
              <a16:creationId xmlns:a16="http://schemas.microsoft.com/office/drawing/2014/main" id="{00000000-0008-0000-3A00-00005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7" name="Line 93">
          <a:extLst>
            <a:ext uri="{FF2B5EF4-FFF2-40B4-BE49-F238E27FC236}">
              <a16:creationId xmlns:a16="http://schemas.microsoft.com/office/drawing/2014/main" id="{00000000-0008-0000-3A00-00005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8" name="Line 94">
          <a:extLst>
            <a:ext uri="{FF2B5EF4-FFF2-40B4-BE49-F238E27FC236}">
              <a16:creationId xmlns:a16="http://schemas.microsoft.com/office/drawing/2014/main" id="{00000000-0008-0000-3A00-00005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9" name="Line 95">
          <a:extLst>
            <a:ext uri="{FF2B5EF4-FFF2-40B4-BE49-F238E27FC236}">
              <a16:creationId xmlns:a16="http://schemas.microsoft.com/office/drawing/2014/main" id="{00000000-0008-0000-3A00-00005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0" name="Line 96">
          <a:extLst>
            <a:ext uri="{FF2B5EF4-FFF2-40B4-BE49-F238E27FC236}">
              <a16:creationId xmlns:a16="http://schemas.microsoft.com/office/drawing/2014/main" id="{00000000-0008-0000-3A00-00006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1" name="Line 97">
          <a:extLst>
            <a:ext uri="{FF2B5EF4-FFF2-40B4-BE49-F238E27FC236}">
              <a16:creationId xmlns:a16="http://schemas.microsoft.com/office/drawing/2014/main" id="{00000000-0008-0000-3A00-00006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2" name="Line 98">
          <a:extLst>
            <a:ext uri="{FF2B5EF4-FFF2-40B4-BE49-F238E27FC236}">
              <a16:creationId xmlns:a16="http://schemas.microsoft.com/office/drawing/2014/main" id="{00000000-0008-0000-3A00-00006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3" name="Line 99">
          <a:extLst>
            <a:ext uri="{FF2B5EF4-FFF2-40B4-BE49-F238E27FC236}">
              <a16:creationId xmlns:a16="http://schemas.microsoft.com/office/drawing/2014/main" id="{00000000-0008-0000-3A00-00006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4" name="Line 100">
          <a:extLst>
            <a:ext uri="{FF2B5EF4-FFF2-40B4-BE49-F238E27FC236}">
              <a16:creationId xmlns:a16="http://schemas.microsoft.com/office/drawing/2014/main" id="{00000000-0008-0000-3A00-00006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5" name="Line 101">
          <a:extLst>
            <a:ext uri="{FF2B5EF4-FFF2-40B4-BE49-F238E27FC236}">
              <a16:creationId xmlns:a16="http://schemas.microsoft.com/office/drawing/2014/main" id="{00000000-0008-0000-3A00-00006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6" name="Line 102">
          <a:extLst>
            <a:ext uri="{FF2B5EF4-FFF2-40B4-BE49-F238E27FC236}">
              <a16:creationId xmlns:a16="http://schemas.microsoft.com/office/drawing/2014/main" id="{00000000-0008-0000-3A00-00006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7" name="Line 103">
          <a:extLst>
            <a:ext uri="{FF2B5EF4-FFF2-40B4-BE49-F238E27FC236}">
              <a16:creationId xmlns:a16="http://schemas.microsoft.com/office/drawing/2014/main" id="{00000000-0008-0000-3A00-00006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8" name="Line 104">
          <a:extLst>
            <a:ext uri="{FF2B5EF4-FFF2-40B4-BE49-F238E27FC236}">
              <a16:creationId xmlns:a16="http://schemas.microsoft.com/office/drawing/2014/main" id="{00000000-0008-0000-3A00-00006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9" name="Line 105">
          <a:extLst>
            <a:ext uri="{FF2B5EF4-FFF2-40B4-BE49-F238E27FC236}">
              <a16:creationId xmlns:a16="http://schemas.microsoft.com/office/drawing/2014/main" id="{00000000-0008-0000-3A00-00006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0" name="Line 106">
          <a:extLst>
            <a:ext uri="{FF2B5EF4-FFF2-40B4-BE49-F238E27FC236}">
              <a16:creationId xmlns:a16="http://schemas.microsoft.com/office/drawing/2014/main" id="{00000000-0008-0000-3A00-00006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1" name="Line 107">
          <a:extLst>
            <a:ext uri="{FF2B5EF4-FFF2-40B4-BE49-F238E27FC236}">
              <a16:creationId xmlns:a16="http://schemas.microsoft.com/office/drawing/2014/main" id="{00000000-0008-0000-3A00-00006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2" name="Line 108">
          <a:extLst>
            <a:ext uri="{FF2B5EF4-FFF2-40B4-BE49-F238E27FC236}">
              <a16:creationId xmlns:a16="http://schemas.microsoft.com/office/drawing/2014/main" id="{00000000-0008-0000-3A00-00006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3" name="Line 109">
          <a:extLst>
            <a:ext uri="{FF2B5EF4-FFF2-40B4-BE49-F238E27FC236}">
              <a16:creationId xmlns:a16="http://schemas.microsoft.com/office/drawing/2014/main" id="{00000000-0008-0000-3A00-00006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4" name="Line 110">
          <a:extLst>
            <a:ext uri="{FF2B5EF4-FFF2-40B4-BE49-F238E27FC236}">
              <a16:creationId xmlns:a16="http://schemas.microsoft.com/office/drawing/2014/main" id="{00000000-0008-0000-3A00-00006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5" name="Line 111">
          <a:extLst>
            <a:ext uri="{FF2B5EF4-FFF2-40B4-BE49-F238E27FC236}">
              <a16:creationId xmlns:a16="http://schemas.microsoft.com/office/drawing/2014/main" id="{00000000-0008-0000-3A00-00006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6" name="Line 112">
          <a:extLst>
            <a:ext uri="{FF2B5EF4-FFF2-40B4-BE49-F238E27FC236}">
              <a16:creationId xmlns:a16="http://schemas.microsoft.com/office/drawing/2014/main" id="{00000000-0008-0000-3A00-00007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7" name="Line 113">
          <a:extLst>
            <a:ext uri="{FF2B5EF4-FFF2-40B4-BE49-F238E27FC236}">
              <a16:creationId xmlns:a16="http://schemas.microsoft.com/office/drawing/2014/main" id="{00000000-0008-0000-3A00-00007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8" name="Line 114">
          <a:extLst>
            <a:ext uri="{FF2B5EF4-FFF2-40B4-BE49-F238E27FC236}">
              <a16:creationId xmlns:a16="http://schemas.microsoft.com/office/drawing/2014/main" id="{00000000-0008-0000-3A00-00007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9" name="Line 115">
          <a:extLst>
            <a:ext uri="{FF2B5EF4-FFF2-40B4-BE49-F238E27FC236}">
              <a16:creationId xmlns:a16="http://schemas.microsoft.com/office/drawing/2014/main" id="{00000000-0008-0000-3A00-00007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0" name="Line 116">
          <a:extLst>
            <a:ext uri="{FF2B5EF4-FFF2-40B4-BE49-F238E27FC236}">
              <a16:creationId xmlns:a16="http://schemas.microsoft.com/office/drawing/2014/main" id="{00000000-0008-0000-3A00-00007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1" name="Line 117">
          <a:extLst>
            <a:ext uri="{FF2B5EF4-FFF2-40B4-BE49-F238E27FC236}">
              <a16:creationId xmlns:a16="http://schemas.microsoft.com/office/drawing/2014/main" id="{00000000-0008-0000-3A00-00007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2" name="Line 118">
          <a:extLst>
            <a:ext uri="{FF2B5EF4-FFF2-40B4-BE49-F238E27FC236}">
              <a16:creationId xmlns:a16="http://schemas.microsoft.com/office/drawing/2014/main" id="{00000000-0008-0000-3A00-00007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3" name="Line 119">
          <a:extLst>
            <a:ext uri="{FF2B5EF4-FFF2-40B4-BE49-F238E27FC236}">
              <a16:creationId xmlns:a16="http://schemas.microsoft.com/office/drawing/2014/main" id="{00000000-0008-0000-3A00-00007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4" name="Line 120">
          <a:extLst>
            <a:ext uri="{FF2B5EF4-FFF2-40B4-BE49-F238E27FC236}">
              <a16:creationId xmlns:a16="http://schemas.microsoft.com/office/drawing/2014/main" id="{00000000-0008-0000-3A00-00007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5" name="Line 121">
          <a:extLst>
            <a:ext uri="{FF2B5EF4-FFF2-40B4-BE49-F238E27FC236}">
              <a16:creationId xmlns:a16="http://schemas.microsoft.com/office/drawing/2014/main" id="{00000000-0008-0000-3A00-00007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6" name="Line 122">
          <a:extLst>
            <a:ext uri="{FF2B5EF4-FFF2-40B4-BE49-F238E27FC236}">
              <a16:creationId xmlns:a16="http://schemas.microsoft.com/office/drawing/2014/main" id="{00000000-0008-0000-3A00-00007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7" name="Line 123">
          <a:extLst>
            <a:ext uri="{FF2B5EF4-FFF2-40B4-BE49-F238E27FC236}">
              <a16:creationId xmlns:a16="http://schemas.microsoft.com/office/drawing/2014/main" id="{00000000-0008-0000-3A00-00007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8" name="Line 124">
          <a:extLst>
            <a:ext uri="{FF2B5EF4-FFF2-40B4-BE49-F238E27FC236}">
              <a16:creationId xmlns:a16="http://schemas.microsoft.com/office/drawing/2014/main" id="{00000000-0008-0000-3A00-00007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9" name="Line 125">
          <a:extLst>
            <a:ext uri="{FF2B5EF4-FFF2-40B4-BE49-F238E27FC236}">
              <a16:creationId xmlns:a16="http://schemas.microsoft.com/office/drawing/2014/main" id="{00000000-0008-0000-3A00-00007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0" name="Line 126">
          <a:extLst>
            <a:ext uri="{FF2B5EF4-FFF2-40B4-BE49-F238E27FC236}">
              <a16:creationId xmlns:a16="http://schemas.microsoft.com/office/drawing/2014/main" id="{00000000-0008-0000-3A00-00007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1" name="Line 127">
          <a:extLst>
            <a:ext uri="{FF2B5EF4-FFF2-40B4-BE49-F238E27FC236}">
              <a16:creationId xmlns:a16="http://schemas.microsoft.com/office/drawing/2014/main" id="{00000000-0008-0000-3A00-00007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2" name="Line 128">
          <a:extLst>
            <a:ext uri="{FF2B5EF4-FFF2-40B4-BE49-F238E27FC236}">
              <a16:creationId xmlns:a16="http://schemas.microsoft.com/office/drawing/2014/main" id="{00000000-0008-0000-3A00-00008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3" name="Line 129">
          <a:extLst>
            <a:ext uri="{FF2B5EF4-FFF2-40B4-BE49-F238E27FC236}">
              <a16:creationId xmlns:a16="http://schemas.microsoft.com/office/drawing/2014/main" id="{00000000-0008-0000-3A00-00008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4" name="Line 130">
          <a:extLst>
            <a:ext uri="{FF2B5EF4-FFF2-40B4-BE49-F238E27FC236}">
              <a16:creationId xmlns:a16="http://schemas.microsoft.com/office/drawing/2014/main" id="{00000000-0008-0000-3A00-00008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5" name="Line 131">
          <a:extLst>
            <a:ext uri="{FF2B5EF4-FFF2-40B4-BE49-F238E27FC236}">
              <a16:creationId xmlns:a16="http://schemas.microsoft.com/office/drawing/2014/main" id="{00000000-0008-0000-3A00-00008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6" name="Line 132">
          <a:extLst>
            <a:ext uri="{FF2B5EF4-FFF2-40B4-BE49-F238E27FC236}">
              <a16:creationId xmlns:a16="http://schemas.microsoft.com/office/drawing/2014/main" id="{00000000-0008-0000-3A00-00008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7" name="Line 133">
          <a:extLst>
            <a:ext uri="{FF2B5EF4-FFF2-40B4-BE49-F238E27FC236}">
              <a16:creationId xmlns:a16="http://schemas.microsoft.com/office/drawing/2014/main" id="{00000000-0008-0000-3A00-00008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8" name="Line 134">
          <a:extLst>
            <a:ext uri="{FF2B5EF4-FFF2-40B4-BE49-F238E27FC236}">
              <a16:creationId xmlns:a16="http://schemas.microsoft.com/office/drawing/2014/main" id="{00000000-0008-0000-3A00-00008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9" name="Line 135">
          <a:extLst>
            <a:ext uri="{FF2B5EF4-FFF2-40B4-BE49-F238E27FC236}">
              <a16:creationId xmlns:a16="http://schemas.microsoft.com/office/drawing/2014/main" id="{00000000-0008-0000-3A00-00008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0" name="Line 136">
          <a:extLst>
            <a:ext uri="{FF2B5EF4-FFF2-40B4-BE49-F238E27FC236}">
              <a16:creationId xmlns:a16="http://schemas.microsoft.com/office/drawing/2014/main" id="{00000000-0008-0000-3A00-00008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1" name="Line 137">
          <a:extLst>
            <a:ext uri="{FF2B5EF4-FFF2-40B4-BE49-F238E27FC236}">
              <a16:creationId xmlns:a16="http://schemas.microsoft.com/office/drawing/2014/main" id="{00000000-0008-0000-3A00-00008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2" name="Line 138">
          <a:extLst>
            <a:ext uri="{FF2B5EF4-FFF2-40B4-BE49-F238E27FC236}">
              <a16:creationId xmlns:a16="http://schemas.microsoft.com/office/drawing/2014/main" id="{00000000-0008-0000-3A00-00008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3" name="Line 139">
          <a:extLst>
            <a:ext uri="{FF2B5EF4-FFF2-40B4-BE49-F238E27FC236}">
              <a16:creationId xmlns:a16="http://schemas.microsoft.com/office/drawing/2014/main" id="{00000000-0008-0000-3A00-00008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4" name="Line 140">
          <a:extLst>
            <a:ext uri="{FF2B5EF4-FFF2-40B4-BE49-F238E27FC236}">
              <a16:creationId xmlns:a16="http://schemas.microsoft.com/office/drawing/2014/main" id="{00000000-0008-0000-3A00-00008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5" name="Line 141">
          <a:extLst>
            <a:ext uri="{FF2B5EF4-FFF2-40B4-BE49-F238E27FC236}">
              <a16:creationId xmlns:a16="http://schemas.microsoft.com/office/drawing/2014/main" id="{00000000-0008-0000-3A00-00008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6" name="Line 142">
          <a:extLst>
            <a:ext uri="{FF2B5EF4-FFF2-40B4-BE49-F238E27FC236}">
              <a16:creationId xmlns:a16="http://schemas.microsoft.com/office/drawing/2014/main" id="{00000000-0008-0000-3A00-00008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7" name="Line 143">
          <a:extLst>
            <a:ext uri="{FF2B5EF4-FFF2-40B4-BE49-F238E27FC236}">
              <a16:creationId xmlns:a16="http://schemas.microsoft.com/office/drawing/2014/main" id="{00000000-0008-0000-3A00-00008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8" name="Line 144">
          <a:extLst>
            <a:ext uri="{FF2B5EF4-FFF2-40B4-BE49-F238E27FC236}">
              <a16:creationId xmlns:a16="http://schemas.microsoft.com/office/drawing/2014/main" id="{00000000-0008-0000-3A00-00009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9" name="Line 145">
          <a:extLst>
            <a:ext uri="{FF2B5EF4-FFF2-40B4-BE49-F238E27FC236}">
              <a16:creationId xmlns:a16="http://schemas.microsoft.com/office/drawing/2014/main" id="{00000000-0008-0000-3A00-00009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0" name="Line 146">
          <a:extLst>
            <a:ext uri="{FF2B5EF4-FFF2-40B4-BE49-F238E27FC236}">
              <a16:creationId xmlns:a16="http://schemas.microsoft.com/office/drawing/2014/main" id="{00000000-0008-0000-3A00-00009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1" name="Line 147">
          <a:extLst>
            <a:ext uri="{FF2B5EF4-FFF2-40B4-BE49-F238E27FC236}">
              <a16:creationId xmlns:a16="http://schemas.microsoft.com/office/drawing/2014/main" id="{00000000-0008-0000-3A00-00009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2" name="Line 148">
          <a:extLst>
            <a:ext uri="{FF2B5EF4-FFF2-40B4-BE49-F238E27FC236}">
              <a16:creationId xmlns:a16="http://schemas.microsoft.com/office/drawing/2014/main" id="{00000000-0008-0000-3A00-00009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3" name="Line 149">
          <a:extLst>
            <a:ext uri="{FF2B5EF4-FFF2-40B4-BE49-F238E27FC236}">
              <a16:creationId xmlns:a16="http://schemas.microsoft.com/office/drawing/2014/main" id="{00000000-0008-0000-3A00-00009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4" name="Line 150">
          <a:extLst>
            <a:ext uri="{FF2B5EF4-FFF2-40B4-BE49-F238E27FC236}">
              <a16:creationId xmlns:a16="http://schemas.microsoft.com/office/drawing/2014/main" id="{00000000-0008-0000-3A00-00009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5" name="Line 151">
          <a:extLst>
            <a:ext uri="{FF2B5EF4-FFF2-40B4-BE49-F238E27FC236}">
              <a16:creationId xmlns:a16="http://schemas.microsoft.com/office/drawing/2014/main" id="{00000000-0008-0000-3A00-00009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6" name="Line 152">
          <a:extLst>
            <a:ext uri="{FF2B5EF4-FFF2-40B4-BE49-F238E27FC236}">
              <a16:creationId xmlns:a16="http://schemas.microsoft.com/office/drawing/2014/main" id="{00000000-0008-0000-3A00-00009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7" name="Line 153">
          <a:extLst>
            <a:ext uri="{FF2B5EF4-FFF2-40B4-BE49-F238E27FC236}">
              <a16:creationId xmlns:a16="http://schemas.microsoft.com/office/drawing/2014/main" id="{00000000-0008-0000-3A00-00009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8" name="Line 154">
          <a:extLst>
            <a:ext uri="{FF2B5EF4-FFF2-40B4-BE49-F238E27FC236}">
              <a16:creationId xmlns:a16="http://schemas.microsoft.com/office/drawing/2014/main" id="{00000000-0008-0000-3A00-00009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9" name="Line 155">
          <a:extLst>
            <a:ext uri="{FF2B5EF4-FFF2-40B4-BE49-F238E27FC236}">
              <a16:creationId xmlns:a16="http://schemas.microsoft.com/office/drawing/2014/main" id="{00000000-0008-0000-3A00-00009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0" name="Line 156">
          <a:extLst>
            <a:ext uri="{FF2B5EF4-FFF2-40B4-BE49-F238E27FC236}">
              <a16:creationId xmlns:a16="http://schemas.microsoft.com/office/drawing/2014/main" id="{00000000-0008-0000-3A00-00009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1" name="Line 157">
          <a:extLst>
            <a:ext uri="{FF2B5EF4-FFF2-40B4-BE49-F238E27FC236}">
              <a16:creationId xmlns:a16="http://schemas.microsoft.com/office/drawing/2014/main" id="{00000000-0008-0000-3A00-00009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2" name="Line 158">
          <a:extLst>
            <a:ext uri="{FF2B5EF4-FFF2-40B4-BE49-F238E27FC236}">
              <a16:creationId xmlns:a16="http://schemas.microsoft.com/office/drawing/2014/main" id="{00000000-0008-0000-3A00-00009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3" name="Line 159">
          <a:extLst>
            <a:ext uri="{FF2B5EF4-FFF2-40B4-BE49-F238E27FC236}">
              <a16:creationId xmlns:a16="http://schemas.microsoft.com/office/drawing/2014/main" id="{00000000-0008-0000-3A00-00009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4" name="Line 160">
          <a:extLst>
            <a:ext uri="{FF2B5EF4-FFF2-40B4-BE49-F238E27FC236}">
              <a16:creationId xmlns:a16="http://schemas.microsoft.com/office/drawing/2014/main" id="{00000000-0008-0000-3A00-0000A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5" name="Line 161">
          <a:extLst>
            <a:ext uri="{FF2B5EF4-FFF2-40B4-BE49-F238E27FC236}">
              <a16:creationId xmlns:a16="http://schemas.microsoft.com/office/drawing/2014/main" id="{00000000-0008-0000-3A00-0000A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6" name="Line 162">
          <a:extLst>
            <a:ext uri="{FF2B5EF4-FFF2-40B4-BE49-F238E27FC236}">
              <a16:creationId xmlns:a16="http://schemas.microsoft.com/office/drawing/2014/main" id="{00000000-0008-0000-3A00-0000A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7" name="Line 163">
          <a:extLst>
            <a:ext uri="{FF2B5EF4-FFF2-40B4-BE49-F238E27FC236}">
              <a16:creationId xmlns:a16="http://schemas.microsoft.com/office/drawing/2014/main" id="{00000000-0008-0000-3A00-0000A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8" name="Line 164">
          <a:extLst>
            <a:ext uri="{FF2B5EF4-FFF2-40B4-BE49-F238E27FC236}">
              <a16:creationId xmlns:a16="http://schemas.microsoft.com/office/drawing/2014/main" id="{00000000-0008-0000-3A00-0000A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9" name="Line 165">
          <a:extLst>
            <a:ext uri="{FF2B5EF4-FFF2-40B4-BE49-F238E27FC236}">
              <a16:creationId xmlns:a16="http://schemas.microsoft.com/office/drawing/2014/main" id="{00000000-0008-0000-3A00-0000A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0" name="Line 166">
          <a:extLst>
            <a:ext uri="{FF2B5EF4-FFF2-40B4-BE49-F238E27FC236}">
              <a16:creationId xmlns:a16="http://schemas.microsoft.com/office/drawing/2014/main" id="{00000000-0008-0000-3A00-0000A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1" name="Line 167">
          <a:extLst>
            <a:ext uri="{FF2B5EF4-FFF2-40B4-BE49-F238E27FC236}">
              <a16:creationId xmlns:a16="http://schemas.microsoft.com/office/drawing/2014/main" id="{00000000-0008-0000-3A00-0000A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2" name="Line 168">
          <a:extLst>
            <a:ext uri="{FF2B5EF4-FFF2-40B4-BE49-F238E27FC236}">
              <a16:creationId xmlns:a16="http://schemas.microsoft.com/office/drawing/2014/main" id="{00000000-0008-0000-3A00-0000A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3" name="Line 169">
          <a:extLst>
            <a:ext uri="{FF2B5EF4-FFF2-40B4-BE49-F238E27FC236}">
              <a16:creationId xmlns:a16="http://schemas.microsoft.com/office/drawing/2014/main" id="{00000000-0008-0000-3A00-0000A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4" name="Line 170">
          <a:extLst>
            <a:ext uri="{FF2B5EF4-FFF2-40B4-BE49-F238E27FC236}">
              <a16:creationId xmlns:a16="http://schemas.microsoft.com/office/drawing/2014/main" id="{00000000-0008-0000-3A00-0000A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5" name="Line 171">
          <a:extLst>
            <a:ext uri="{FF2B5EF4-FFF2-40B4-BE49-F238E27FC236}">
              <a16:creationId xmlns:a16="http://schemas.microsoft.com/office/drawing/2014/main" id="{00000000-0008-0000-3A00-0000A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6" name="Line 172">
          <a:extLst>
            <a:ext uri="{FF2B5EF4-FFF2-40B4-BE49-F238E27FC236}">
              <a16:creationId xmlns:a16="http://schemas.microsoft.com/office/drawing/2014/main" id="{00000000-0008-0000-3A00-0000A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7" name="Line 173">
          <a:extLst>
            <a:ext uri="{FF2B5EF4-FFF2-40B4-BE49-F238E27FC236}">
              <a16:creationId xmlns:a16="http://schemas.microsoft.com/office/drawing/2014/main" id="{00000000-0008-0000-3A00-0000A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8" name="Line 174">
          <a:extLst>
            <a:ext uri="{FF2B5EF4-FFF2-40B4-BE49-F238E27FC236}">
              <a16:creationId xmlns:a16="http://schemas.microsoft.com/office/drawing/2014/main" id="{00000000-0008-0000-3A00-0000A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9" name="Line 175">
          <a:extLst>
            <a:ext uri="{FF2B5EF4-FFF2-40B4-BE49-F238E27FC236}">
              <a16:creationId xmlns:a16="http://schemas.microsoft.com/office/drawing/2014/main" id="{00000000-0008-0000-3A00-0000A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0" name="Line 176">
          <a:extLst>
            <a:ext uri="{FF2B5EF4-FFF2-40B4-BE49-F238E27FC236}">
              <a16:creationId xmlns:a16="http://schemas.microsoft.com/office/drawing/2014/main" id="{00000000-0008-0000-3A00-0000B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1" name="Line 177">
          <a:extLst>
            <a:ext uri="{FF2B5EF4-FFF2-40B4-BE49-F238E27FC236}">
              <a16:creationId xmlns:a16="http://schemas.microsoft.com/office/drawing/2014/main" id="{00000000-0008-0000-3A00-0000B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2" name="Line 178">
          <a:extLst>
            <a:ext uri="{FF2B5EF4-FFF2-40B4-BE49-F238E27FC236}">
              <a16:creationId xmlns:a16="http://schemas.microsoft.com/office/drawing/2014/main" id="{00000000-0008-0000-3A00-0000B2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3" name="Line 179">
          <a:extLst>
            <a:ext uri="{FF2B5EF4-FFF2-40B4-BE49-F238E27FC236}">
              <a16:creationId xmlns:a16="http://schemas.microsoft.com/office/drawing/2014/main" id="{00000000-0008-0000-3A00-0000B3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4" name="Line 180">
          <a:extLst>
            <a:ext uri="{FF2B5EF4-FFF2-40B4-BE49-F238E27FC236}">
              <a16:creationId xmlns:a16="http://schemas.microsoft.com/office/drawing/2014/main" id="{00000000-0008-0000-3A00-0000B4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5" name="Line 181">
          <a:extLst>
            <a:ext uri="{FF2B5EF4-FFF2-40B4-BE49-F238E27FC236}">
              <a16:creationId xmlns:a16="http://schemas.microsoft.com/office/drawing/2014/main" id="{00000000-0008-0000-3A00-0000B5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6" name="Line 182">
          <a:extLst>
            <a:ext uri="{FF2B5EF4-FFF2-40B4-BE49-F238E27FC236}">
              <a16:creationId xmlns:a16="http://schemas.microsoft.com/office/drawing/2014/main" id="{00000000-0008-0000-3A00-0000B6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7" name="Line 183">
          <a:extLst>
            <a:ext uri="{FF2B5EF4-FFF2-40B4-BE49-F238E27FC236}">
              <a16:creationId xmlns:a16="http://schemas.microsoft.com/office/drawing/2014/main" id="{00000000-0008-0000-3A00-0000B7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8" name="Line 184">
          <a:extLst>
            <a:ext uri="{FF2B5EF4-FFF2-40B4-BE49-F238E27FC236}">
              <a16:creationId xmlns:a16="http://schemas.microsoft.com/office/drawing/2014/main" id="{00000000-0008-0000-3A00-0000B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9" name="Line 185">
          <a:extLst>
            <a:ext uri="{FF2B5EF4-FFF2-40B4-BE49-F238E27FC236}">
              <a16:creationId xmlns:a16="http://schemas.microsoft.com/office/drawing/2014/main" id="{00000000-0008-0000-3A00-0000B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0" name="Line 186">
          <a:extLst>
            <a:ext uri="{FF2B5EF4-FFF2-40B4-BE49-F238E27FC236}">
              <a16:creationId xmlns:a16="http://schemas.microsoft.com/office/drawing/2014/main" id="{00000000-0008-0000-3A00-0000B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1" name="Line 187">
          <a:extLst>
            <a:ext uri="{FF2B5EF4-FFF2-40B4-BE49-F238E27FC236}">
              <a16:creationId xmlns:a16="http://schemas.microsoft.com/office/drawing/2014/main" id="{00000000-0008-0000-3A00-0000B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2" name="Line 188">
          <a:extLst>
            <a:ext uri="{FF2B5EF4-FFF2-40B4-BE49-F238E27FC236}">
              <a16:creationId xmlns:a16="http://schemas.microsoft.com/office/drawing/2014/main" id="{00000000-0008-0000-3A00-0000B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3" name="Line 189">
          <a:extLst>
            <a:ext uri="{FF2B5EF4-FFF2-40B4-BE49-F238E27FC236}">
              <a16:creationId xmlns:a16="http://schemas.microsoft.com/office/drawing/2014/main" id="{00000000-0008-0000-3A00-0000B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4" name="Line 190">
          <a:extLst>
            <a:ext uri="{FF2B5EF4-FFF2-40B4-BE49-F238E27FC236}">
              <a16:creationId xmlns:a16="http://schemas.microsoft.com/office/drawing/2014/main" id="{00000000-0008-0000-3A00-0000B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5" name="Line 191">
          <a:extLst>
            <a:ext uri="{FF2B5EF4-FFF2-40B4-BE49-F238E27FC236}">
              <a16:creationId xmlns:a16="http://schemas.microsoft.com/office/drawing/2014/main" id="{00000000-0008-0000-3A00-0000B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6" name="Line 192">
          <a:extLst>
            <a:ext uri="{FF2B5EF4-FFF2-40B4-BE49-F238E27FC236}">
              <a16:creationId xmlns:a16="http://schemas.microsoft.com/office/drawing/2014/main" id="{00000000-0008-0000-3A00-0000C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7" name="Line 193">
          <a:extLst>
            <a:ext uri="{FF2B5EF4-FFF2-40B4-BE49-F238E27FC236}">
              <a16:creationId xmlns:a16="http://schemas.microsoft.com/office/drawing/2014/main" id="{00000000-0008-0000-3A00-0000C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8" name="Line 194">
          <a:extLst>
            <a:ext uri="{FF2B5EF4-FFF2-40B4-BE49-F238E27FC236}">
              <a16:creationId xmlns:a16="http://schemas.microsoft.com/office/drawing/2014/main" id="{00000000-0008-0000-3A00-0000C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9" name="Line 195">
          <a:extLst>
            <a:ext uri="{FF2B5EF4-FFF2-40B4-BE49-F238E27FC236}">
              <a16:creationId xmlns:a16="http://schemas.microsoft.com/office/drawing/2014/main" id="{00000000-0008-0000-3A00-0000C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0" name="Line 196">
          <a:extLst>
            <a:ext uri="{FF2B5EF4-FFF2-40B4-BE49-F238E27FC236}">
              <a16:creationId xmlns:a16="http://schemas.microsoft.com/office/drawing/2014/main" id="{00000000-0008-0000-3A00-0000C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1" name="Line 197">
          <a:extLst>
            <a:ext uri="{FF2B5EF4-FFF2-40B4-BE49-F238E27FC236}">
              <a16:creationId xmlns:a16="http://schemas.microsoft.com/office/drawing/2014/main" id="{00000000-0008-0000-3A00-0000C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2" name="Line 198">
          <a:extLst>
            <a:ext uri="{FF2B5EF4-FFF2-40B4-BE49-F238E27FC236}">
              <a16:creationId xmlns:a16="http://schemas.microsoft.com/office/drawing/2014/main" id="{00000000-0008-0000-3A00-0000C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3" name="Line 199">
          <a:extLst>
            <a:ext uri="{FF2B5EF4-FFF2-40B4-BE49-F238E27FC236}">
              <a16:creationId xmlns:a16="http://schemas.microsoft.com/office/drawing/2014/main" id="{00000000-0008-0000-3A00-0000C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4" name="Line 200">
          <a:extLst>
            <a:ext uri="{FF2B5EF4-FFF2-40B4-BE49-F238E27FC236}">
              <a16:creationId xmlns:a16="http://schemas.microsoft.com/office/drawing/2014/main" id="{00000000-0008-0000-3A00-0000C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5" name="Line 201">
          <a:extLst>
            <a:ext uri="{FF2B5EF4-FFF2-40B4-BE49-F238E27FC236}">
              <a16:creationId xmlns:a16="http://schemas.microsoft.com/office/drawing/2014/main" id="{00000000-0008-0000-3A00-0000C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6" name="Line 202">
          <a:extLst>
            <a:ext uri="{FF2B5EF4-FFF2-40B4-BE49-F238E27FC236}">
              <a16:creationId xmlns:a16="http://schemas.microsoft.com/office/drawing/2014/main" id="{00000000-0008-0000-3A00-0000C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7" name="Line 203">
          <a:extLst>
            <a:ext uri="{FF2B5EF4-FFF2-40B4-BE49-F238E27FC236}">
              <a16:creationId xmlns:a16="http://schemas.microsoft.com/office/drawing/2014/main" id="{00000000-0008-0000-3A00-0000C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8" name="Line 204">
          <a:extLst>
            <a:ext uri="{FF2B5EF4-FFF2-40B4-BE49-F238E27FC236}">
              <a16:creationId xmlns:a16="http://schemas.microsoft.com/office/drawing/2014/main" id="{00000000-0008-0000-3A00-0000C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9" name="Line 205">
          <a:extLst>
            <a:ext uri="{FF2B5EF4-FFF2-40B4-BE49-F238E27FC236}">
              <a16:creationId xmlns:a16="http://schemas.microsoft.com/office/drawing/2014/main" id="{00000000-0008-0000-3A00-0000C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0" name="Line 206">
          <a:extLst>
            <a:ext uri="{FF2B5EF4-FFF2-40B4-BE49-F238E27FC236}">
              <a16:creationId xmlns:a16="http://schemas.microsoft.com/office/drawing/2014/main" id="{00000000-0008-0000-3A00-0000C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1" name="Line 207">
          <a:extLst>
            <a:ext uri="{FF2B5EF4-FFF2-40B4-BE49-F238E27FC236}">
              <a16:creationId xmlns:a16="http://schemas.microsoft.com/office/drawing/2014/main" id="{00000000-0008-0000-3A00-0000C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2" name="Line 208">
          <a:extLst>
            <a:ext uri="{FF2B5EF4-FFF2-40B4-BE49-F238E27FC236}">
              <a16:creationId xmlns:a16="http://schemas.microsoft.com/office/drawing/2014/main" id="{00000000-0008-0000-3A00-0000D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3" name="Line 209">
          <a:extLst>
            <a:ext uri="{FF2B5EF4-FFF2-40B4-BE49-F238E27FC236}">
              <a16:creationId xmlns:a16="http://schemas.microsoft.com/office/drawing/2014/main" id="{00000000-0008-0000-3A00-0000D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4" name="Line 210">
          <a:extLst>
            <a:ext uri="{FF2B5EF4-FFF2-40B4-BE49-F238E27FC236}">
              <a16:creationId xmlns:a16="http://schemas.microsoft.com/office/drawing/2014/main" id="{00000000-0008-0000-3A00-0000D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5" name="Line 211">
          <a:extLst>
            <a:ext uri="{FF2B5EF4-FFF2-40B4-BE49-F238E27FC236}">
              <a16:creationId xmlns:a16="http://schemas.microsoft.com/office/drawing/2014/main" id="{00000000-0008-0000-3A00-0000D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6" name="Line 212">
          <a:extLst>
            <a:ext uri="{FF2B5EF4-FFF2-40B4-BE49-F238E27FC236}">
              <a16:creationId xmlns:a16="http://schemas.microsoft.com/office/drawing/2014/main" id="{00000000-0008-0000-3A00-0000D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7" name="Line 213">
          <a:extLst>
            <a:ext uri="{FF2B5EF4-FFF2-40B4-BE49-F238E27FC236}">
              <a16:creationId xmlns:a16="http://schemas.microsoft.com/office/drawing/2014/main" id="{00000000-0008-0000-3A00-0000D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8" name="Line 214">
          <a:extLst>
            <a:ext uri="{FF2B5EF4-FFF2-40B4-BE49-F238E27FC236}">
              <a16:creationId xmlns:a16="http://schemas.microsoft.com/office/drawing/2014/main" id="{00000000-0008-0000-3A00-0000D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9" name="Line 215">
          <a:extLst>
            <a:ext uri="{FF2B5EF4-FFF2-40B4-BE49-F238E27FC236}">
              <a16:creationId xmlns:a16="http://schemas.microsoft.com/office/drawing/2014/main" id="{00000000-0008-0000-3A00-0000D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0" name="Line 216">
          <a:extLst>
            <a:ext uri="{FF2B5EF4-FFF2-40B4-BE49-F238E27FC236}">
              <a16:creationId xmlns:a16="http://schemas.microsoft.com/office/drawing/2014/main" id="{00000000-0008-0000-3A00-0000D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1" name="Line 217">
          <a:extLst>
            <a:ext uri="{FF2B5EF4-FFF2-40B4-BE49-F238E27FC236}">
              <a16:creationId xmlns:a16="http://schemas.microsoft.com/office/drawing/2014/main" id="{00000000-0008-0000-3A00-0000D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2" name="Line 218">
          <a:extLst>
            <a:ext uri="{FF2B5EF4-FFF2-40B4-BE49-F238E27FC236}">
              <a16:creationId xmlns:a16="http://schemas.microsoft.com/office/drawing/2014/main" id="{00000000-0008-0000-3A00-0000D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3" name="Line 219">
          <a:extLst>
            <a:ext uri="{FF2B5EF4-FFF2-40B4-BE49-F238E27FC236}">
              <a16:creationId xmlns:a16="http://schemas.microsoft.com/office/drawing/2014/main" id="{00000000-0008-0000-3A00-0000DB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4" name="Line 220">
          <a:extLst>
            <a:ext uri="{FF2B5EF4-FFF2-40B4-BE49-F238E27FC236}">
              <a16:creationId xmlns:a16="http://schemas.microsoft.com/office/drawing/2014/main" id="{00000000-0008-0000-3A00-0000DC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5" name="Line 221">
          <a:extLst>
            <a:ext uri="{FF2B5EF4-FFF2-40B4-BE49-F238E27FC236}">
              <a16:creationId xmlns:a16="http://schemas.microsoft.com/office/drawing/2014/main" id="{00000000-0008-0000-3A00-0000DD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6" name="Line 222">
          <a:extLst>
            <a:ext uri="{FF2B5EF4-FFF2-40B4-BE49-F238E27FC236}">
              <a16:creationId xmlns:a16="http://schemas.microsoft.com/office/drawing/2014/main" id="{00000000-0008-0000-3A00-0000DE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7" name="Line 223">
          <a:extLst>
            <a:ext uri="{FF2B5EF4-FFF2-40B4-BE49-F238E27FC236}">
              <a16:creationId xmlns:a16="http://schemas.microsoft.com/office/drawing/2014/main" id="{00000000-0008-0000-3A00-0000DF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8" name="Line 224">
          <a:extLst>
            <a:ext uri="{FF2B5EF4-FFF2-40B4-BE49-F238E27FC236}">
              <a16:creationId xmlns:a16="http://schemas.microsoft.com/office/drawing/2014/main" id="{00000000-0008-0000-3A00-0000E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9" name="Line 225">
          <a:extLst>
            <a:ext uri="{FF2B5EF4-FFF2-40B4-BE49-F238E27FC236}">
              <a16:creationId xmlns:a16="http://schemas.microsoft.com/office/drawing/2014/main" id="{00000000-0008-0000-3A00-0000E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0" name="Line 226">
          <a:extLst>
            <a:ext uri="{FF2B5EF4-FFF2-40B4-BE49-F238E27FC236}">
              <a16:creationId xmlns:a16="http://schemas.microsoft.com/office/drawing/2014/main" id="{00000000-0008-0000-3A00-0000E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1" name="Line 227">
          <a:extLst>
            <a:ext uri="{FF2B5EF4-FFF2-40B4-BE49-F238E27FC236}">
              <a16:creationId xmlns:a16="http://schemas.microsoft.com/office/drawing/2014/main" id="{00000000-0008-0000-3A00-0000E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2" name="Line 228">
          <a:extLst>
            <a:ext uri="{FF2B5EF4-FFF2-40B4-BE49-F238E27FC236}">
              <a16:creationId xmlns:a16="http://schemas.microsoft.com/office/drawing/2014/main" id="{00000000-0008-0000-3A00-0000E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3" name="Line 229">
          <a:extLst>
            <a:ext uri="{FF2B5EF4-FFF2-40B4-BE49-F238E27FC236}">
              <a16:creationId xmlns:a16="http://schemas.microsoft.com/office/drawing/2014/main" id="{00000000-0008-0000-3A00-0000E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4" name="Line 230">
          <a:extLst>
            <a:ext uri="{FF2B5EF4-FFF2-40B4-BE49-F238E27FC236}">
              <a16:creationId xmlns:a16="http://schemas.microsoft.com/office/drawing/2014/main" id="{00000000-0008-0000-3A00-0000E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5" name="Line 231">
          <a:extLst>
            <a:ext uri="{FF2B5EF4-FFF2-40B4-BE49-F238E27FC236}">
              <a16:creationId xmlns:a16="http://schemas.microsoft.com/office/drawing/2014/main" id="{00000000-0008-0000-3A00-0000E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6" name="Line 232">
          <a:extLst>
            <a:ext uri="{FF2B5EF4-FFF2-40B4-BE49-F238E27FC236}">
              <a16:creationId xmlns:a16="http://schemas.microsoft.com/office/drawing/2014/main" id="{00000000-0008-0000-3A00-0000E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7" name="Line 233">
          <a:extLst>
            <a:ext uri="{FF2B5EF4-FFF2-40B4-BE49-F238E27FC236}">
              <a16:creationId xmlns:a16="http://schemas.microsoft.com/office/drawing/2014/main" id="{00000000-0008-0000-3A00-0000E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8" name="Line 234">
          <a:extLst>
            <a:ext uri="{FF2B5EF4-FFF2-40B4-BE49-F238E27FC236}">
              <a16:creationId xmlns:a16="http://schemas.microsoft.com/office/drawing/2014/main" id="{00000000-0008-0000-3A00-0000E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9" name="Line 235">
          <a:extLst>
            <a:ext uri="{FF2B5EF4-FFF2-40B4-BE49-F238E27FC236}">
              <a16:creationId xmlns:a16="http://schemas.microsoft.com/office/drawing/2014/main" id="{00000000-0008-0000-3A00-0000E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0" name="Line 236">
          <a:extLst>
            <a:ext uri="{FF2B5EF4-FFF2-40B4-BE49-F238E27FC236}">
              <a16:creationId xmlns:a16="http://schemas.microsoft.com/office/drawing/2014/main" id="{00000000-0008-0000-3A00-0000E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1" name="Line 237">
          <a:extLst>
            <a:ext uri="{FF2B5EF4-FFF2-40B4-BE49-F238E27FC236}">
              <a16:creationId xmlns:a16="http://schemas.microsoft.com/office/drawing/2014/main" id="{00000000-0008-0000-3A00-0000E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2" name="Line 238">
          <a:extLst>
            <a:ext uri="{FF2B5EF4-FFF2-40B4-BE49-F238E27FC236}">
              <a16:creationId xmlns:a16="http://schemas.microsoft.com/office/drawing/2014/main" id="{00000000-0008-0000-3A00-0000E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3" name="Line 239">
          <a:extLst>
            <a:ext uri="{FF2B5EF4-FFF2-40B4-BE49-F238E27FC236}">
              <a16:creationId xmlns:a16="http://schemas.microsoft.com/office/drawing/2014/main" id="{00000000-0008-0000-3A00-0000E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4" name="Line 240">
          <a:extLst>
            <a:ext uri="{FF2B5EF4-FFF2-40B4-BE49-F238E27FC236}">
              <a16:creationId xmlns:a16="http://schemas.microsoft.com/office/drawing/2014/main" id="{00000000-0008-0000-3A00-0000F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5" name="Line 241">
          <a:extLst>
            <a:ext uri="{FF2B5EF4-FFF2-40B4-BE49-F238E27FC236}">
              <a16:creationId xmlns:a16="http://schemas.microsoft.com/office/drawing/2014/main" id="{00000000-0008-0000-3A00-0000F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6" name="Line 242">
          <a:extLst>
            <a:ext uri="{FF2B5EF4-FFF2-40B4-BE49-F238E27FC236}">
              <a16:creationId xmlns:a16="http://schemas.microsoft.com/office/drawing/2014/main" id="{00000000-0008-0000-3A00-0000F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7" name="Line 243">
          <a:extLst>
            <a:ext uri="{FF2B5EF4-FFF2-40B4-BE49-F238E27FC236}">
              <a16:creationId xmlns:a16="http://schemas.microsoft.com/office/drawing/2014/main" id="{00000000-0008-0000-3A00-0000F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8" name="Line 244">
          <a:extLst>
            <a:ext uri="{FF2B5EF4-FFF2-40B4-BE49-F238E27FC236}">
              <a16:creationId xmlns:a16="http://schemas.microsoft.com/office/drawing/2014/main" id="{00000000-0008-0000-3A00-0000F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9" name="Line 245">
          <a:extLst>
            <a:ext uri="{FF2B5EF4-FFF2-40B4-BE49-F238E27FC236}">
              <a16:creationId xmlns:a16="http://schemas.microsoft.com/office/drawing/2014/main" id="{00000000-0008-0000-3A00-0000F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0" name="Line 246">
          <a:extLst>
            <a:ext uri="{FF2B5EF4-FFF2-40B4-BE49-F238E27FC236}">
              <a16:creationId xmlns:a16="http://schemas.microsoft.com/office/drawing/2014/main" id="{00000000-0008-0000-3A00-0000F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1" name="Line 247">
          <a:extLst>
            <a:ext uri="{FF2B5EF4-FFF2-40B4-BE49-F238E27FC236}">
              <a16:creationId xmlns:a16="http://schemas.microsoft.com/office/drawing/2014/main" id="{00000000-0008-0000-3A00-0000F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2" name="Line 248">
          <a:extLst>
            <a:ext uri="{FF2B5EF4-FFF2-40B4-BE49-F238E27FC236}">
              <a16:creationId xmlns:a16="http://schemas.microsoft.com/office/drawing/2014/main" id="{00000000-0008-0000-3A00-0000F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3" name="Line 249">
          <a:extLst>
            <a:ext uri="{FF2B5EF4-FFF2-40B4-BE49-F238E27FC236}">
              <a16:creationId xmlns:a16="http://schemas.microsoft.com/office/drawing/2014/main" id="{00000000-0008-0000-3A00-0000F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4" name="Line 250">
          <a:extLst>
            <a:ext uri="{FF2B5EF4-FFF2-40B4-BE49-F238E27FC236}">
              <a16:creationId xmlns:a16="http://schemas.microsoft.com/office/drawing/2014/main" id="{00000000-0008-0000-3A00-0000F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5" name="Line 251">
          <a:extLst>
            <a:ext uri="{FF2B5EF4-FFF2-40B4-BE49-F238E27FC236}">
              <a16:creationId xmlns:a16="http://schemas.microsoft.com/office/drawing/2014/main" id="{00000000-0008-0000-3A00-0000F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6" name="Line 252">
          <a:extLst>
            <a:ext uri="{FF2B5EF4-FFF2-40B4-BE49-F238E27FC236}">
              <a16:creationId xmlns:a16="http://schemas.microsoft.com/office/drawing/2014/main" id="{00000000-0008-0000-3A00-0000F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7" name="Line 253">
          <a:extLst>
            <a:ext uri="{FF2B5EF4-FFF2-40B4-BE49-F238E27FC236}">
              <a16:creationId xmlns:a16="http://schemas.microsoft.com/office/drawing/2014/main" id="{00000000-0008-0000-3A00-0000F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8" name="Line 254">
          <a:extLst>
            <a:ext uri="{FF2B5EF4-FFF2-40B4-BE49-F238E27FC236}">
              <a16:creationId xmlns:a16="http://schemas.microsoft.com/office/drawing/2014/main" id="{00000000-0008-0000-3A00-0000F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9" name="Line 255">
          <a:extLst>
            <a:ext uri="{FF2B5EF4-FFF2-40B4-BE49-F238E27FC236}">
              <a16:creationId xmlns:a16="http://schemas.microsoft.com/office/drawing/2014/main" id="{00000000-0008-0000-3A00-0000F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0" name="Line 256">
          <a:extLst>
            <a:ext uri="{FF2B5EF4-FFF2-40B4-BE49-F238E27FC236}">
              <a16:creationId xmlns:a16="http://schemas.microsoft.com/office/drawing/2014/main" id="{00000000-0008-0000-3A00-00000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1" name="Line 257">
          <a:extLst>
            <a:ext uri="{FF2B5EF4-FFF2-40B4-BE49-F238E27FC236}">
              <a16:creationId xmlns:a16="http://schemas.microsoft.com/office/drawing/2014/main" id="{00000000-0008-0000-3A00-00000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2" name="Line 258">
          <a:extLst>
            <a:ext uri="{FF2B5EF4-FFF2-40B4-BE49-F238E27FC236}">
              <a16:creationId xmlns:a16="http://schemas.microsoft.com/office/drawing/2014/main" id="{00000000-0008-0000-3A00-00000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3" name="Line 259">
          <a:extLst>
            <a:ext uri="{FF2B5EF4-FFF2-40B4-BE49-F238E27FC236}">
              <a16:creationId xmlns:a16="http://schemas.microsoft.com/office/drawing/2014/main" id="{00000000-0008-0000-3A00-00000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4" name="Line 260">
          <a:extLst>
            <a:ext uri="{FF2B5EF4-FFF2-40B4-BE49-F238E27FC236}">
              <a16:creationId xmlns:a16="http://schemas.microsoft.com/office/drawing/2014/main" id="{00000000-0008-0000-3A00-00000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5" name="Line 261">
          <a:extLst>
            <a:ext uri="{FF2B5EF4-FFF2-40B4-BE49-F238E27FC236}">
              <a16:creationId xmlns:a16="http://schemas.microsoft.com/office/drawing/2014/main" id="{00000000-0008-0000-3A00-00000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6" name="Line 262">
          <a:extLst>
            <a:ext uri="{FF2B5EF4-FFF2-40B4-BE49-F238E27FC236}">
              <a16:creationId xmlns:a16="http://schemas.microsoft.com/office/drawing/2014/main" id="{00000000-0008-0000-3A00-00000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7" name="Line 263">
          <a:extLst>
            <a:ext uri="{FF2B5EF4-FFF2-40B4-BE49-F238E27FC236}">
              <a16:creationId xmlns:a16="http://schemas.microsoft.com/office/drawing/2014/main" id="{00000000-0008-0000-3A00-00000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8" name="Line 264">
          <a:extLst>
            <a:ext uri="{FF2B5EF4-FFF2-40B4-BE49-F238E27FC236}">
              <a16:creationId xmlns:a16="http://schemas.microsoft.com/office/drawing/2014/main" id="{00000000-0008-0000-3A00-00000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9" name="Line 265">
          <a:extLst>
            <a:ext uri="{FF2B5EF4-FFF2-40B4-BE49-F238E27FC236}">
              <a16:creationId xmlns:a16="http://schemas.microsoft.com/office/drawing/2014/main" id="{00000000-0008-0000-3A00-00000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0" name="Line 266">
          <a:extLst>
            <a:ext uri="{FF2B5EF4-FFF2-40B4-BE49-F238E27FC236}">
              <a16:creationId xmlns:a16="http://schemas.microsoft.com/office/drawing/2014/main" id="{00000000-0008-0000-3A00-00000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1" name="Line 267">
          <a:extLst>
            <a:ext uri="{FF2B5EF4-FFF2-40B4-BE49-F238E27FC236}">
              <a16:creationId xmlns:a16="http://schemas.microsoft.com/office/drawing/2014/main" id="{00000000-0008-0000-3A00-00000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2" name="Line 268">
          <a:extLst>
            <a:ext uri="{FF2B5EF4-FFF2-40B4-BE49-F238E27FC236}">
              <a16:creationId xmlns:a16="http://schemas.microsoft.com/office/drawing/2014/main" id="{00000000-0008-0000-3A00-00000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3" name="Line 269">
          <a:extLst>
            <a:ext uri="{FF2B5EF4-FFF2-40B4-BE49-F238E27FC236}">
              <a16:creationId xmlns:a16="http://schemas.microsoft.com/office/drawing/2014/main" id="{00000000-0008-0000-3A00-00000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4" name="Line 270">
          <a:extLst>
            <a:ext uri="{FF2B5EF4-FFF2-40B4-BE49-F238E27FC236}">
              <a16:creationId xmlns:a16="http://schemas.microsoft.com/office/drawing/2014/main" id="{00000000-0008-0000-3A00-00000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5" name="Line 271">
          <a:extLst>
            <a:ext uri="{FF2B5EF4-FFF2-40B4-BE49-F238E27FC236}">
              <a16:creationId xmlns:a16="http://schemas.microsoft.com/office/drawing/2014/main" id="{00000000-0008-0000-3A00-00000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6" name="Line 272">
          <a:extLst>
            <a:ext uri="{FF2B5EF4-FFF2-40B4-BE49-F238E27FC236}">
              <a16:creationId xmlns:a16="http://schemas.microsoft.com/office/drawing/2014/main" id="{00000000-0008-0000-3A00-00001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7" name="Line 273">
          <a:extLst>
            <a:ext uri="{FF2B5EF4-FFF2-40B4-BE49-F238E27FC236}">
              <a16:creationId xmlns:a16="http://schemas.microsoft.com/office/drawing/2014/main" id="{00000000-0008-0000-3A00-00001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8" name="Line 274">
          <a:extLst>
            <a:ext uri="{FF2B5EF4-FFF2-40B4-BE49-F238E27FC236}">
              <a16:creationId xmlns:a16="http://schemas.microsoft.com/office/drawing/2014/main" id="{00000000-0008-0000-3A00-00001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9" name="Line 275">
          <a:extLst>
            <a:ext uri="{FF2B5EF4-FFF2-40B4-BE49-F238E27FC236}">
              <a16:creationId xmlns:a16="http://schemas.microsoft.com/office/drawing/2014/main" id="{00000000-0008-0000-3A00-00001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0" name="Line 276">
          <a:extLst>
            <a:ext uri="{FF2B5EF4-FFF2-40B4-BE49-F238E27FC236}">
              <a16:creationId xmlns:a16="http://schemas.microsoft.com/office/drawing/2014/main" id="{00000000-0008-0000-3A00-00001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1" name="Line 277">
          <a:extLst>
            <a:ext uri="{FF2B5EF4-FFF2-40B4-BE49-F238E27FC236}">
              <a16:creationId xmlns:a16="http://schemas.microsoft.com/office/drawing/2014/main" id="{00000000-0008-0000-3A00-00001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2" name="Line 278">
          <a:extLst>
            <a:ext uri="{FF2B5EF4-FFF2-40B4-BE49-F238E27FC236}">
              <a16:creationId xmlns:a16="http://schemas.microsoft.com/office/drawing/2014/main" id="{00000000-0008-0000-3A00-00001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3" name="Line 279">
          <a:extLst>
            <a:ext uri="{FF2B5EF4-FFF2-40B4-BE49-F238E27FC236}">
              <a16:creationId xmlns:a16="http://schemas.microsoft.com/office/drawing/2014/main" id="{00000000-0008-0000-3A00-00001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4" name="Line 280">
          <a:extLst>
            <a:ext uri="{FF2B5EF4-FFF2-40B4-BE49-F238E27FC236}">
              <a16:creationId xmlns:a16="http://schemas.microsoft.com/office/drawing/2014/main" id="{00000000-0008-0000-3A00-00001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5" name="Line 281">
          <a:extLst>
            <a:ext uri="{FF2B5EF4-FFF2-40B4-BE49-F238E27FC236}">
              <a16:creationId xmlns:a16="http://schemas.microsoft.com/office/drawing/2014/main" id="{00000000-0008-0000-3A00-00001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6" name="Line 282">
          <a:extLst>
            <a:ext uri="{FF2B5EF4-FFF2-40B4-BE49-F238E27FC236}">
              <a16:creationId xmlns:a16="http://schemas.microsoft.com/office/drawing/2014/main" id="{00000000-0008-0000-3A00-00001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7" name="Line 283">
          <a:extLst>
            <a:ext uri="{FF2B5EF4-FFF2-40B4-BE49-F238E27FC236}">
              <a16:creationId xmlns:a16="http://schemas.microsoft.com/office/drawing/2014/main" id="{00000000-0008-0000-3A00-00001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8" name="Line 284">
          <a:extLst>
            <a:ext uri="{FF2B5EF4-FFF2-40B4-BE49-F238E27FC236}">
              <a16:creationId xmlns:a16="http://schemas.microsoft.com/office/drawing/2014/main" id="{00000000-0008-0000-3A00-00001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9" name="Line 285">
          <a:extLst>
            <a:ext uri="{FF2B5EF4-FFF2-40B4-BE49-F238E27FC236}">
              <a16:creationId xmlns:a16="http://schemas.microsoft.com/office/drawing/2014/main" id="{00000000-0008-0000-3A00-00001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0" name="Line 286">
          <a:extLst>
            <a:ext uri="{FF2B5EF4-FFF2-40B4-BE49-F238E27FC236}">
              <a16:creationId xmlns:a16="http://schemas.microsoft.com/office/drawing/2014/main" id="{00000000-0008-0000-3A00-00001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1" name="Line 287">
          <a:extLst>
            <a:ext uri="{FF2B5EF4-FFF2-40B4-BE49-F238E27FC236}">
              <a16:creationId xmlns:a16="http://schemas.microsoft.com/office/drawing/2014/main" id="{00000000-0008-0000-3A00-00001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2" name="Line 288">
          <a:extLst>
            <a:ext uri="{FF2B5EF4-FFF2-40B4-BE49-F238E27FC236}">
              <a16:creationId xmlns:a16="http://schemas.microsoft.com/office/drawing/2014/main" id="{00000000-0008-0000-3A00-00002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3" name="Line 289">
          <a:extLst>
            <a:ext uri="{FF2B5EF4-FFF2-40B4-BE49-F238E27FC236}">
              <a16:creationId xmlns:a16="http://schemas.microsoft.com/office/drawing/2014/main" id="{00000000-0008-0000-3A00-00002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4" name="Line 290">
          <a:extLst>
            <a:ext uri="{FF2B5EF4-FFF2-40B4-BE49-F238E27FC236}">
              <a16:creationId xmlns:a16="http://schemas.microsoft.com/office/drawing/2014/main" id="{00000000-0008-0000-3A00-00002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5" name="Line 291">
          <a:extLst>
            <a:ext uri="{FF2B5EF4-FFF2-40B4-BE49-F238E27FC236}">
              <a16:creationId xmlns:a16="http://schemas.microsoft.com/office/drawing/2014/main" id="{00000000-0008-0000-3A00-00002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6" name="Line 292">
          <a:extLst>
            <a:ext uri="{FF2B5EF4-FFF2-40B4-BE49-F238E27FC236}">
              <a16:creationId xmlns:a16="http://schemas.microsoft.com/office/drawing/2014/main" id="{00000000-0008-0000-3A00-00002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7" name="Line 293">
          <a:extLst>
            <a:ext uri="{FF2B5EF4-FFF2-40B4-BE49-F238E27FC236}">
              <a16:creationId xmlns:a16="http://schemas.microsoft.com/office/drawing/2014/main" id="{00000000-0008-0000-3A00-00002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8" name="Line 294">
          <a:extLst>
            <a:ext uri="{FF2B5EF4-FFF2-40B4-BE49-F238E27FC236}">
              <a16:creationId xmlns:a16="http://schemas.microsoft.com/office/drawing/2014/main" id="{00000000-0008-0000-3A00-00002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9" name="Line 295">
          <a:extLst>
            <a:ext uri="{FF2B5EF4-FFF2-40B4-BE49-F238E27FC236}">
              <a16:creationId xmlns:a16="http://schemas.microsoft.com/office/drawing/2014/main" id="{00000000-0008-0000-3A00-00002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0" name="Line 296">
          <a:extLst>
            <a:ext uri="{FF2B5EF4-FFF2-40B4-BE49-F238E27FC236}">
              <a16:creationId xmlns:a16="http://schemas.microsoft.com/office/drawing/2014/main" id="{00000000-0008-0000-3A00-00002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1" name="Line 297">
          <a:extLst>
            <a:ext uri="{FF2B5EF4-FFF2-40B4-BE49-F238E27FC236}">
              <a16:creationId xmlns:a16="http://schemas.microsoft.com/office/drawing/2014/main" id="{00000000-0008-0000-3A00-00002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2" name="Line 298">
          <a:extLst>
            <a:ext uri="{FF2B5EF4-FFF2-40B4-BE49-F238E27FC236}">
              <a16:creationId xmlns:a16="http://schemas.microsoft.com/office/drawing/2014/main" id="{00000000-0008-0000-3A00-00002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3" name="Line 299">
          <a:extLst>
            <a:ext uri="{FF2B5EF4-FFF2-40B4-BE49-F238E27FC236}">
              <a16:creationId xmlns:a16="http://schemas.microsoft.com/office/drawing/2014/main" id="{00000000-0008-0000-3A00-00002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4" name="Line 300">
          <a:extLst>
            <a:ext uri="{FF2B5EF4-FFF2-40B4-BE49-F238E27FC236}">
              <a16:creationId xmlns:a16="http://schemas.microsoft.com/office/drawing/2014/main" id="{00000000-0008-0000-3A00-00002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5" name="Line 301">
          <a:extLst>
            <a:ext uri="{FF2B5EF4-FFF2-40B4-BE49-F238E27FC236}">
              <a16:creationId xmlns:a16="http://schemas.microsoft.com/office/drawing/2014/main" id="{00000000-0008-0000-3A00-00002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6" name="Line 302">
          <a:extLst>
            <a:ext uri="{FF2B5EF4-FFF2-40B4-BE49-F238E27FC236}">
              <a16:creationId xmlns:a16="http://schemas.microsoft.com/office/drawing/2014/main" id="{00000000-0008-0000-3A00-00002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7" name="Line 303">
          <a:extLst>
            <a:ext uri="{FF2B5EF4-FFF2-40B4-BE49-F238E27FC236}">
              <a16:creationId xmlns:a16="http://schemas.microsoft.com/office/drawing/2014/main" id="{00000000-0008-0000-3A00-00002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8" name="Line 304">
          <a:extLst>
            <a:ext uri="{FF2B5EF4-FFF2-40B4-BE49-F238E27FC236}">
              <a16:creationId xmlns:a16="http://schemas.microsoft.com/office/drawing/2014/main" id="{00000000-0008-0000-3A00-00003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9" name="Line 305">
          <a:extLst>
            <a:ext uri="{FF2B5EF4-FFF2-40B4-BE49-F238E27FC236}">
              <a16:creationId xmlns:a16="http://schemas.microsoft.com/office/drawing/2014/main" id="{00000000-0008-0000-3A00-00003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0" name="Line 306">
          <a:extLst>
            <a:ext uri="{FF2B5EF4-FFF2-40B4-BE49-F238E27FC236}">
              <a16:creationId xmlns:a16="http://schemas.microsoft.com/office/drawing/2014/main" id="{00000000-0008-0000-3A00-00003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1" name="Line 307">
          <a:extLst>
            <a:ext uri="{FF2B5EF4-FFF2-40B4-BE49-F238E27FC236}">
              <a16:creationId xmlns:a16="http://schemas.microsoft.com/office/drawing/2014/main" id="{00000000-0008-0000-3A00-00003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2" name="Line 308">
          <a:extLst>
            <a:ext uri="{FF2B5EF4-FFF2-40B4-BE49-F238E27FC236}">
              <a16:creationId xmlns:a16="http://schemas.microsoft.com/office/drawing/2014/main" id="{00000000-0008-0000-3A00-00003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3" name="Line 309">
          <a:extLst>
            <a:ext uri="{FF2B5EF4-FFF2-40B4-BE49-F238E27FC236}">
              <a16:creationId xmlns:a16="http://schemas.microsoft.com/office/drawing/2014/main" id="{00000000-0008-0000-3A00-00003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4" name="Line 310">
          <a:extLst>
            <a:ext uri="{FF2B5EF4-FFF2-40B4-BE49-F238E27FC236}">
              <a16:creationId xmlns:a16="http://schemas.microsoft.com/office/drawing/2014/main" id="{00000000-0008-0000-3A00-00003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5" name="Line 311">
          <a:extLst>
            <a:ext uri="{FF2B5EF4-FFF2-40B4-BE49-F238E27FC236}">
              <a16:creationId xmlns:a16="http://schemas.microsoft.com/office/drawing/2014/main" id="{00000000-0008-0000-3A00-00003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6" name="Line 312">
          <a:extLst>
            <a:ext uri="{FF2B5EF4-FFF2-40B4-BE49-F238E27FC236}">
              <a16:creationId xmlns:a16="http://schemas.microsoft.com/office/drawing/2014/main" id="{00000000-0008-0000-3A00-00003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7" name="Line 313">
          <a:extLst>
            <a:ext uri="{FF2B5EF4-FFF2-40B4-BE49-F238E27FC236}">
              <a16:creationId xmlns:a16="http://schemas.microsoft.com/office/drawing/2014/main" id="{00000000-0008-0000-3A00-00003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8" name="Line 314">
          <a:extLst>
            <a:ext uri="{FF2B5EF4-FFF2-40B4-BE49-F238E27FC236}">
              <a16:creationId xmlns:a16="http://schemas.microsoft.com/office/drawing/2014/main" id="{00000000-0008-0000-3A00-00003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9" name="Line 315">
          <a:extLst>
            <a:ext uri="{FF2B5EF4-FFF2-40B4-BE49-F238E27FC236}">
              <a16:creationId xmlns:a16="http://schemas.microsoft.com/office/drawing/2014/main" id="{00000000-0008-0000-3A00-00003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0" name="Line 316">
          <a:extLst>
            <a:ext uri="{FF2B5EF4-FFF2-40B4-BE49-F238E27FC236}">
              <a16:creationId xmlns:a16="http://schemas.microsoft.com/office/drawing/2014/main" id="{00000000-0008-0000-3A00-00003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1" name="Line 317">
          <a:extLst>
            <a:ext uri="{FF2B5EF4-FFF2-40B4-BE49-F238E27FC236}">
              <a16:creationId xmlns:a16="http://schemas.microsoft.com/office/drawing/2014/main" id="{00000000-0008-0000-3A00-00003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2" name="Line 318">
          <a:extLst>
            <a:ext uri="{FF2B5EF4-FFF2-40B4-BE49-F238E27FC236}">
              <a16:creationId xmlns:a16="http://schemas.microsoft.com/office/drawing/2014/main" id="{00000000-0008-0000-3A00-00003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3" name="Line 319">
          <a:extLst>
            <a:ext uri="{FF2B5EF4-FFF2-40B4-BE49-F238E27FC236}">
              <a16:creationId xmlns:a16="http://schemas.microsoft.com/office/drawing/2014/main" id="{00000000-0008-0000-3A00-00003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4" name="Line 320">
          <a:extLst>
            <a:ext uri="{FF2B5EF4-FFF2-40B4-BE49-F238E27FC236}">
              <a16:creationId xmlns:a16="http://schemas.microsoft.com/office/drawing/2014/main" id="{00000000-0008-0000-3A00-00004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5" name="Line 321">
          <a:extLst>
            <a:ext uri="{FF2B5EF4-FFF2-40B4-BE49-F238E27FC236}">
              <a16:creationId xmlns:a16="http://schemas.microsoft.com/office/drawing/2014/main" id="{00000000-0008-0000-3A00-00004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6" name="Line 322">
          <a:extLst>
            <a:ext uri="{FF2B5EF4-FFF2-40B4-BE49-F238E27FC236}">
              <a16:creationId xmlns:a16="http://schemas.microsoft.com/office/drawing/2014/main" id="{00000000-0008-0000-3A00-00004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7" name="Line 323">
          <a:extLst>
            <a:ext uri="{FF2B5EF4-FFF2-40B4-BE49-F238E27FC236}">
              <a16:creationId xmlns:a16="http://schemas.microsoft.com/office/drawing/2014/main" id="{00000000-0008-0000-3A00-00004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8" name="Line 324">
          <a:extLst>
            <a:ext uri="{FF2B5EF4-FFF2-40B4-BE49-F238E27FC236}">
              <a16:creationId xmlns:a16="http://schemas.microsoft.com/office/drawing/2014/main" id="{00000000-0008-0000-3A00-00004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9" name="Line 325">
          <a:extLst>
            <a:ext uri="{FF2B5EF4-FFF2-40B4-BE49-F238E27FC236}">
              <a16:creationId xmlns:a16="http://schemas.microsoft.com/office/drawing/2014/main" id="{00000000-0008-0000-3A00-00004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0" name="Line 326">
          <a:extLst>
            <a:ext uri="{FF2B5EF4-FFF2-40B4-BE49-F238E27FC236}">
              <a16:creationId xmlns:a16="http://schemas.microsoft.com/office/drawing/2014/main" id="{00000000-0008-0000-3A00-00004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1" name="Line 327">
          <a:extLst>
            <a:ext uri="{FF2B5EF4-FFF2-40B4-BE49-F238E27FC236}">
              <a16:creationId xmlns:a16="http://schemas.microsoft.com/office/drawing/2014/main" id="{00000000-0008-0000-3A00-00004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2" name="Line 328">
          <a:extLst>
            <a:ext uri="{FF2B5EF4-FFF2-40B4-BE49-F238E27FC236}">
              <a16:creationId xmlns:a16="http://schemas.microsoft.com/office/drawing/2014/main" id="{00000000-0008-0000-3A00-00004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3" name="Line 329">
          <a:extLst>
            <a:ext uri="{FF2B5EF4-FFF2-40B4-BE49-F238E27FC236}">
              <a16:creationId xmlns:a16="http://schemas.microsoft.com/office/drawing/2014/main" id="{00000000-0008-0000-3A00-00004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4" name="Line 330">
          <a:extLst>
            <a:ext uri="{FF2B5EF4-FFF2-40B4-BE49-F238E27FC236}">
              <a16:creationId xmlns:a16="http://schemas.microsoft.com/office/drawing/2014/main" id="{00000000-0008-0000-3A00-00004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5" name="Line 331">
          <a:extLst>
            <a:ext uri="{FF2B5EF4-FFF2-40B4-BE49-F238E27FC236}">
              <a16:creationId xmlns:a16="http://schemas.microsoft.com/office/drawing/2014/main" id="{00000000-0008-0000-3A00-00004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6" name="Line 332">
          <a:extLst>
            <a:ext uri="{FF2B5EF4-FFF2-40B4-BE49-F238E27FC236}">
              <a16:creationId xmlns:a16="http://schemas.microsoft.com/office/drawing/2014/main" id="{00000000-0008-0000-3A00-00004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7" name="Line 333">
          <a:extLst>
            <a:ext uri="{FF2B5EF4-FFF2-40B4-BE49-F238E27FC236}">
              <a16:creationId xmlns:a16="http://schemas.microsoft.com/office/drawing/2014/main" id="{00000000-0008-0000-3A00-00004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8" name="Line 334">
          <a:extLst>
            <a:ext uri="{FF2B5EF4-FFF2-40B4-BE49-F238E27FC236}">
              <a16:creationId xmlns:a16="http://schemas.microsoft.com/office/drawing/2014/main" id="{00000000-0008-0000-3A00-00004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9" name="Line 335">
          <a:extLst>
            <a:ext uri="{FF2B5EF4-FFF2-40B4-BE49-F238E27FC236}">
              <a16:creationId xmlns:a16="http://schemas.microsoft.com/office/drawing/2014/main" id="{00000000-0008-0000-3A00-00004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0" name="Line 336">
          <a:extLst>
            <a:ext uri="{FF2B5EF4-FFF2-40B4-BE49-F238E27FC236}">
              <a16:creationId xmlns:a16="http://schemas.microsoft.com/office/drawing/2014/main" id="{00000000-0008-0000-3A00-00005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1" name="Line 337">
          <a:extLst>
            <a:ext uri="{FF2B5EF4-FFF2-40B4-BE49-F238E27FC236}">
              <a16:creationId xmlns:a16="http://schemas.microsoft.com/office/drawing/2014/main" id="{00000000-0008-0000-3A00-00005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2" name="Line 338">
          <a:extLst>
            <a:ext uri="{FF2B5EF4-FFF2-40B4-BE49-F238E27FC236}">
              <a16:creationId xmlns:a16="http://schemas.microsoft.com/office/drawing/2014/main" id="{00000000-0008-0000-3A00-00005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3" name="Line 339">
          <a:extLst>
            <a:ext uri="{FF2B5EF4-FFF2-40B4-BE49-F238E27FC236}">
              <a16:creationId xmlns:a16="http://schemas.microsoft.com/office/drawing/2014/main" id="{00000000-0008-0000-3A00-00005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4" name="Line 340">
          <a:extLst>
            <a:ext uri="{FF2B5EF4-FFF2-40B4-BE49-F238E27FC236}">
              <a16:creationId xmlns:a16="http://schemas.microsoft.com/office/drawing/2014/main" id="{00000000-0008-0000-3A00-00005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5" name="Line 341">
          <a:extLst>
            <a:ext uri="{FF2B5EF4-FFF2-40B4-BE49-F238E27FC236}">
              <a16:creationId xmlns:a16="http://schemas.microsoft.com/office/drawing/2014/main" id="{00000000-0008-0000-3A00-00005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6" name="Line 342">
          <a:extLst>
            <a:ext uri="{FF2B5EF4-FFF2-40B4-BE49-F238E27FC236}">
              <a16:creationId xmlns:a16="http://schemas.microsoft.com/office/drawing/2014/main" id="{00000000-0008-0000-3A00-00005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7" name="Line 343">
          <a:extLst>
            <a:ext uri="{FF2B5EF4-FFF2-40B4-BE49-F238E27FC236}">
              <a16:creationId xmlns:a16="http://schemas.microsoft.com/office/drawing/2014/main" id="{00000000-0008-0000-3A00-00005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8" name="Line 344">
          <a:extLst>
            <a:ext uri="{FF2B5EF4-FFF2-40B4-BE49-F238E27FC236}">
              <a16:creationId xmlns:a16="http://schemas.microsoft.com/office/drawing/2014/main" id="{00000000-0008-0000-3A00-00005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9" name="Line 345">
          <a:extLst>
            <a:ext uri="{FF2B5EF4-FFF2-40B4-BE49-F238E27FC236}">
              <a16:creationId xmlns:a16="http://schemas.microsoft.com/office/drawing/2014/main" id="{00000000-0008-0000-3A00-00005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0" name="Line 346">
          <a:extLst>
            <a:ext uri="{FF2B5EF4-FFF2-40B4-BE49-F238E27FC236}">
              <a16:creationId xmlns:a16="http://schemas.microsoft.com/office/drawing/2014/main" id="{00000000-0008-0000-3A00-00005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1" name="Line 347">
          <a:extLst>
            <a:ext uri="{FF2B5EF4-FFF2-40B4-BE49-F238E27FC236}">
              <a16:creationId xmlns:a16="http://schemas.microsoft.com/office/drawing/2014/main" id="{00000000-0008-0000-3A00-00005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2" name="Line 348">
          <a:extLst>
            <a:ext uri="{FF2B5EF4-FFF2-40B4-BE49-F238E27FC236}">
              <a16:creationId xmlns:a16="http://schemas.microsoft.com/office/drawing/2014/main" id="{00000000-0008-0000-3A00-00005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3" name="Line 349">
          <a:extLst>
            <a:ext uri="{FF2B5EF4-FFF2-40B4-BE49-F238E27FC236}">
              <a16:creationId xmlns:a16="http://schemas.microsoft.com/office/drawing/2014/main" id="{00000000-0008-0000-3A00-00005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4" name="Line 350">
          <a:extLst>
            <a:ext uri="{FF2B5EF4-FFF2-40B4-BE49-F238E27FC236}">
              <a16:creationId xmlns:a16="http://schemas.microsoft.com/office/drawing/2014/main" id="{00000000-0008-0000-3A00-00005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5" name="Line 351">
          <a:extLst>
            <a:ext uri="{FF2B5EF4-FFF2-40B4-BE49-F238E27FC236}">
              <a16:creationId xmlns:a16="http://schemas.microsoft.com/office/drawing/2014/main" id="{00000000-0008-0000-3A00-00005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6" name="Line 352">
          <a:extLst>
            <a:ext uri="{FF2B5EF4-FFF2-40B4-BE49-F238E27FC236}">
              <a16:creationId xmlns:a16="http://schemas.microsoft.com/office/drawing/2014/main" id="{00000000-0008-0000-3A00-00006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7" name="Line 353">
          <a:extLst>
            <a:ext uri="{FF2B5EF4-FFF2-40B4-BE49-F238E27FC236}">
              <a16:creationId xmlns:a16="http://schemas.microsoft.com/office/drawing/2014/main" id="{00000000-0008-0000-3A00-00006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8" name="Line 354">
          <a:extLst>
            <a:ext uri="{FF2B5EF4-FFF2-40B4-BE49-F238E27FC236}">
              <a16:creationId xmlns:a16="http://schemas.microsoft.com/office/drawing/2014/main" id="{00000000-0008-0000-3A00-00006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9" name="Line 355">
          <a:extLst>
            <a:ext uri="{FF2B5EF4-FFF2-40B4-BE49-F238E27FC236}">
              <a16:creationId xmlns:a16="http://schemas.microsoft.com/office/drawing/2014/main" id="{00000000-0008-0000-3A00-00006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0" name="Line 356">
          <a:extLst>
            <a:ext uri="{FF2B5EF4-FFF2-40B4-BE49-F238E27FC236}">
              <a16:creationId xmlns:a16="http://schemas.microsoft.com/office/drawing/2014/main" id="{00000000-0008-0000-3A00-00006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1" name="Line 357">
          <a:extLst>
            <a:ext uri="{FF2B5EF4-FFF2-40B4-BE49-F238E27FC236}">
              <a16:creationId xmlns:a16="http://schemas.microsoft.com/office/drawing/2014/main" id="{00000000-0008-0000-3A00-00006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2" name="Line 358">
          <a:extLst>
            <a:ext uri="{FF2B5EF4-FFF2-40B4-BE49-F238E27FC236}">
              <a16:creationId xmlns:a16="http://schemas.microsoft.com/office/drawing/2014/main" id="{00000000-0008-0000-3A00-00006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3" name="Line 359">
          <a:extLst>
            <a:ext uri="{FF2B5EF4-FFF2-40B4-BE49-F238E27FC236}">
              <a16:creationId xmlns:a16="http://schemas.microsoft.com/office/drawing/2014/main" id="{00000000-0008-0000-3A00-00006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4" name="Line 360">
          <a:extLst>
            <a:ext uri="{FF2B5EF4-FFF2-40B4-BE49-F238E27FC236}">
              <a16:creationId xmlns:a16="http://schemas.microsoft.com/office/drawing/2014/main" id="{00000000-0008-0000-3A00-00006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5" name="Line 361">
          <a:extLst>
            <a:ext uri="{FF2B5EF4-FFF2-40B4-BE49-F238E27FC236}">
              <a16:creationId xmlns:a16="http://schemas.microsoft.com/office/drawing/2014/main" id="{00000000-0008-0000-3A00-00006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6" name="Line 362">
          <a:extLst>
            <a:ext uri="{FF2B5EF4-FFF2-40B4-BE49-F238E27FC236}">
              <a16:creationId xmlns:a16="http://schemas.microsoft.com/office/drawing/2014/main" id="{00000000-0008-0000-3A00-00006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7" name="Line 363">
          <a:extLst>
            <a:ext uri="{FF2B5EF4-FFF2-40B4-BE49-F238E27FC236}">
              <a16:creationId xmlns:a16="http://schemas.microsoft.com/office/drawing/2014/main" id="{00000000-0008-0000-3A00-00006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8" name="Line 364">
          <a:extLst>
            <a:ext uri="{FF2B5EF4-FFF2-40B4-BE49-F238E27FC236}">
              <a16:creationId xmlns:a16="http://schemas.microsoft.com/office/drawing/2014/main" id="{00000000-0008-0000-3A00-00006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9" name="Line 365">
          <a:extLst>
            <a:ext uri="{FF2B5EF4-FFF2-40B4-BE49-F238E27FC236}">
              <a16:creationId xmlns:a16="http://schemas.microsoft.com/office/drawing/2014/main" id="{00000000-0008-0000-3A00-00006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0" name="Line 366">
          <a:extLst>
            <a:ext uri="{FF2B5EF4-FFF2-40B4-BE49-F238E27FC236}">
              <a16:creationId xmlns:a16="http://schemas.microsoft.com/office/drawing/2014/main" id="{00000000-0008-0000-3A00-00006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1" name="Line 367">
          <a:extLst>
            <a:ext uri="{FF2B5EF4-FFF2-40B4-BE49-F238E27FC236}">
              <a16:creationId xmlns:a16="http://schemas.microsoft.com/office/drawing/2014/main" id="{00000000-0008-0000-3A00-00006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2" name="Line 368">
          <a:extLst>
            <a:ext uri="{FF2B5EF4-FFF2-40B4-BE49-F238E27FC236}">
              <a16:creationId xmlns:a16="http://schemas.microsoft.com/office/drawing/2014/main" id="{00000000-0008-0000-3A00-00007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3" name="Line 369">
          <a:extLst>
            <a:ext uri="{FF2B5EF4-FFF2-40B4-BE49-F238E27FC236}">
              <a16:creationId xmlns:a16="http://schemas.microsoft.com/office/drawing/2014/main" id="{00000000-0008-0000-3A00-00007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4" name="Line 370">
          <a:extLst>
            <a:ext uri="{FF2B5EF4-FFF2-40B4-BE49-F238E27FC236}">
              <a16:creationId xmlns:a16="http://schemas.microsoft.com/office/drawing/2014/main" id="{00000000-0008-0000-3A00-00007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5" name="Line 371">
          <a:extLst>
            <a:ext uri="{FF2B5EF4-FFF2-40B4-BE49-F238E27FC236}">
              <a16:creationId xmlns:a16="http://schemas.microsoft.com/office/drawing/2014/main" id="{00000000-0008-0000-3A00-00007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6" name="Line 372">
          <a:extLst>
            <a:ext uri="{FF2B5EF4-FFF2-40B4-BE49-F238E27FC236}">
              <a16:creationId xmlns:a16="http://schemas.microsoft.com/office/drawing/2014/main" id="{00000000-0008-0000-3A00-00007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7" name="Line 373">
          <a:extLst>
            <a:ext uri="{FF2B5EF4-FFF2-40B4-BE49-F238E27FC236}">
              <a16:creationId xmlns:a16="http://schemas.microsoft.com/office/drawing/2014/main" id="{00000000-0008-0000-3A00-00007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8" name="Line 374">
          <a:extLst>
            <a:ext uri="{FF2B5EF4-FFF2-40B4-BE49-F238E27FC236}">
              <a16:creationId xmlns:a16="http://schemas.microsoft.com/office/drawing/2014/main" id="{00000000-0008-0000-3A00-00007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9" name="Line 375">
          <a:extLst>
            <a:ext uri="{FF2B5EF4-FFF2-40B4-BE49-F238E27FC236}">
              <a16:creationId xmlns:a16="http://schemas.microsoft.com/office/drawing/2014/main" id="{00000000-0008-0000-3A00-00007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0" name="Line 376">
          <a:extLst>
            <a:ext uri="{FF2B5EF4-FFF2-40B4-BE49-F238E27FC236}">
              <a16:creationId xmlns:a16="http://schemas.microsoft.com/office/drawing/2014/main" id="{00000000-0008-0000-3A00-00007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1" name="Line 377">
          <a:extLst>
            <a:ext uri="{FF2B5EF4-FFF2-40B4-BE49-F238E27FC236}">
              <a16:creationId xmlns:a16="http://schemas.microsoft.com/office/drawing/2014/main" id="{00000000-0008-0000-3A00-00007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2" name="Line 378">
          <a:extLst>
            <a:ext uri="{FF2B5EF4-FFF2-40B4-BE49-F238E27FC236}">
              <a16:creationId xmlns:a16="http://schemas.microsoft.com/office/drawing/2014/main" id="{00000000-0008-0000-3A00-00007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3" name="Line 379">
          <a:extLst>
            <a:ext uri="{FF2B5EF4-FFF2-40B4-BE49-F238E27FC236}">
              <a16:creationId xmlns:a16="http://schemas.microsoft.com/office/drawing/2014/main" id="{00000000-0008-0000-3A00-00007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4" name="Line 380">
          <a:extLst>
            <a:ext uri="{FF2B5EF4-FFF2-40B4-BE49-F238E27FC236}">
              <a16:creationId xmlns:a16="http://schemas.microsoft.com/office/drawing/2014/main" id="{00000000-0008-0000-3A00-00007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5" name="Line 381">
          <a:extLst>
            <a:ext uri="{FF2B5EF4-FFF2-40B4-BE49-F238E27FC236}">
              <a16:creationId xmlns:a16="http://schemas.microsoft.com/office/drawing/2014/main" id="{00000000-0008-0000-3A00-00007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6" name="Line 382">
          <a:extLst>
            <a:ext uri="{FF2B5EF4-FFF2-40B4-BE49-F238E27FC236}">
              <a16:creationId xmlns:a16="http://schemas.microsoft.com/office/drawing/2014/main" id="{00000000-0008-0000-3A00-00007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7" name="Line 383">
          <a:extLst>
            <a:ext uri="{FF2B5EF4-FFF2-40B4-BE49-F238E27FC236}">
              <a16:creationId xmlns:a16="http://schemas.microsoft.com/office/drawing/2014/main" id="{00000000-0008-0000-3A00-00007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8" name="Line 384">
          <a:extLst>
            <a:ext uri="{FF2B5EF4-FFF2-40B4-BE49-F238E27FC236}">
              <a16:creationId xmlns:a16="http://schemas.microsoft.com/office/drawing/2014/main" id="{00000000-0008-0000-3A00-00008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9" name="Line 385">
          <a:extLst>
            <a:ext uri="{FF2B5EF4-FFF2-40B4-BE49-F238E27FC236}">
              <a16:creationId xmlns:a16="http://schemas.microsoft.com/office/drawing/2014/main" id="{00000000-0008-0000-3A00-00008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0" name="Line 386">
          <a:extLst>
            <a:ext uri="{FF2B5EF4-FFF2-40B4-BE49-F238E27FC236}">
              <a16:creationId xmlns:a16="http://schemas.microsoft.com/office/drawing/2014/main" id="{00000000-0008-0000-3A00-00008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1" name="Line 387">
          <a:extLst>
            <a:ext uri="{FF2B5EF4-FFF2-40B4-BE49-F238E27FC236}">
              <a16:creationId xmlns:a16="http://schemas.microsoft.com/office/drawing/2014/main" id="{00000000-0008-0000-3A00-00008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2" name="Line 388">
          <a:extLst>
            <a:ext uri="{FF2B5EF4-FFF2-40B4-BE49-F238E27FC236}">
              <a16:creationId xmlns:a16="http://schemas.microsoft.com/office/drawing/2014/main" id="{00000000-0008-0000-3A00-00008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3" name="Line 389">
          <a:extLst>
            <a:ext uri="{FF2B5EF4-FFF2-40B4-BE49-F238E27FC236}">
              <a16:creationId xmlns:a16="http://schemas.microsoft.com/office/drawing/2014/main" id="{00000000-0008-0000-3A00-00008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4" name="Line 390">
          <a:extLst>
            <a:ext uri="{FF2B5EF4-FFF2-40B4-BE49-F238E27FC236}">
              <a16:creationId xmlns:a16="http://schemas.microsoft.com/office/drawing/2014/main" id="{00000000-0008-0000-3A00-00008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5" name="Line 391">
          <a:extLst>
            <a:ext uri="{FF2B5EF4-FFF2-40B4-BE49-F238E27FC236}">
              <a16:creationId xmlns:a16="http://schemas.microsoft.com/office/drawing/2014/main" id="{00000000-0008-0000-3A00-00008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6" name="Line 392">
          <a:extLst>
            <a:ext uri="{FF2B5EF4-FFF2-40B4-BE49-F238E27FC236}">
              <a16:creationId xmlns:a16="http://schemas.microsoft.com/office/drawing/2014/main" id="{00000000-0008-0000-3A00-00008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7" name="Line 393">
          <a:extLst>
            <a:ext uri="{FF2B5EF4-FFF2-40B4-BE49-F238E27FC236}">
              <a16:creationId xmlns:a16="http://schemas.microsoft.com/office/drawing/2014/main" id="{00000000-0008-0000-3A00-00008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8" name="Line 394">
          <a:extLst>
            <a:ext uri="{FF2B5EF4-FFF2-40B4-BE49-F238E27FC236}">
              <a16:creationId xmlns:a16="http://schemas.microsoft.com/office/drawing/2014/main" id="{00000000-0008-0000-3A00-00008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9" name="Line 395">
          <a:extLst>
            <a:ext uri="{FF2B5EF4-FFF2-40B4-BE49-F238E27FC236}">
              <a16:creationId xmlns:a16="http://schemas.microsoft.com/office/drawing/2014/main" id="{00000000-0008-0000-3A00-00008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0" name="Line 396">
          <a:extLst>
            <a:ext uri="{FF2B5EF4-FFF2-40B4-BE49-F238E27FC236}">
              <a16:creationId xmlns:a16="http://schemas.microsoft.com/office/drawing/2014/main" id="{00000000-0008-0000-3A00-00008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1" name="Line 397">
          <a:extLst>
            <a:ext uri="{FF2B5EF4-FFF2-40B4-BE49-F238E27FC236}">
              <a16:creationId xmlns:a16="http://schemas.microsoft.com/office/drawing/2014/main" id="{00000000-0008-0000-3A00-00008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2" name="Line 398">
          <a:extLst>
            <a:ext uri="{FF2B5EF4-FFF2-40B4-BE49-F238E27FC236}">
              <a16:creationId xmlns:a16="http://schemas.microsoft.com/office/drawing/2014/main" id="{00000000-0008-0000-3A00-00008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3" name="Line 399">
          <a:extLst>
            <a:ext uri="{FF2B5EF4-FFF2-40B4-BE49-F238E27FC236}">
              <a16:creationId xmlns:a16="http://schemas.microsoft.com/office/drawing/2014/main" id="{00000000-0008-0000-3A00-00008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4" name="Line 400">
          <a:extLst>
            <a:ext uri="{FF2B5EF4-FFF2-40B4-BE49-F238E27FC236}">
              <a16:creationId xmlns:a16="http://schemas.microsoft.com/office/drawing/2014/main" id="{00000000-0008-0000-3A00-00009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6" name="Line 219">
          <a:extLst>
            <a:ext uri="{FF2B5EF4-FFF2-40B4-BE49-F238E27FC236}">
              <a16:creationId xmlns:a16="http://schemas.microsoft.com/office/drawing/2014/main" id="{00000000-0008-0000-3A00-000092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7" name="Line 220">
          <a:extLst>
            <a:ext uri="{FF2B5EF4-FFF2-40B4-BE49-F238E27FC236}">
              <a16:creationId xmlns:a16="http://schemas.microsoft.com/office/drawing/2014/main" id="{00000000-0008-0000-3A00-000093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8" name="Line 221">
          <a:extLst>
            <a:ext uri="{FF2B5EF4-FFF2-40B4-BE49-F238E27FC236}">
              <a16:creationId xmlns:a16="http://schemas.microsoft.com/office/drawing/2014/main" id="{00000000-0008-0000-3A00-000094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9" name="Line 222">
          <a:extLst>
            <a:ext uri="{FF2B5EF4-FFF2-40B4-BE49-F238E27FC236}">
              <a16:creationId xmlns:a16="http://schemas.microsoft.com/office/drawing/2014/main" id="{00000000-0008-0000-3A00-000095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50" name="Line 223">
          <a:extLst>
            <a:ext uri="{FF2B5EF4-FFF2-40B4-BE49-F238E27FC236}">
              <a16:creationId xmlns:a16="http://schemas.microsoft.com/office/drawing/2014/main" id="{00000000-0008-0000-3A00-000096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69" name="Line 1">
          <a:extLst>
            <a:ext uri="{FF2B5EF4-FFF2-40B4-BE49-F238E27FC236}">
              <a16:creationId xmlns:a16="http://schemas.microsoft.com/office/drawing/2014/main" id="{00000000-0008-0000-3B00-00000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0" name="Line 2">
          <a:extLst>
            <a:ext uri="{FF2B5EF4-FFF2-40B4-BE49-F238E27FC236}">
              <a16:creationId xmlns:a16="http://schemas.microsoft.com/office/drawing/2014/main" id="{00000000-0008-0000-3B00-00000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1" name="Line 3">
          <a:extLst>
            <a:ext uri="{FF2B5EF4-FFF2-40B4-BE49-F238E27FC236}">
              <a16:creationId xmlns:a16="http://schemas.microsoft.com/office/drawing/2014/main" id="{00000000-0008-0000-3B00-00000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2" name="Line 4">
          <a:extLst>
            <a:ext uri="{FF2B5EF4-FFF2-40B4-BE49-F238E27FC236}">
              <a16:creationId xmlns:a16="http://schemas.microsoft.com/office/drawing/2014/main" id="{00000000-0008-0000-3B00-00000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3" name="Line 5">
          <a:extLst>
            <a:ext uri="{FF2B5EF4-FFF2-40B4-BE49-F238E27FC236}">
              <a16:creationId xmlns:a16="http://schemas.microsoft.com/office/drawing/2014/main" id="{00000000-0008-0000-3B00-00000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4" name="Line 6">
          <a:extLst>
            <a:ext uri="{FF2B5EF4-FFF2-40B4-BE49-F238E27FC236}">
              <a16:creationId xmlns:a16="http://schemas.microsoft.com/office/drawing/2014/main" id="{00000000-0008-0000-3B00-00000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5" name="Line 7">
          <a:extLst>
            <a:ext uri="{FF2B5EF4-FFF2-40B4-BE49-F238E27FC236}">
              <a16:creationId xmlns:a16="http://schemas.microsoft.com/office/drawing/2014/main" id="{00000000-0008-0000-3B00-00000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6" name="Line 8">
          <a:extLst>
            <a:ext uri="{FF2B5EF4-FFF2-40B4-BE49-F238E27FC236}">
              <a16:creationId xmlns:a16="http://schemas.microsoft.com/office/drawing/2014/main" id="{00000000-0008-0000-3B00-00000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7" name="Line 9">
          <a:extLst>
            <a:ext uri="{FF2B5EF4-FFF2-40B4-BE49-F238E27FC236}">
              <a16:creationId xmlns:a16="http://schemas.microsoft.com/office/drawing/2014/main" id="{00000000-0008-0000-3B00-00000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8" name="Line 10">
          <a:extLst>
            <a:ext uri="{FF2B5EF4-FFF2-40B4-BE49-F238E27FC236}">
              <a16:creationId xmlns:a16="http://schemas.microsoft.com/office/drawing/2014/main" id="{00000000-0008-0000-3B00-00000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9" name="Line 11">
          <a:extLst>
            <a:ext uri="{FF2B5EF4-FFF2-40B4-BE49-F238E27FC236}">
              <a16:creationId xmlns:a16="http://schemas.microsoft.com/office/drawing/2014/main" id="{00000000-0008-0000-3B00-00000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0" name="Line 12">
          <a:extLst>
            <a:ext uri="{FF2B5EF4-FFF2-40B4-BE49-F238E27FC236}">
              <a16:creationId xmlns:a16="http://schemas.microsoft.com/office/drawing/2014/main" id="{00000000-0008-0000-3B00-00000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1" name="Line 13">
          <a:extLst>
            <a:ext uri="{FF2B5EF4-FFF2-40B4-BE49-F238E27FC236}">
              <a16:creationId xmlns:a16="http://schemas.microsoft.com/office/drawing/2014/main" id="{00000000-0008-0000-3B00-00000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2" name="Line 14">
          <a:extLst>
            <a:ext uri="{FF2B5EF4-FFF2-40B4-BE49-F238E27FC236}">
              <a16:creationId xmlns:a16="http://schemas.microsoft.com/office/drawing/2014/main" id="{00000000-0008-0000-3B00-00000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3" name="Line 15">
          <a:extLst>
            <a:ext uri="{FF2B5EF4-FFF2-40B4-BE49-F238E27FC236}">
              <a16:creationId xmlns:a16="http://schemas.microsoft.com/office/drawing/2014/main" id="{00000000-0008-0000-3B00-00000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4" name="Line 16">
          <a:extLst>
            <a:ext uri="{FF2B5EF4-FFF2-40B4-BE49-F238E27FC236}">
              <a16:creationId xmlns:a16="http://schemas.microsoft.com/office/drawing/2014/main" id="{00000000-0008-0000-3B00-00001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5" name="Line 17">
          <a:extLst>
            <a:ext uri="{FF2B5EF4-FFF2-40B4-BE49-F238E27FC236}">
              <a16:creationId xmlns:a16="http://schemas.microsoft.com/office/drawing/2014/main" id="{00000000-0008-0000-3B00-00001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6" name="Line 18">
          <a:extLst>
            <a:ext uri="{FF2B5EF4-FFF2-40B4-BE49-F238E27FC236}">
              <a16:creationId xmlns:a16="http://schemas.microsoft.com/office/drawing/2014/main" id="{00000000-0008-0000-3B00-00001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7" name="Line 19">
          <a:extLst>
            <a:ext uri="{FF2B5EF4-FFF2-40B4-BE49-F238E27FC236}">
              <a16:creationId xmlns:a16="http://schemas.microsoft.com/office/drawing/2014/main" id="{00000000-0008-0000-3B00-00001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8" name="Line 20">
          <a:extLst>
            <a:ext uri="{FF2B5EF4-FFF2-40B4-BE49-F238E27FC236}">
              <a16:creationId xmlns:a16="http://schemas.microsoft.com/office/drawing/2014/main" id="{00000000-0008-0000-3B00-00001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9" name="Line 21">
          <a:extLst>
            <a:ext uri="{FF2B5EF4-FFF2-40B4-BE49-F238E27FC236}">
              <a16:creationId xmlns:a16="http://schemas.microsoft.com/office/drawing/2014/main" id="{00000000-0008-0000-3B00-00001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0" name="Line 22">
          <a:extLst>
            <a:ext uri="{FF2B5EF4-FFF2-40B4-BE49-F238E27FC236}">
              <a16:creationId xmlns:a16="http://schemas.microsoft.com/office/drawing/2014/main" id="{00000000-0008-0000-3B00-00001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1" name="Line 23">
          <a:extLst>
            <a:ext uri="{FF2B5EF4-FFF2-40B4-BE49-F238E27FC236}">
              <a16:creationId xmlns:a16="http://schemas.microsoft.com/office/drawing/2014/main" id="{00000000-0008-0000-3B00-00001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2" name="Line 24">
          <a:extLst>
            <a:ext uri="{FF2B5EF4-FFF2-40B4-BE49-F238E27FC236}">
              <a16:creationId xmlns:a16="http://schemas.microsoft.com/office/drawing/2014/main" id="{00000000-0008-0000-3B00-00001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3" name="Line 25">
          <a:extLst>
            <a:ext uri="{FF2B5EF4-FFF2-40B4-BE49-F238E27FC236}">
              <a16:creationId xmlns:a16="http://schemas.microsoft.com/office/drawing/2014/main" id="{00000000-0008-0000-3B00-00001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4" name="Line 26">
          <a:extLst>
            <a:ext uri="{FF2B5EF4-FFF2-40B4-BE49-F238E27FC236}">
              <a16:creationId xmlns:a16="http://schemas.microsoft.com/office/drawing/2014/main" id="{00000000-0008-0000-3B00-00001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5" name="Line 27">
          <a:extLst>
            <a:ext uri="{FF2B5EF4-FFF2-40B4-BE49-F238E27FC236}">
              <a16:creationId xmlns:a16="http://schemas.microsoft.com/office/drawing/2014/main" id="{00000000-0008-0000-3B00-00001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6" name="Line 28">
          <a:extLst>
            <a:ext uri="{FF2B5EF4-FFF2-40B4-BE49-F238E27FC236}">
              <a16:creationId xmlns:a16="http://schemas.microsoft.com/office/drawing/2014/main" id="{00000000-0008-0000-3B00-00001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7" name="Line 29">
          <a:extLst>
            <a:ext uri="{FF2B5EF4-FFF2-40B4-BE49-F238E27FC236}">
              <a16:creationId xmlns:a16="http://schemas.microsoft.com/office/drawing/2014/main" id="{00000000-0008-0000-3B00-00001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8" name="Line 30">
          <a:extLst>
            <a:ext uri="{FF2B5EF4-FFF2-40B4-BE49-F238E27FC236}">
              <a16:creationId xmlns:a16="http://schemas.microsoft.com/office/drawing/2014/main" id="{00000000-0008-0000-3B00-00001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9" name="Line 31">
          <a:extLst>
            <a:ext uri="{FF2B5EF4-FFF2-40B4-BE49-F238E27FC236}">
              <a16:creationId xmlns:a16="http://schemas.microsoft.com/office/drawing/2014/main" id="{00000000-0008-0000-3B00-00001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0" name="Line 32">
          <a:extLst>
            <a:ext uri="{FF2B5EF4-FFF2-40B4-BE49-F238E27FC236}">
              <a16:creationId xmlns:a16="http://schemas.microsoft.com/office/drawing/2014/main" id="{00000000-0008-0000-3B00-00002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1" name="Line 33">
          <a:extLst>
            <a:ext uri="{FF2B5EF4-FFF2-40B4-BE49-F238E27FC236}">
              <a16:creationId xmlns:a16="http://schemas.microsoft.com/office/drawing/2014/main" id="{00000000-0008-0000-3B00-00002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2" name="Line 34">
          <a:extLst>
            <a:ext uri="{FF2B5EF4-FFF2-40B4-BE49-F238E27FC236}">
              <a16:creationId xmlns:a16="http://schemas.microsoft.com/office/drawing/2014/main" id="{00000000-0008-0000-3B00-00002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3" name="Line 35">
          <a:extLst>
            <a:ext uri="{FF2B5EF4-FFF2-40B4-BE49-F238E27FC236}">
              <a16:creationId xmlns:a16="http://schemas.microsoft.com/office/drawing/2014/main" id="{00000000-0008-0000-3B00-00002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4" name="Line 36">
          <a:extLst>
            <a:ext uri="{FF2B5EF4-FFF2-40B4-BE49-F238E27FC236}">
              <a16:creationId xmlns:a16="http://schemas.microsoft.com/office/drawing/2014/main" id="{00000000-0008-0000-3B00-00002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5" name="Line 37">
          <a:extLst>
            <a:ext uri="{FF2B5EF4-FFF2-40B4-BE49-F238E27FC236}">
              <a16:creationId xmlns:a16="http://schemas.microsoft.com/office/drawing/2014/main" id="{00000000-0008-0000-3B00-00002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6" name="Line 38">
          <a:extLst>
            <a:ext uri="{FF2B5EF4-FFF2-40B4-BE49-F238E27FC236}">
              <a16:creationId xmlns:a16="http://schemas.microsoft.com/office/drawing/2014/main" id="{00000000-0008-0000-3B00-00002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7" name="Line 39">
          <a:extLst>
            <a:ext uri="{FF2B5EF4-FFF2-40B4-BE49-F238E27FC236}">
              <a16:creationId xmlns:a16="http://schemas.microsoft.com/office/drawing/2014/main" id="{00000000-0008-0000-3B00-00002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8" name="Line 40">
          <a:extLst>
            <a:ext uri="{FF2B5EF4-FFF2-40B4-BE49-F238E27FC236}">
              <a16:creationId xmlns:a16="http://schemas.microsoft.com/office/drawing/2014/main" id="{00000000-0008-0000-3B00-00002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9" name="Line 41">
          <a:extLst>
            <a:ext uri="{FF2B5EF4-FFF2-40B4-BE49-F238E27FC236}">
              <a16:creationId xmlns:a16="http://schemas.microsoft.com/office/drawing/2014/main" id="{00000000-0008-0000-3B00-00002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0" name="Line 42">
          <a:extLst>
            <a:ext uri="{FF2B5EF4-FFF2-40B4-BE49-F238E27FC236}">
              <a16:creationId xmlns:a16="http://schemas.microsoft.com/office/drawing/2014/main" id="{00000000-0008-0000-3B00-00002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1" name="Line 43">
          <a:extLst>
            <a:ext uri="{FF2B5EF4-FFF2-40B4-BE49-F238E27FC236}">
              <a16:creationId xmlns:a16="http://schemas.microsoft.com/office/drawing/2014/main" id="{00000000-0008-0000-3B00-00002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2" name="Line 44">
          <a:extLst>
            <a:ext uri="{FF2B5EF4-FFF2-40B4-BE49-F238E27FC236}">
              <a16:creationId xmlns:a16="http://schemas.microsoft.com/office/drawing/2014/main" id="{00000000-0008-0000-3B00-00002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3" name="Line 45">
          <a:extLst>
            <a:ext uri="{FF2B5EF4-FFF2-40B4-BE49-F238E27FC236}">
              <a16:creationId xmlns:a16="http://schemas.microsoft.com/office/drawing/2014/main" id="{00000000-0008-0000-3B00-00002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4" name="Line 46">
          <a:extLst>
            <a:ext uri="{FF2B5EF4-FFF2-40B4-BE49-F238E27FC236}">
              <a16:creationId xmlns:a16="http://schemas.microsoft.com/office/drawing/2014/main" id="{00000000-0008-0000-3B00-00002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5" name="Line 47">
          <a:extLst>
            <a:ext uri="{FF2B5EF4-FFF2-40B4-BE49-F238E27FC236}">
              <a16:creationId xmlns:a16="http://schemas.microsoft.com/office/drawing/2014/main" id="{00000000-0008-0000-3B00-00002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6" name="Line 48">
          <a:extLst>
            <a:ext uri="{FF2B5EF4-FFF2-40B4-BE49-F238E27FC236}">
              <a16:creationId xmlns:a16="http://schemas.microsoft.com/office/drawing/2014/main" id="{00000000-0008-0000-3B00-00003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7" name="Line 49">
          <a:extLst>
            <a:ext uri="{FF2B5EF4-FFF2-40B4-BE49-F238E27FC236}">
              <a16:creationId xmlns:a16="http://schemas.microsoft.com/office/drawing/2014/main" id="{00000000-0008-0000-3B00-00003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8" name="Line 50">
          <a:extLst>
            <a:ext uri="{FF2B5EF4-FFF2-40B4-BE49-F238E27FC236}">
              <a16:creationId xmlns:a16="http://schemas.microsoft.com/office/drawing/2014/main" id="{00000000-0008-0000-3B00-00003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9" name="Line 51">
          <a:extLst>
            <a:ext uri="{FF2B5EF4-FFF2-40B4-BE49-F238E27FC236}">
              <a16:creationId xmlns:a16="http://schemas.microsoft.com/office/drawing/2014/main" id="{00000000-0008-0000-3B00-00003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0" name="Line 52">
          <a:extLst>
            <a:ext uri="{FF2B5EF4-FFF2-40B4-BE49-F238E27FC236}">
              <a16:creationId xmlns:a16="http://schemas.microsoft.com/office/drawing/2014/main" id="{00000000-0008-0000-3B00-00003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1" name="Line 53">
          <a:extLst>
            <a:ext uri="{FF2B5EF4-FFF2-40B4-BE49-F238E27FC236}">
              <a16:creationId xmlns:a16="http://schemas.microsoft.com/office/drawing/2014/main" id="{00000000-0008-0000-3B00-00003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2" name="Line 54">
          <a:extLst>
            <a:ext uri="{FF2B5EF4-FFF2-40B4-BE49-F238E27FC236}">
              <a16:creationId xmlns:a16="http://schemas.microsoft.com/office/drawing/2014/main" id="{00000000-0008-0000-3B00-00003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3" name="Line 55">
          <a:extLst>
            <a:ext uri="{FF2B5EF4-FFF2-40B4-BE49-F238E27FC236}">
              <a16:creationId xmlns:a16="http://schemas.microsoft.com/office/drawing/2014/main" id="{00000000-0008-0000-3B00-00003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4" name="Line 56">
          <a:extLst>
            <a:ext uri="{FF2B5EF4-FFF2-40B4-BE49-F238E27FC236}">
              <a16:creationId xmlns:a16="http://schemas.microsoft.com/office/drawing/2014/main" id="{00000000-0008-0000-3B00-00003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5" name="Line 57">
          <a:extLst>
            <a:ext uri="{FF2B5EF4-FFF2-40B4-BE49-F238E27FC236}">
              <a16:creationId xmlns:a16="http://schemas.microsoft.com/office/drawing/2014/main" id="{00000000-0008-0000-3B00-00003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6" name="Line 58">
          <a:extLst>
            <a:ext uri="{FF2B5EF4-FFF2-40B4-BE49-F238E27FC236}">
              <a16:creationId xmlns:a16="http://schemas.microsoft.com/office/drawing/2014/main" id="{00000000-0008-0000-3B00-00003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7" name="Line 59">
          <a:extLst>
            <a:ext uri="{FF2B5EF4-FFF2-40B4-BE49-F238E27FC236}">
              <a16:creationId xmlns:a16="http://schemas.microsoft.com/office/drawing/2014/main" id="{00000000-0008-0000-3B00-00003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8" name="Line 60">
          <a:extLst>
            <a:ext uri="{FF2B5EF4-FFF2-40B4-BE49-F238E27FC236}">
              <a16:creationId xmlns:a16="http://schemas.microsoft.com/office/drawing/2014/main" id="{00000000-0008-0000-3B00-00003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9" name="Line 61">
          <a:extLst>
            <a:ext uri="{FF2B5EF4-FFF2-40B4-BE49-F238E27FC236}">
              <a16:creationId xmlns:a16="http://schemas.microsoft.com/office/drawing/2014/main" id="{00000000-0008-0000-3B00-00003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0" name="Line 62">
          <a:extLst>
            <a:ext uri="{FF2B5EF4-FFF2-40B4-BE49-F238E27FC236}">
              <a16:creationId xmlns:a16="http://schemas.microsoft.com/office/drawing/2014/main" id="{00000000-0008-0000-3B00-00003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1" name="Line 63">
          <a:extLst>
            <a:ext uri="{FF2B5EF4-FFF2-40B4-BE49-F238E27FC236}">
              <a16:creationId xmlns:a16="http://schemas.microsoft.com/office/drawing/2014/main" id="{00000000-0008-0000-3B00-00003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2" name="Line 64">
          <a:extLst>
            <a:ext uri="{FF2B5EF4-FFF2-40B4-BE49-F238E27FC236}">
              <a16:creationId xmlns:a16="http://schemas.microsoft.com/office/drawing/2014/main" id="{00000000-0008-0000-3B00-00004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3" name="Line 65">
          <a:extLst>
            <a:ext uri="{FF2B5EF4-FFF2-40B4-BE49-F238E27FC236}">
              <a16:creationId xmlns:a16="http://schemas.microsoft.com/office/drawing/2014/main" id="{00000000-0008-0000-3B00-00004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4" name="Line 66">
          <a:extLst>
            <a:ext uri="{FF2B5EF4-FFF2-40B4-BE49-F238E27FC236}">
              <a16:creationId xmlns:a16="http://schemas.microsoft.com/office/drawing/2014/main" id="{00000000-0008-0000-3B00-00004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5" name="Line 67">
          <a:extLst>
            <a:ext uri="{FF2B5EF4-FFF2-40B4-BE49-F238E27FC236}">
              <a16:creationId xmlns:a16="http://schemas.microsoft.com/office/drawing/2014/main" id="{00000000-0008-0000-3B00-00004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6" name="Line 68">
          <a:extLst>
            <a:ext uri="{FF2B5EF4-FFF2-40B4-BE49-F238E27FC236}">
              <a16:creationId xmlns:a16="http://schemas.microsoft.com/office/drawing/2014/main" id="{00000000-0008-0000-3B00-00004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7" name="Line 69">
          <a:extLst>
            <a:ext uri="{FF2B5EF4-FFF2-40B4-BE49-F238E27FC236}">
              <a16:creationId xmlns:a16="http://schemas.microsoft.com/office/drawing/2014/main" id="{00000000-0008-0000-3B00-00004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8" name="Line 70">
          <a:extLst>
            <a:ext uri="{FF2B5EF4-FFF2-40B4-BE49-F238E27FC236}">
              <a16:creationId xmlns:a16="http://schemas.microsoft.com/office/drawing/2014/main" id="{00000000-0008-0000-3B00-00004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9" name="Line 71">
          <a:extLst>
            <a:ext uri="{FF2B5EF4-FFF2-40B4-BE49-F238E27FC236}">
              <a16:creationId xmlns:a16="http://schemas.microsoft.com/office/drawing/2014/main" id="{00000000-0008-0000-3B00-00004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0" name="Line 72">
          <a:extLst>
            <a:ext uri="{FF2B5EF4-FFF2-40B4-BE49-F238E27FC236}">
              <a16:creationId xmlns:a16="http://schemas.microsoft.com/office/drawing/2014/main" id="{00000000-0008-0000-3B00-00004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1" name="Line 73">
          <a:extLst>
            <a:ext uri="{FF2B5EF4-FFF2-40B4-BE49-F238E27FC236}">
              <a16:creationId xmlns:a16="http://schemas.microsoft.com/office/drawing/2014/main" id="{00000000-0008-0000-3B00-00004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2" name="Line 74">
          <a:extLst>
            <a:ext uri="{FF2B5EF4-FFF2-40B4-BE49-F238E27FC236}">
              <a16:creationId xmlns:a16="http://schemas.microsoft.com/office/drawing/2014/main" id="{00000000-0008-0000-3B00-00004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3" name="Line 75">
          <a:extLst>
            <a:ext uri="{FF2B5EF4-FFF2-40B4-BE49-F238E27FC236}">
              <a16:creationId xmlns:a16="http://schemas.microsoft.com/office/drawing/2014/main" id="{00000000-0008-0000-3B00-00004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4" name="Line 76">
          <a:extLst>
            <a:ext uri="{FF2B5EF4-FFF2-40B4-BE49-F238E27FC236}">
              <a16:creationId xmlns:a16="http://schemas.microsoft.com/office/drawing/2014/main" id="{00000000-0008-0000-3B00-00004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5" name="Line 77">
          <a:extLst>
            <a:ext uri="{FF2B5EF4-FFF2-40B4-BE49-F238E27FC236}">
              <a16:creationId xmlns:a16="http://schemas.microsoft.com/office/drawing/2014/main" id="{00000000-0008-0000-3B00-00004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6" name="Line 78">
          <a:extLst>
            <a:ext uri="{FF2B5EF4-FFF2-40B4-BE49-F238E27FC236}">
              <a16:creationId xmlns:a16="http://schemas.microsoft.com/office/drawing/2014/main" id="{00000000-0008-0000-3B00-00004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7" name="Line 79">
          <a:extLst>
            <a:ext uri="{FF2B5EF4-FFF2-40B4-BE49-F238E27FC236}">
              <a16:creationId xmlns:a16="http://schemas.microsoft.com/office/drawing/2014/main" id="{00000000-0008-0000-3B00-00004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8" name="Line 80">
          <a:extLst>
            <a:ext uri="{FF2B5EF4-FFF2-40B4-BE49-F238E27FC236}">
              <a16:creationId xmlns:a16="http://schemas.microsoft.com/office/drawing/2014/main" id="{00000000-0008-0000-3B00-00005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9" name="Line 81">
          <a:extLst>
            <a:ext uri="{FF2B5EF4-FFF2-40B4-BE49-F238E27FC236}">
              <a16:creationId xmlns:a16="http://schemas.microsoft.com/office/drawing/2014/main" id="{00000000-0008-0000-3B00-00005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0" name="Line 82">
          <a:extLst>
            <a:ext uri="{FF2B5EF4-FFF2-40B4-BE49-F238E27FC236}">
              <a16:creationId xmlns:a16="http://schemas.microsoft.com/office/drawing/2014/main" id="{00000000-0008-0000-3B00-00005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1" name="Line 83">
          <a:extLst>
            <a:ext uri="{FF2B5EF4-FFF2-40B4-BE49-F238E27FC236}">
              <a16:creationId xmlns:a16="http://schemas.microsoft.com/office/drawing/2014/main" id="{00000000-0008-0000-3B00-00005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2" name="Line 84">
          <a:extLst>
            <a:ext uri="{FF2B5EF4-FFF2-40B4-BE49-F238E27FC236}">
              <a16:creationId xmlns:a16="http://schemas.microsoft.com/office/drawing/2014/main" id="{00000000-0008-0000-3B00-00005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3" name="Line 85">
          <a:extLst>
            <a:ext uri="{FF2B5EF4-FFF2-40B4-BE49-F238E27FC236}">
              <a16:creationId xmlns:a16="http://schemas.microsoft.com/office/drawing/2014/main" id="{00000000-0008-0000-3B00-00005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4" name="Line 86">
          <a:extLst>
            <a:ext uri="{FF2B5EF4-FFF2-40B4-BE49-F238E27FC236}">
              <a16:creationId xmlns:a16="http://schemas.microsoft.com/office/drawing/2014/main" id="{00000000-0008-0000-3B00-00005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5" name="Line 87">
          <a:extLst>
            <a:ext uri="{FF2B5EF4-FFF2-40B4-BE49-F238E27FC236}">
              <a16:creationId xmlns:a16="http://schemas.microsoft.com/office/drawing/2014/main" id="{00000000-0008-0000-3B00-00005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6" name="Line 88">
          <a:extLst>
            <a:ext uri="{FF2B5EF4-FFF2-40B4-BE49-F238E27FC236}">
              <a16:creationId xmlns:a16="http://schemas.microsoft.com/office/drawing/2014/main" id="{00000000-0008-0000-3B00-00005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7" name="Line 89">
          <a:extLst>
            <a:ext uri="{FF2B5EF4-FFF2-40B4-BE49-F238E27FC236}">
              <a16:creationId xmlns:a16="http://schemas.microsoft.com/office/drawing/2014/main" id="{00000000-0008-0000-3B00-00005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8" name="Line 90">
          <a:extLst>
            <a:ext uri="{FF2B5EF4-FFF2-40B4-BE49-F238E27FC236}">
              <a16:creationId xmlns:a16="http://schemas.microsoft.com/office/drawing/2014/main" id="{00000000-0008-0000-3B00-00005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9" name="Line 91">
          <a:extLst>
            <a:ext uri="{FF2B5EF4-FFF2-40B4-BE49-F238E27FC236}">
              <a16:creationId xmlns:a16="http://schemas.microsoft.com/office/drawing/2014/main" id="{00000000-0008-0000-3B00-00005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0" name="Line 92">
          <a:extLst>
            <a:ext uri="{FF2B5EF4-FFF2-40B4-BE49-F238E27FC236}">
              <a16:creationId xmlns:a16="http://schemas.microsoft.com/office/drawing/2014/main" id="{00000000-0008-0000-3B00-00005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1" name="Line 93">
          <a:extLst>
            <a:ext uri="{FF2B5EF4-FFF2-40B4-BE49-F238E27FC236}">
              <a16:creationId xmlns:a16="http://schemas.microsoft.com/office/drawing/2014/main" id="{00000000-0008-0000-3B00-00005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2" name="Line 94">
          <a:extLst>
            <a:ext uri="{FF2B5EF4-FFF2-40B4-BE49-F238E27FC236}">
              <a16:creationId xmlns:a16="http://schemas.microsoft.com/office/drawing/2014/main" id="{00000000-0008-0000-3B00-00005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3" name="Line 95">
          <a:extLst>
            <a:ext uri="{FF2B5EF4-FFF2-40B4-BE49-F238E27FC236}">
              <a16:creationId xmlns:a16="http://schemas.microsoft.com/office/drawing/2014/main" id="{00000000-0008-0000-3B00-00005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4" name="Line 96">
          <a:extLst>
            <a:ext uri="{FF2B5EF4-FFF2-40B4-BE49-F238E27FC236}">
              <a16:creationId xmlns:a16="http://schemas.microsoft.com/office/drawing/2014/main" id="{00000000-0008-0000-3B00-00006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5" name="Line 97">
          <a:extLst>
            <a:ext uri="{FF2B5EF4-FFF2-40B4-BE49-F238E27FC236}">
              <a16:creationId xmlns:a16="http://schemas.microsoft.com/office/drawing/2014/main" id="{00000000-0008-0000-3B00-00006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6" name="Line 98">
          <a:extLst>
            <a:ext uri="{FF2B5EF4-FFF2-40B4-BE49-F238E27FC236}">
              <a16:creationId xmlns:a16="http://schemas.microsoft.com/office/drawing/2014/main" id="{00000000-0008-0000-3B00-00006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7" name="Line 99">
          <a:extLst>
            <a:ext uri="{FF2B5EF4-FFF2-40B4-BE49-F238E27FC236}">
              <a16:creationId xmlns:a16="http://schemas.microsoft.com/office/drawing/2014/main" id="{00000000-0008-0000-3B00-00006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8" name="Line 100">
          <a:extLst>
            <a:ext uri="{FF2B5EF4-FFF2-40B4-BE49-F238E27FC236}">
              <a16:creationId xmlns:a16="http://schemas.microsoft.com/office/drawing/2014/main" id="{00000000-0008-0000-3B00-00006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9" name="Line 101">
          <a:extLst>
            <a:ext uri="{FF2B5EF4-FFF2-40B4-BE49-F238E27FC236}">
              <a16:creationId xmlns:a16="http://schemas.microsoft.com/office/drawing/2014/main" id="{00000000-0008-0000-3B00-00006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0" name="Line 102">
          <a:extLst>
            <a:ext uri="{FF2B5EF4-FFF2-40B4-BE49-F238E27FC236}">
              <a16:creationId xmlns:a16="http://schemas.microsoft.com/office/drawing/2014/main" id="{00000000-0008-0000-3B00-00006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1" name="Line 103">
          <a:extLst>
            <a:ext uri="{FF2B5EF4-FFF2-40B4-BE49-F238E27FC236}">
              <a16:creationId xmlns:a16="http://schemas.microsoft.com/office/drawing/2014/main" id="{00000000-0008-0000-3B00-00006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2" name="Line 104">
          <a:extLst>
            <a:ext uri="{FF2B5EF4-FFF2-40B4-BE49-F238E27FC236}">
              <a16:creationId xmlns:a16="http://schemas.microsoft.com/office/drawing/2014/main" id="{00000000-0008-0000-3B00-00006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3" name="Line 105">
          <a:extLst>
            <a:ext uri="{FF2B5EF4-FFF2-40B4-BE49-F238E27FC236}">
              <a16:creationId xmlns:a16="http://schemas.microsoft.com/office/drawing/2014/main" id="{00000000-0008-0000-3B00-00006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4" name="Line 106">
          <a:extLst>
            <a:ext uri="{FF2B5EF4-FFF2-40B4-BE49-F238E27FC236}">
              <a16:creationId xmlns:a16="http://schemas.microsoft.com/office/drawing/2014/main" id="{00000000-0008-0000-3B00-00006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5" name="Line 107">
          <a:extLst>
            <a:ext uri="{FF2B5EF4-FFF2-40B4-BE49-F238E27FC236}">
              <a16:creationId xmlns:a16="http://schemas.microsoft.com/office/drawing/2014/main" id="{00000000-0008-0000-3B00-00006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6" name="Line 108">
          <a:extLst>
            <a:ext uri="{FF2B5EF4-FFF2-40B4-BE49-F238E27FC236}">
              <a16:creationId xmlns:a16="http://schemas.microsoft.com/office/drawing/2014/main" id="{00000000-0008-0000-3B00-00006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7" name="Line 109">
          <a:extLst>
            <a:ext uri="{FF2B5EF4-FFF2-40B4-BE49-F238E27FC236}">
              <a16:creationId xmlns:a16="http://schemas.microsoft.com/office/drawing/2014/main" id="{00000000-0008-0000-3B00-00006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8" name="Line 110">
          <a:extLst>
            <a:ext uri="{FF2B5EF4-FFF2-40B4-BE49-F238E27FC236}">
              <a16:creationId xmlns:a16="http://schemas.microsoft.com/office/drawing/2014/main" id="{00000000-0008-0000-3B00-00006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9" name="Line 111">
          <a:extLst>
            <a:ext uri="{FF2B5EF4-FFF2-40B4-BE49-F238E27FC236}">
              <a16:creationId xmlns:a16="http://schemas.microsoft.com/office/drawing/2014/main" id="{00000000-0008-0000-3B00-00006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0" name="Line 112">
          <a:extLst>
            <a:ext uri="{FF2B5EF4-FFF2-40B4-BE49-F238E27FC236}">
              <a16:creationId xmlns:a16="http://schemas.microsoft.com/office/drawing/2014/main" id="{00000000-0008-0000-3B00-00007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1" name="Line 113">
          <a:extLst>
            <a:ext uri="{FF2B5EF4-FFF2-40B4-BE49-F238E27FC236}">
              <a16:creationId xmlns:a16="http://schemas.microsoft.com/office/drawing/2014/main" id="{00000000-0008-0000-3B00-00007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2" name="Line 114">
          <a:extLst>
            <a:ext uri="{FF2B5EF4-FFF2-40B4-BE49-F238E27FC236}">
              <a16:creationId xmlns:a16="http://schemas.microsoft.com/office/drawing/2014/main" id="{00000000-0008-0000-3B00-00007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3" name="Line 115">
          <a:extLst>
            <a:ext uri="{FF2B5EF4-FFF2-40B4-BE49-F238E27FC236}">
              <a16:creationId xmlns:a16="http://schemas.microsoft.com/office/drawing/2014/main" id="{00000000-0008-0000-3B00-00007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4" name="Line 116">
          <a:extLst>
            <a:ext uri="{FF2B5EF4-FFF2-40B4-BE49-F238E27FC236}">
              <a16:creationId xmlns:a16="http://schemas.microsoft.com/office/drawing/2014/main" id="{00000000-0008-0000-3B00-00007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5" name="Line 117">
          <a:extLst>
            <a:ext uri="{FF2B5EF4-FFF2-40B4-BE49-F238E27FC236}">
              <a16:creationId xmlns:a16="http://schemas.microsoft.com/office/drawing/2014/main" id="{00000000-0008-0000-3B00-00007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6" name="Line 118">
          <a:extLst>
            <a:ext uri="{FF2B5EF4-FFF2-40B4-BE49-F238E27FC236}">
              <a16:creationId xmlns:a16="http://schemas.microsoft.com/office/drawing/2014/main" id="{00000000-0008-0000-3B00-00007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7" name="Line 119">
          <a:extLst>
            <a:ext uri="{FF2B5EF4-FFF2-40B4-BE49-F238E27FC236}">
              <a16:creationId xmlns:a16="http://schemas.microsoft.com/office/drawing/2014/main" id="{00000000-0008-0000-3B00-00007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8" name="Line 120">
          <a:extLst>
            <a:ext uri="{FF2B5EF4-FFF2-40B4-BE49-F238E27FC236}">
              <a16:creationId xmlns:a16="http://schemas.microsoft.com/office/drawing/2014/main" id="{00000000-0008-0000-3B00-00007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9" name="Line 121">
          <a:extLst>
            <a:ext uri="{FF2B5EF4-FFF2-40B4-BE49-F238E27FC236}">
              <a16:creationId xmlns:a16="http://schemas.microsoft.com/office/drawing/2014/main" id="{00000000-0008-0000-3B00-00007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0" name="Line 122">
          <a:extLst>
            <a:ext uri="{FF2B5EF4-FFF2-40B4-BE49-F238E27FC236}">
              <a16:creationId xmlns:a16="http://schemas.microsoft.com/office/drawing/2014/main" id="{00000000-0008-0000-3B00-00007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1" name="Line 123">
          <a:extLst>
            <a:ext uri="{FF2B5EF4-FFF2-40B4-BE49-F238E27FC236}">
              <a16:creationId xmlns:a16="http://schemas.microsoft.com/office/drawing/2014/main" id="{00000000-0008-0000-3B00-00007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2" name="Line 124">
          <a:extLst>
            <a:ext uri="{FF2B5EF4-FFF2-40B4-BE49-F238E27FC236}">
              <a16:creationId xmlns:a16="http://schemas.microsoft.com/office/drawing/2014/main" id="{00000000-0008-0000-3B00-00007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3" name="Line 125">
          <a:extLst>
            <a:ext uri="{FF2B5EF4-FFF2-40B4-BE49-F238E27FC236}">
              <a16:creationId xmlns:a16="http://schemas.microsoft.com/office/drawing/2014/main" id="{00000000-0008-0000-3B00-00007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4" name="Line 126">
          <a:extLst>
            <a:ext uri="{FF2B5EF4-FFF2-40B4-BE49-F238E27FC236}">
              <a16:creationId xmlns:a16="http://schemas.microsoft.com/office/drawing/2014/main" id="{00000000-0008-0000-3B00-00007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5" name="Line 127">
          <a:extLst>
            <a:ext uri="{FF2B5EF4-FFF2-40B4-BE49-F238E27FC236}">
              <a16:creationId xmlns:a16="http://schemas.microsoft.com/office/drawing/2014/main" id="{00000000-0008-0000-3B00-00007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6" name="Line 128">
          <a:extLst>
            <a:ext uri="{FF2B5EF4-FFF2-40B4-BE49-F238E27FC236}">
              <a16:creationId xmlns:a16="http://schemas.microsoft.com/office/drawing/2014/main" id="{00000000-0008-0000-3B00-00008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7" name="Line 129">
          <a:extLst>
            <a:ext uri="{FF2B5EF4-FFF2-40B4-BE49-F238E27FC236}">
              <a16:creationId xmlns:a16="http://schemas.microsoft.com/office/drawing/2014/main" id="{00000000-0008-0000-3B00-00008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8" name="Line 130">
          <a:extLst>
            <a:ext uri="{FF2B5EF4-FFF2-40B4-BE49-F238E27FC236}">
              <a16:creationId xmlns:a16="http://schemas.microsoft.com/office/drawing/2014/main" id="{00000000-0008-0000-3B00-00008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9" name="Line 131">
          <a:extLst>
            <a:ext uri="{FF2B5EF4-FFF2-40B4-BE49-F238E27FC236}">
              <a16:creationId xmlns:a16="http://schemas.microsoft.com/office/drawing/2014/main" id="{00000000-0008-0000-3B00-00008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0" name="Line 132">
          <a:extLst>
            <a:ext uri="{FF2B5EF4-FFF2-40B4-BE49-F238E27FC236}">
              <a16:creationId xmlns:a16="http://schemas.microsoft.com/office/drawing/2014/main" id="{00000000-0008-0000-3B00-00008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1" name="Line 133">
          <a:extLst>
            <a:ext uri="{FF2B5EF4-FFF2-40B4-BE49-F238E27FC236}">
              <a16:creationId xmlns:a16="http://schemas.microsoft.com/office/drawing/2014/main" id="{00000000-0008-0000-3B00-00008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2" name="Line 134">
          <a:extLst>
            <a:ext uri="{FF2B5EF4-FFF2-40B4-BE49-F238E27FC236}">
              <a16:creationId xmlns:a16="http://schemas.microsoft.com/office/drawing/2014/main" id="{00000000-0008-0000-3B00-00008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3" name="Line 135">
          <a:extLst>
            <a:ext uri="{FF2B5EF4-FFF2-40B4-BE49-F238E27FC236}">
              <a16:creationId xmlns:a16="http://schemas.microsoft.com/office/drawing/2014/main" id="{00000000-0008-0000-3B00-00008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4" name="Line 136">
          <a:extLst>
            <a:ext uri="{FF2B5EF4-FFF2-40B4-BE49-F238E27FC236}">
              <a16:creationId xmlns:a16="http://schemas.microsoft.com/office/drawing/2014/main" id="{00000000-0008-0000-3B00-00008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5" name="Line 137">
          <a:extLst>
            <a:ext uri="{FF2B5EF4-FFF2-40B4-BE49-F238E27FC236}">
              <a16:creationId xmlns:a16="http://schemas.microsoft.com/office/drawing/2014/main" id="{00000000-0008-0000-3B00-00008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6" name="Line 138">
          <a:extLst>
            <a:ext uri="{FF2B5EF4-FFF2-40B4-BE49-F238E27FC236}">
              <a16:creationId xmlns:a16="http://schemas.microsoft.com/office/drawing/2014/main" id="{00000000-0008-0000-3B00-00008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7" name="Line 139">
          <a:extLst>
            <a:ext uri="{FF2B5EF4-FFF2-40B4-BE49-F238E27FC236}">
              <a16:creationId xmlns:a16="http://schemas.microsoft.com/office/drawing/2014/main" id="{00000000-0008-0000-3B00-00008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8" name="Line 140">
          <a:extLst>
            <a:ext uri="{FF2B5EF4-FFF2-40B4-BE49-F238E27FC236}">
              <a16:creationId xmlns:a16="http://schemas.microsoft.com/office/drawing/2014/main" id="{00000000-0008-0000-3B00-00008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9" name="Line 141">
          <a:extLst>
            <a:ext uri="{FF2B5EF4-FFF2-40B4-BE49-F238E27FC236}">
              <a16:creationId xmlns:a16="http://schemas.microsoft.com/office/drawing/2014/main" id="{00000000-0008-0000-3B00-00008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0" name="Line 142">
          <a:extLst>
            <a:ext uri="{FF2B5EF4-FFF2-40B4-BE49-F238E27FC236}">
              <a16:creationId xmlns:a16="http://schemas.microsoft.com/office/drawing/2014/main" id="{00000000-0008-0000-3B00-00008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1" name="Line 143">
          <a:extLst>
            <a:ext uri="{FF2B5EF4-FFF2-40B4-BE49-F238E27FC236}">
              <a16:creationId xmlns:a16="http://schemas.microsoft.com/office/drawing/2014/main" id="{00000000-0008-0000-3B00-00008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2" name="Line 144">
          <a:extLst>
            <a:ext uri="{FF2B5EF4-FFF2-40B4-BE49-F238E27FC236}">
              <a16:creationId xmlns:a16="http://schemas.microsoft.com/office/drawing/2014/main" id="{00000000-0008-0000-3B00-00009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3" name="Line 145">
          <a:extLst>
            <a:ext uri="{FF2B5EF4-FFF2-40B4-BE49-F238E27FC236}">
              <a16:creationId xmlns:a16="http://schemas.microsoft.com/office/drawing/2014/main" id="{00000000-0008-0000-3B00-00009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4" name="Line 146">
          <a:extLst>
            <a:ext uri="{FF2B5EF4-FFF2-40B4-BE49-F238E27FC236}">
              <a16:creationId xmlns:a16="http://schemas.microsoft.com/office/drawing/2014/main" id="{00000000-0008-0000-3B00-00009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5" name="Line 147">
          <a:extLst>
            <a:ext uri="{FF2B5EF4-FFF2-40B4-BE49-F238E27FC236}">
              <a16:creationId xmlns:a16="http://schemas.microsoft.com/office/drawing/2014/main" id="{00000000-0008-0000-3B00-00009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6" name="Line 148">
          <a:extLst>
            <a:ext uri="{FF2B5EF4-FFF2-40B4-BE49-F238E27FC236}">
              <a16:creationId xmlns:a16="http://schemas.microsoft.com/office/drawing/2014/main" id="{00000000-0008-0000-3B00-00009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7" name="Line 149">
          <a:extLst>
            <a:ext uri="{FF2B5EF4-FFF2-40B4-BE49-F238E27FC236}">
              <a16:creationId xmlns:a16="http://schemas.microsoft.com/office/drawing/2014/main" id="{00000000-0008-0000-3B00-00009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8" name="Line 150">
          <a:extLst>
            <a:ext uri="{FF2B5EF4-FFF2-40B4-BE49-F238E27FC236}">
              <a16:creationId xmlns:a16="http://schemas.microsoft.com/office/drawing/2014/main" id="{00000000-0008-0000-3B00-00009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9" name="Line 151">
          <a:extLst>
            <a:ext uri="{FF2B5EF4-FFF2-40B4-BE49-F238E27FC236}">
              <a16:creationId xmlns:a16="http://schemas.microsoft.com/office/drawing/2014/main" id="{00000000-0008-0000-3B00-00009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0" name="Line 152">
          <a:extLst>
            <a:ext uri="{FF2B5EF4-FFF2-40B4-BE49-F238E27FC236}">
              <a16:creationId xmlns:a16="http://schemas.microsoft.com/office/drawing/2014/main" id="{00000000-0008-0000-3B00-00009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1" name="Line 153">
          <a:extLst>
            <a:ext uri="{FF2B5EF4-FFF2-40B4-BE49-F238E27FC236}">
              <a16:creationId xmlns:a16="http://schemas.microsoft.com/office/drawing/2014/main" id="{00000000-0008-0000-3B00-00009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2" name="Line 154">
          <a:extLst>
            <a:ext uri="{FF2B5EF4-FFF2-40B4-BE49-F238E27FC236}">
              <a16:creationId xmlns:a16="http://schemas.microsoft.com/office/drawing/2014/main" id="{00000000-0008-0000-3B00-00009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3" name="Line 155">
          <a:extLst>
            <a:ext uri="{FF2B5EF4-FFF2-40B4-BE49-F238E27FC236}">
              <a16:creationId xmlns:a16="http://schemas.microsoft.com/office/drawing/2014/main" id="{00000000-0008-0000-3B00-00009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4" name="Line 156">
          <a:extLst>
            <a:ext uri="{FF2B5EF4-FFF2-40B4-BE49-F238E27FC236}">
              <a16:creationId xmlns:a16="http://schemas.microsoft.com/office/drawing/2014/main" id="{00000000-0008-0000-3B00-00009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5" name="Line 157">
          <a:extLst>
            <a:ext uri="{FF2B5EF4-FFF2-40B4-BE49-F238E27FC236}">
              <a16:creationId xmlns:a16="http://schemas.microsoft.com/office/drawing/2014/main" id="{00000000-0008-0000-3B00-00009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6" name="Line 158">
          <a:extLst>
            <a:ext uri="{FF2B5EF4-FFF2-40B4-BE49-F238E27FC236}">
              <a16:creationId xmlns:a16="http://schemas.microsoft.com/office/drawing/2014/main" id="{00000000-0008-0000-3B00-00009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7" name="Line 159">
          <a:extLst>
            <a:ext uri="{FF2B5EF4-FFF2-40B4-BE49-F238E27FC236}">
              <a16:creationId xmlns:a16="http://schemas.microsoft.com/office/drawing/2014/main" id="{00000000-0008-0000-3B00-00009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8" name="Line 160">
          <a:extLst>
            <a:ext uri="{FF2B5EF4-FFF2-40B4-BE49-F238E27FC236}">
              <a16:creationId xmlns:a16="http://schemas.microsoft.com/office/drawing/2014/main" id="{00000000-0008-0000-3B00-0000A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9" name="Line 161">
          <a:extLst>
            <a:ext uri="{FF2B5EF4-FFF2-40B4-BE49-F238E27FC236}">
              <a16:creationId xmlns:a16="http://schemas.microsoft.com/office/drawing/2014/main" id="{00000000-0008-0000-3B00-0000A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0" name="Line 162">
          <a:extLst>
            <a:ext uri="{FF2B5EF4-FFF2-40B4-BE49-F238E27FC236}">
              <a16:creationId xmlns:a16="http://schemas.microsoft.com/office/drawing/2014/main" id="{00000000-0008-0000-3B00-0000A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1" name="Line 163">
          <a:extLst>
            <a:ext uri="{FF2B5EF4-FFF2-40B4-BE49-F238E27FC236}">
              <a16:creationId xmlns:a16="http://schemas.microsoft.com/office/drawing/2014/main" id="{00000000-0008-0000-3B00-0000A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2" name="Line 164">
          <a:extLst>
            <a:ext uri="{FF2B5EF4-FFF2-40B4-BE49-F238E27FC236}">
              <a16:creationId xmlns:a16="http://schemas.microsoft.com/office/drawing/2014/main" id="{00000000-0008-0000-3B00-0000A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3" name="Line 165">
          <a:extLst>
            <a:ext uri="{FF2B5EF4-FFF2-40B4-BE49-F238E27FC236}">
              <a16:creationId xmlns:a16="http://schemas.microsoft.com/office/drawing/2014/main" id="{00000000-0008-0000-3B00-0000A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4" name="Line 166">
          <a:extLst>
            <a:ext uri="{FF2B5EF4-FFF2-40B4-BE49-F238E27FC236}">
              <a16:creationId xmlns:a16="http://schemas.microsoft.com/office/drawing/2014/main" id="{00000000-0008-0000-3B00-0000A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5" name="Line 167">
          <a:extLst>
            <a:ext uri="{FF2B5EF4-FFF2-40B4-BE49-F238E27FC236}">
              <a16:creationId xmlns:a16="http://schemas.microsoft.com/office/drawing/2014/main" id="{00000000-0008-0000-3B00-0000A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6" name="Line 168">
          <a:extLst>
            <a:ext uri="{FF2B5EF4-FFF2-40B4-BE49-F238E27FC236}">
              <a16:creationId xmlns:a16="http://schemas.microsoft.com/office/drawing/2014/main" id="{00000000-0008-0000-3B00-0000A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7" name="Line 169">
          <a:extLst>
            <a:ext uri="{FF2B5EF4-FFF2-40B4-BE49-F238E27FC236}">
              <a16:creationId xmlns:a16="http://schemas.microsoft.com/office/drawing/2014/main" id="{00000000-0008-0000-3B00-0000A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8" name="Line 170">
          <a:extLst>
            <a:ext uri="{FF2B5EF4-FFF2-40B4-BE49-F238E27FC236}">
              <a16:creationId xmlns:a16="http://schemas.microsoft.com/office/drawing/2014/main" id="{00000000-0008-0000-3B00-0000A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9" name="Line 171">
          <a:extLst>
            <a:ext uri="{FF2B5EF4-FFF2-40B4-BE49-F238E27FC236}">
              <a16:creationId xmlns:a16="http://schemas.microsoft.com/office/drawing/2014/main" id="{00000000-0008-0000-3B00-0000A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0" name="Line 172">
          <a:extLst>
            <a:ext uri="{FF2B5EF4-FFF2-40B4-BE49-F238E27FC236}">
              <a16:creationId xmlns:a16="http://schemas.microsoft.com/office/drawing/2014/main" id="{00000000-0008-0000-3B00-0000A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1" name="Line 173">
          <a:extLst>
            <a:ext uri="{FF2B5EF4-FFF2-40B4-BE49-F238E27FC236}">
              <a16:creationId xmlns:a16="http://schemas.microsoft.com/office/drawing/2014/main" id="{00000000-0008-0000-3B00-0000A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2" name="Line 174">
          <a:extLst>
            <a:ext uri="{FF2B5EF4-FFF2-40B4-BE49-F238E27FC236}">
              <a16:creationId xmlns:a16="http://schemas.microsoft.com/office/drawing/2014/main" id="{00000000-0008-0000-3B00-0000A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3" name="Line 175">
          <a:extLst>
            <a:ext uri="{FF2B5EF4-FFF2-40B4-BE49-F238E27FC236}">
              <a16:creationId xmlns:a16="http://schemas.microsoft.com/office/drawing/2014/main" id="{00000000-0008-0000-3B00-0000A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4" name="Line 176">
          <a:extLst>
            <a:ext uri="{FF2B5EF4-FFF2-40B4-BE49-F238E27FC236}">
              <a16:creationId xmlns:a16="http://schemas.microsoft.com/office/drawing/2014/main" id="{00000000-0008-0000-3B00-0000B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5" name="Line 177">
          <a:extLst>
            <a:ext uri="{FF2B5EF4-FFF2-40B4-BE49-F238E27FC236}">
              <a16:creationId xmlns:a16="http://schemas.microsoft.com/office/drawing/2014/main" id="{00000000-0008-0000-3B00-0000B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6" name="Line 178">
          <a:extLst>
            <a:ext uri="{FF2B5EF4-FFF2-40B4-BE49-F238E27FC236}">
              <a16:creationId xmlns:a16="http://schemas.microsoft.com/office/drawing/2014/main" id="{00000000-0008-0000-3B00-0000B2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7" name="Line 179">
          <a:extLst>
            <a:ext uri="{FF2B5EF4-FFF2-40B4-BE49-F238E27FC236}">
              <a16:creationId xmlns:a16="http://schemas.microsoft.com/office/drawing/2014/main" id="{00000000-0008-0000-3B00-0000B3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8" name="Line 180">
          <a:extLst>
            <a:ext uri="{FF2B5EF4-FFF2-40B4-BE49-F238E27FC236}">
              <a16:creationId xmlns:a16="http://schemas.microsoft.com/office/drawing/2014/main" id="{00000000-0008-0000-3B00-0000B4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9" name="Line 181">
          <a:extLst>
            <a:ext uri="{FF2B5EF4-FFF2-40B4-BE49-F238E27FC236}">
              <a16:creationId xmlns:a16="http://schemas.microsoft.com/office/drawing/2014/main" id="{00000000-0008-0000-3B00-0000B5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50" name="Line 182">
          <a:extLst>
            <a:ext uri="{FF2B5EF4-FFF2-40B4-BE49-F238E27FC236}">
              <a16:creationId xmlns:a16="http://schemas.microsoft.com/office/drawing/2014/main" id="{00000000-0008-0000-3B00-0000B6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51" name="Line 183">
          <a:extLst>
            <a:ext uri="{FF2B5EF4-FFF2-40B4-BE49-F238E27FC236}">
              <a16:creationId xmlns:a16="http://schemas.microsoft.com/office/drawing/2014/main" id="{00000000-0008-0000-3B00-0000B7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2" name="Line 184">
          <a:extLst>
            <a:ext uri="{FF2B5EF4-FFF2-40B4-BE49-F238E27FC236}">
              <a16:creationId xmlns:a16="http://schemas.microsoft.com/office/drawing/2014/main" id="{00000000-0008-0000-3B00-0000B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3" name="Line 185">
          <a:extLst>
            <a:ext uri="{FF2B5EF4-FFF2-40B4-BE49-F238E27FC236}">
              <a16:creationId xmlns:a16="http://schemas.microsoft.com/office/drawing/2014/main" id="{00000000-0008-0000-3B00-0000B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4" name="Line 186">
          <a:extLst>
            <a:ext uri="{FF2B5EF4-FFF2-40B4-BE49-F238E27FC236}">
              <a16:creationId xmlns:a16="http://schemas.microsoft.com/office/drawing/2014/main" id="{00000000-0008-0000-3B00-0000B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5" name="Line 187">
          <a:extLst>
            <a:ext uri="{FF2B5EF4-FFF2-40B4-BE49-F238E27FC236}">
              <a16:creationId xmlns:a16="http://schemas.microsoft.com/office/drawing/2014/main" id="{00000000-0008-0000-3B00-0000B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6" name="Line 188">
          <a:extLst>
            <a:ext uri="{FF2B5EF4-FFF2-40B4-BE49-F238E27FC236}">
              <a16:creationId xmlns:a16="http://schemas.microsoft.com/office/drawing/2014/main" id="{00000000-0008-0000-3B00-0000B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7" name="Line 189">
          <a:extLst>
            <a:ext uri="{FF2B5EF4-FFF2-40B4-BE49-F238E27FC236}">
              <a16:creationId xmlns:a16="http://schemas.microsoft.com/office/drawing/2014/main" id="{00000000-0008-0000-3B00-0000B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8" name="Line 190">
          <a:extLst>
            <a:ext uri="{FF2B5EF4-FFF2-40B4-BE49-F238E27FC236}">
              <a16:creationId xmlns:a16="http://schemas.microsoft.com/office/drawing/2014/main" id="{00000000-0008-0000-3B00-0000B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9" name="Line 191">
          <a:extLst>
            <a:ext uri="{FF2B5EF4-FFF2-40B4-BE49-F238E27FC236}">
              <a16:creationId xmlns:a16="http://schemas.microsoft.com/office/drawing/2014/main" id="{00000000-0008-0000-3B00-0000B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0" name="Line 192">
          <a:extLst>
            <a:ext uri="{FF2B5EF4-FFF2-40B4-BE49-F238E27FC236}">
              <a16:creationId xmlns:a16="http://schemas.microsoft.com/office/drawing/2014/main" id="{00000000-0008-0000-3B00-0000C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1" name="Line 193">
          <a:extLst>
            <a:ext uri="{FF2B5EF4-FFF2-40B4-BE49-F238E27FC236}">
              <a16:creationId xmlns:a16="http://schemas.microsoft.com/office/drawing/2014/main" id="{00000000-0008-0000-3B00-0000C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2" name="Line 194">
          <a:extLst>
            <a:ext uri="{FF2B5EF4-FFF2-40B4-BE49-F238E27FC236}">
              <a16:creationId xmlns:a16="http://schemas.microsoft.com/office/drawing/2014/main" id="{00000000-0008-0000-3B00-0000C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3" name="Line 195">
          <a:extLst>
            <a:ext uri="{FF2B5EF4-FFF2-40B4-BE49-F238E27FC236}">
              <a16:creationId xmlns:a16="http://schemas.microsoft.com/office/drawing/2014/main" id="{00000000-0008-0000-3B00-0000C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4" name="Line 196">
          <a:extLst>
            <a:ext uri="{FF2B5EF4-FFF2-40B4-BE49-F238E27FC236}">
              <a16:creationId xmlns:a16="http://schemas.microsoft.com/office/drawing/2014/main" id="{00000000-0008-0000-3B00-0000C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5" name="Line 197">
          <a:extLst>
            <a:ext uri="{FF2B5EF4-FFF2-40B4-BE49-F238E27FC236}">
              <a16:creationId xmlns:a16="http://schemas.microsoft.com/office/drawing/2014/main" id="{00000000-0008-0000-3B00-0000C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6" name="Line 198">
          <a:extLst>
            <a:ext uri="{FF2B5EF4-FFF2-40B4-BE49-F238E27FC236}">
              <a16:creationId xmlns:a16="http://schemas.microsoft.com/office/drawing/2014/main" id="{00000000-0008-0000-3B00-0000C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7" name="Line 199">
          <a:extLst>
            <a:ext uri="{FF2B5EF4-FFF2-40B4-BE49-F238E27FC236}">
              <a16:creationId xmlns:a16="http://schemas.microsoft.com/office/drawing/2014/main" id="{00000000-0008-0000-3B00-0000C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8" name="Line 200">
          <a:extLst>
            <a:ext uri="{FF2B5EF4-FFF2-40B4-BE49-F238E27FC236}">
              <a16:creationId xmlns:a16="http://schemas.microsoft.com/office/drawing/2014/main" id="{00000000-0008-0000-3B00-0000C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9" name="Line 201">
          <a:extLst>
            <a:ext uri="{FF2B5EF4-FFF2-40B4-BE49-F238E27FC236}">
              <a16:creationId xmlns:a16="http://schemas.microsoft.com/office/drawing/2014/main" id="{00000000-0008-0000-3B00-0000C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0" name="Line 202">
          <a:extLst>
            <a:ext uri="{FF2B5EF4-FFF2-40B4-BE49-F238E27FC236}">
              <a16:creationId xmlns:a16="http://schemas.microsoft.com/office/drawing/2014/main" id="{00000000-0008-0000-3B00-0000C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1" name="Line 203">
          <a:extLst>
            <a:ext uri="{FF2B5EF4-FFF2-40B4-BE49-F238E27FC236}">
              <a16:creationId xmlns:a16="http://schemas.microsoft.com/office/drawing/2014/main" id="{00000000-0008-0000-3B00-0000C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2" name="Line 204">
          <a:extLst>
            <a:ext uri="{FF2B5EF4-FFF2-40B4-BE49-F238E27FC236}">
              <a16:creationId xmlns:a16="http://schemas.microsoft.com/office/drawing/2014/main" id="{00000000-0008-0000-3B00-0000C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3" name="Line 205">
          <a:extLst>
            <a:ext uri="{FF2B5EF4-FFF2-40B4-BE49-F238E27FC236}">
              <a16:creationId xmlns:a16="http://schemas.microsoft.com/office/drawing/2014/main" id="{00000000-0008-0000-3B00-0000C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4" name="Line 206">
          <a:extLst>
            <a:ext uri="{FF2B5EF4-FFF2-40B4-BE49-F238E27FC236}">
              <a16:creationId xmlns:a16="http://schemas.microsoft.com/office/drawing/2014/main" id="{00000000-0008-0000-3B00-0000C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5" name="Line 207">
          <a:extLst>
            <a:ext uri="{FF2B5EF4-FFF2-40B4-BE49-F238E27FC236}">
              <a16:creationId xmlns:a16="http://schemas.microsoft.com/office/drawing/2014/main" id="{00000000-0008-0000-3B00-0000C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6" name="Line 208">
          <a:extLst>
            <a:ext uri="{FF2B5EF4-FFF2-40B4-BE49-F238E27FC236}">
              <a16:creationId xmlns:a16="http://schemas.microsoft.com/office/drawing/2014/main" id="{00000000-0008-0000-3B00-0000D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7" name="Line 209">
          <a:extLst>
            <a:ext uri="{FF2B5EF4-FFF2-40B4-BE49-F238E27FC236}">
              <a16:creationId xmlns:a16="http://schemas.microsoft.com/office/drawing/2014/main" id="{00000000-0008-0000-3B00-0000D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8" name="Line 210">
          <a:extLst>
            <a:ext uri="{FF2B5EF4-FFF2-40B4-BE49-F238E27FC236}">
              <a16:creationId xmlns:a16="http://schemas.microsoft.com/office/drawing/2014/main" id="{00000000-0008-0000-3B00-0000D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9" name="Line 211">
          <a:extLst>
            <a:ext uri="{FF2B5EF4-FFF2-40B4-BE49-F238E27FC236}">
              <a16:creationId xmlns:a16="http://schemas.microsoft.com/office/drawing/2014/main" id="{00000000-0008-0000-3B00-0000D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0" name="Line 212">
          <a:extLst>
            <a:ext uri="{FF2B5EF4-FFF2-40B4-BE49-F238E27FC236}">
              <a16:creationId xmlns:a16="http://schemas.microsoft.com/office/drawing/2014/main" id="{00000000-0008-0000-3B00-0000D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1" name="Line 213">
          <a:extLst>
            <a:ext uri="{FF2B5EF4-FFF2-40B4-BE49-F238E27FC236}">
              <a16:creationId xmlns:a16="http://schemas.microsoft.com/office/drawing/2014/main" id="{00000000-0008-0000-3B00-0000D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2" name="Line 214">
          <a:extLst>
            <a:ext uri="{FF2B5EF4-FFF2-40B4-BE49-F238E27FC236}">
              <a16:creationId xmlns:a16="http://schemas.microsoft.com/office/drawing/2014/main" id="{00000000-0008-0000-3B00-0000D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3" name="Line 215">
          <a:extLst>
            <a:ext uri="{FF2B5EF4-FFF2-40B4-BE49-F238E27FC236}">
              <a16:creationId xmlns:a16="http://schemas.microsoft.com/office/drawing/2014/main" id="{00000000-0008-0000-3B00-0000D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4" name="Line 216">
          <a:extLst>
            <a:ext uri="{FF2B5EF4-FFF2-40B4-BE49-F238E27FC236}">
              <a16:creationId xmlns:a16="http://schemas.microsoft.com/office/drawing/2014/main" id="{00000000-0008-0000-3B00-0000D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5" name="Line 217">
          <a:extLst>
            <a:ext uri="{FF2B5EF4-FFF2-40B4-BE49-F238E27FC236}">
              <a16:creationId xmlns:a16="http://schemas.microsoft.com/office/drawing/2014/main" id="{00000000-0008-0000-3B00-0000D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6" name="Line 218">
          <a:extLst>
            <a:ext uri="{FF2B5EF4-FFF2-40B4-BE49-F238E27FC236}">
              <a16:creationId xmlns:a16="http://schemas.microsoft.com/office/drawing/2014/main" id="{00000000-0008-0000-3B00-0000D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7" name="Line 224">
          <a:extLst>
            <a:ext uri="{FF2B5EF4-FFF2-40B4-BE49-F238E27FC236}">
              <a16:creationId xmlns:a16="http://schemas.microsoft.com/office/drawing/2014/main" id="{00000000-0008-0000-3B00-0000D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8" name="Line 225">
          <a:extLst>
            <a:ext uri="{FF2B5EF4-FFF2-40B4-BE49-F238E27FC236}">
              <a16:creationId xmlns:a16="http://schemas.microsoft.com/office/drawing/2014/main" id="{00000000-0008-0000-3B00-0000D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9" name="Line 226">
          <a:extLst>
            <a:ext uri="{FF2B5EF4-FFF2-40B4-BE49-F238E27FC236}">
              <a16:creationId xmlns:a16="http://schemas.microsoft.com/office/drawing/2014/main" id="{00000000-0008-0000-3B00-0000D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0" name="Line 227">
          <a:extLst>
            <a:ext uri="{FF2B5EF4-FFF2-40B4-BE49-F238E27FC236}">
              <a16:creationId xmlns:a16="http://schemas.microsoft.com/office/drawing/2014/main" id="{00000000-0008-0000-3B00-0000D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1" name="Line 228">
          <a:extLst>
            <a:ext uri="{FF2B5EF4-FFF2-40B4-BE49-F238E27FC236}">
              <a16:creationId xmlns:a16="http://schemas.microsoft.com/office/drawing/2014/main" id="{00000000-0008-0000-3B00-0000D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2" name="Line 229">
          <a:extLst>
            <a:ext uri="{FF2B5EF4-FFF2-40B4-BE49-F238E27FC236}">
              <a16:creationId xmlns:a16="http://schemas.microsoft.com/office/drawing/2014/main" id="{00000000-0008-0000-3B00-0000E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3" name="Line 230">
          <a:extLst>
            <a:ext uri="{FF2B5EF4-FFF2-40B4-BE49-F238E27FC236}">
              <a16:creationId xmlns:a16="http://schemas.microsoft.com/office/drawing/2014/main" id="{00000000-0008-0000-3B00-0000E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4" name="Line 231">
          <a:extLst>
            <a:ext uri="{FF2B5EF4-FFF2-40B4-BE49-F238E27FC236}">
              <a16:creationId xmlns:a16="http://schemas.microsoft.com/office/drawing/2014/main" id="{00000000-0008-0000-3B00-0000E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5" name="Line 232">
          <a:extLst>
            <a:ext uri="{FF2B5EF4-FFF2-40B4-BE49-F238E27FC236}">
              <a16:creationId xmlns:a16="http://schemas.microsoft.com/office/drawing/2014/main" id="{00000000-0008-0000-3B00-0000E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6" name="Line 233">
          <a:extLst>
            <a:ext uri="{FF2B5EF4-FFF2-40B4-BE49-F238E27FC236}">
              <a16:creationId xmlns:a16="http://schemas.microsoft.com/office/drawing/2014/main" id="{00000000-0008-0000-3B00-0000E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7" name="Line 234">
          <a:extLst>
            <a:ext uri="{FF2B5EF4-FFF2-40B4-BE49-F238E27FC236}">
              <a16:creationId xmlns:a16="http://schemas.microsoft.com/office/drawing/2014/main" id="{00000000-0008-0000-3B00-0000E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8" name="Line 235">
          <a:extLst>
            <a:ext uri="{FF2B5EF4-FFF2-40B4-BE49-F238E27FC236}">
              <a16:creationId xmlns:a16="http://schemas.microsoft.com/office/drawing/2014/main" id="{00000000-0008-0000-3B00-0000E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9" name="Line 236">
          <a:extLst>
            <a:ext uri="{FF2B5EF4-FFF2-40B4-BE49-F238E27FC236}">
              <a16:creationId xmlns:a16="http://schemas.microsoft.com/office/drawing/2014/main" id="{00000000-0008-0000-3B00-0000E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0" name="Line 237">
          <a:extLst>
            <a:ext uri="{FF2B5EF4-FFF2-40B4-BE49-F238E27FC236}">
              <a16:creationId xmlns:a16="http://schemas.microsoft.com/office/drawing/2014/main" id="{00000000-0008-0000-3B00-0000E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1" name="Line 238">
          <a:extLst>
            <a:ext uri="{FF2B5EF4-FFF2-40B4-BE49-F238E27FC236}">
              <a16:creationId xmlns:a16="http://schemas.microsoft.com/office/drawing/2014/main" id="{00000000-0008-0000-3B00-0000E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2" name="Line 239">
          <a:extLst>
            <a:ext uri="{FF2B5EF4-FFF2-40B4-BE49-F238E27FC236}">
              <a16:creationId xmlns:a16="http://schemas.microsoft.com/office/drawing/2014/main" id="{00000000-0008-0000-3B00-0000E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3" name="Line 240">
          <a:extLst>
            <a:ext uri="{FF2B5EF4-FFF2-40B4-BE49-F238E27FC236}">
              <a16:creationId xmlns:a16="http://schemas.microsoft.com/office/drawing/2014/main" id="{00000000-0008-0000-3B00-0000E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4" name="Line 241">
          <a:extLst>
            <a:ext uri="{FF2B5EF4-FFF2-40B4-BE49-F238E27FC236}">
              <a16:creationId xmlns:a16="http://schemas.microsoft.com/office/drawing/2014/main" id="{00000000-0008-0000-3B00-0000E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5" name="Line 242">
          <a:extLst>
            <a:ext uri="{FF2B5EF4-FFF2-40B4-BE49-F238E27FC236}">
              <a16:creationId xmlns:a16="http://schemas.microsoft.com/office/drawing/2014/main" id="{00000000-0008-0000-3B00-0000E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6" name="Line 243">
          <a:extLst>
            <a:ext uri="{FF2B5EF4-FFF2-40B4-BE49-F238E27FC236}">
              <a16:creationId xmlns:a16="http://schemas.microsoft.com/office/drawing/2014/main" id="{00000000-0008-0000-3B00-0000E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7" name="Line 244">
          <a:extLst>
            <a:ext uri="{FF2B5EF4-FFF2-40B4-BE49-F238E27FC236}">
              <a16:creationId xmlns:a16="http://schemas.microsoft.com/office/drawing/2014/main" id="{00000000-0008-0000-3B00-0000E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8" name="Line 245">
          <a:extLst>
            <a:ext uri="{FF2B5EF4-FFF2-40B4-BE49-F238E27FC236}">
              <a16:creationId xmlns:a16="http://schemas.microsoft.com/office/drawing/2014/main" id="{00000000-0008-0000-3B00-0000F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9" name="Line 246">
          <a:extLst>
            <a:ext uri="{FF2B5EF4-FFF2-40B4-BE49-F238E27FC236}">
              <a16:creationId xmlns:a16="http://schemas.microsoft.com/office/drawing/2014/main" id="{00000000-0008-0000-3B00-0000F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0" name="Line 247">
          <a:extLst>
            <a:ext uri="{FF2B5EF4-FFF2-40B4-BE49-F238E27FC236}">
              <a16:creationId xmlns:a16="http://schemas.microsoft.com/office/drawing/2014/main" id="{00000000-0008-0000-3B00-0000F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1" name="Line 248">
          <a:extLst>
            <a:ext uri="{FF2B5EF4-FFF2-40B4-BE49-F238E27FC236}">
              <a16:creationId xmlns:a16="http://schemas.microsoft.com/office/drawing/2014/main" id="{00000000-0008-0000-3B00-0000F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2" name="Line 249">
          <a:extLst>
            <a:ext uri="{FF2B5EF4-FFF2-40B4-BE49-F238E27FC236}">
              <a16:creationId xmlns:a16="http://schemas.microsoft.com/office/drawing/2014/main" id="{00000000-0008-0000-3B00-0000F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3" name="Line 250">
          <a:extLst>
            <a:ext uri="{FF2B5EF4-FFF2-40B4-BE49-F238E27FC236}">
              <a16:creationId xmlns:a16="http://schemas.microsoft.com/office/drawing/2014/main" id="{00000000-0008-0000-3B00-0000F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4" name="Line 251">
          <a:extLst>
            <a:ext uri="{FF2B5EF4-FFF2-40B4-BE49-F238E27FC236}">
              <a16:creationId xmlns:a16="http://schemas.microsoft.com/office/drawing/2014/main" id="{00000000-0008-0000-3B00-0000F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5" name="Line 252">
          <a:extLst>
            <a:ext uri="{FF2B5EF4-FFF2-40B4-BE49-F238E27FC236}">
              <a16:creationId xmlns:a16="http://schemas.microsoft.com/office/drawing/2014/main" id="{00000000-0008-0000-3B00-0000F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6" name="Line 253">
          <a:extLst>
            <a:ext uri="{FF2B5EF4-FFF2-40B4-BE49-F238E27FC236}">
              <a16:creationId xmlns:a16="http://schemas.microsoft.com/office/drawing/2014/main" id="{00000000-0008-0000-3B00-0000F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7" name="Line 254">
          <a:extLst>
            <a:ext uri="{FF2B5EF4-FFF2-40B4-BE49-F238E27FC236}">
              <a16:creationId xmlns:a16="http://schemas.microsoft.com/office/drawing/2014/main" id="{00000000-0008-0000-3B00-0000F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8" name="Line 255">
          <a:extLst>
            <a:ext uri="{FF2B5EF4-FFF2-40B4-BE49-F238E27FC236}">
              <a16:creationId xmlns:a16="http://schemas.microsoft.com/office/drawing/2014/main" id="{00000000-0008-0000-3B00-0000F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9" name="Line 256">
          <a:extLst>
            <a:ext uri="{FF2B5EF4-FFF2-40B4-BE49-F238E27FC236}">
              <a16:creationId xmlns:a16="http://schemas.microsoft.com/office/drawing/2014/main" id="{00000000-0008-0000-3B00-0000F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0" name="Line 257">
          <a:extLst>
            <a:ext uri="{FF2B5EF4-FFF2-40B4-BE49-F238E27FC236}">
              <a16:creationId xmlns:a16="http://schemas.microsoft.com/office/drawing/2014/main" id="{00000000-0008-0000-3B00-0000F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1" name="Line 258">
          <a:extLst>
            <a:ext uri="{FF2B5EF4-FFF2-40B4-BE49-F238E27FC236}">
              <a16:creationId xmlns:a16="http://schemas.microsoft.com/office/drawing/2014/main" id="{00000000-0008-0000-3B00-0000F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2" name="Line 259">
          <a:extLst>
            <a:ext uri="{FF2B5EF4-FFF2-40B4-BE49-F238E27FC236}">
              <a16:creationId xmlns:a16="http://schemas.microsoft.com/office/drawing/2014/main" id="{00000000-0008-0000-3B00-0000F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3" name="Line 260">
          <a:extLst>
            <a:ext uri="{FF2B5EF4-FFF2-40B4-BE49-F238E27FC236}">
              <a16:creationId xmlns:a16="http://schemas.microsoft.com/office/drawing/2014/main" id="{00000000-0008-0000-3B00-0000F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4" name="Line 261">
          <a:extLst>
            <a:ext uri="{FF2B5EF4-FFF2-40B4-BE49-F238E27FC236}">
              <a16:creationId xmlns:a16="http://schemas.microsoft.com/office/drawing/2014/main" id="{00000000-0008-0000-3B00-00000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5" name="Line 262">
          <a:extLst>
            <a:ext uri="{FF2B5EF4-FFF2-40B4-BE49-F238E27FC236}">
              <a16:creationId xmlns:a16="http://schemas.microsoft.com/office/drawing/2014/main" id="{00000000-0008-0000-3B00-00000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6" name="Line 263">
          <a:extLst>
            <a:ext uri="{FF2B5EF4-FFF2-40B4-BE49-F238E27FC236}">
              <a16:creationId xmlns:a16="http://schemas.microsoft.com/office/drawing/2014/main" id="{00000000-0008-0000-3B00-00000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7" name="Line 264">
          <a:extLst>
            <a:ext uri="{FF2B5EF4-FFF2-40B4-BE49-F238E27FC236}">
              <a16:creationId xmlns:a16="http://schemas.microsoft.com/office/drawing/2014/main" id="{00000000-0008-0000-3B00-00000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8" name="Line 265">
          <a:extLst>
            <a:ext uri="{FF2B5EF4-FFF2-40B4-BE49-F238E27FC236}">
              <a16:creationId xmlns:a16="http://schemas.microsoft.com/office/drawing/2014/main" id="{00000000-0008-0000-3B00-00000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9" name="Line 266">
          <a:extLst>
            <a:ext uri="{FF2B5EF4-FFF2-40B4-BE49-F238E27FC236}">
              <a16:creationId xmlns:a16="http://schemas.microsoft.com/office/drawing/2014/main" id="{00000000-0008-0000-3B00-00000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0" name="Line 267">
          <a:extLst>
            <a:ext uri="{FF2B5EF4-FFF2-40B4-BE49-F238E27FC236}">
              <a16:creationId xmlns:a16="http://schemas.microsoft.com/office/drawing/2014/main" id="{00000000-0008-0000-3B00-00000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1" name="Line 268">
          <a:extLst>
            <a:ext uri="{FF2B5EF4-FFF2-40B4-BE49-F238E27FC236}">
              <a16:creationId xmlns:a16="http://schemas.microsoft.com/office/drawing/2014/main" id="{00000000-0008-0000-3B00-00000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2" name="Line 269">
          <a:extLst>
            <a:ext uri="{FF2B5EF4-FFF2-40B4-BE49-F238E27FC236}">
              <a16:creationId xmlns:a16="http://schemas.microsoft.com/office/drawing/2014/main" id="{00000000-0008-0000-3B00-00000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3" name="Line 270">
          <a:extLst>
            <a:ext uri="{FF2B5EF4-FFF2-40B4-BE49-F238E27FC236}">
              <a16:creationId xmlns:a16="http://schemas.microsoft.com/office/drawing/2014/main" id="{00000000-0008-0000-3B00-00000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4" name="Line 271">
          <a:extLst>
            <a:ext uri="{FF2B5EF4-FFF2-40B4-BE49-F238E27FC236}">
              <a16:creationId xmlns:a16="http://schemas.microsoft.com/office/drawing/2014/main" id="{00000000-0008-0000-3B00-00000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5" name="Line 272">
          <a:extLst>
            <a:ext uri="{FF2B5EF4-FFF2-40B4-BE49-F238E27FC236}">
              <a16:creationId xmlns:a16="http://schemas.microsoft.com/office/drawing/2014/main" id="{00000000-0008-0000-3B00-00000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6" name="Line 273">
          <a:extLst>
            <a:ext uri="{FF2B5EF4-FFF2-40B4-BE49-F238E27FC236}">
              <a16:creationId xmlns:a16="http://schemas.microsoft.com/office/drawing/2014/main" id="{00000000-0008-0000-3B00-00000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7" name="Line 274">
          <a:extLst>
            <a:ext uri="{FF2B5EF4-FFF2-40B4-BE49-F238E27FC236}">
              <a16:creationId xmlns:a16="http://schemas.microsoft.com/office/drawing/2014/main" id="{00000000-0008-0000-3B00-00000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8" name="Line 275">
          <a:extLst>
            <a:ext uri="{FF2B5EF4-FFF2-40B4-BE49-F238E27FC236}">
              <a16:creationId xmlns:a16="http://schemas.microsoft.com/office/drawing/2014/main" id="{00000000-0008-0000-3B00-00000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9" name="Line 276">
          <a:extLst>
            <a:ext uri="{FF2B5EF4-FFF2-40B4-BE49-F238E27FC236}">
              <a16:creationId xmlns:a16="http://schemas.microsoft.com/office/drawing/2014/main" id="{00000000-0008-0000-3B00-00000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0" name="Line 277">
          <a:extLst>
            <a:ext uri="{FF2B5EF4-FFF2-40B4-BE49-F238E27FC236}">
              <a16:creationId xmlns:a16="http://schemas.microsoft.com/office/drawing/2014/main" id="{00000000-0008-0000-3B00-00001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1" name="Line 278">
          <a:extLst>
            <a:ext uri="{FF2B5EF4-FFF2-40B4-BE49-F238E27FC236}">
              <a16:creationId xmlns:a16="http://schemas.microsoft.com/office/drawing/2014/main" id="{00000000-0008-0000-3B00-00001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2" name="Line 279">
          <a:extLst>
            <a:ext uri="{FF2B5EF4-FFF2-40B4-BE49-F238E27FC236}">
              <a16:creationId xmlns:a16="http://schemas.microsoft.com/office/drawing/2014/main" id="{00000000-0008-0000-3B00-00001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3" name="Line 280">
          <a:extLst>
            <a:ext uri="{FF2B5EF4-FFF2-40B4-BE49-F238E27FC236}">
              <a16:creationId xmlns:a16="http://schemas.microsoft.com/office/drawing/2014/main" id="{00000000-0008-0000-3B00-00001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4" name="Line 281">
          <a:extLst>
            <a:ext uri="{FF2B5EF4-FFF2-40B4-BE49-F238E27FC236}">
              <a16:creationId xmlns:a16="http://schemas.microsoft.com/office/drawing/2014/main" id="{00000000-0008-0000-3B00-00001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5" name="Line 282">
          <a:extLst>
            <a:ext uri="{FF2B5EF4-FFF2-40B4-BE49-F238E27FC236}">
              <a16:creationId xmlns:a16="http://schemas.microsoft.com/office/drawing/2014/main" id="{00000000-0008-0000-3B00-00001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6" name="Line 283">
          <a:extLst>
            <a:ext uri="{FF2B5EF4-FFF2-40B4-BE49-F238E27FC236}">
              <a16:creationId xmlns:a16="http://schemas.microsoft.com/office/drawing/2014/main" id="{00000000-0008-0000-3B00-00001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7" name="Line 284">
          <a:extLst>
            <a:ext uri="{FF2B5EF4-FFF2-40B4-BE49-F238E27FC236}">
              <a16:creationId xmlns:a16="http://schemas.microsoft.com/office/drawing/2014/main" id="{00000000-0008-0000-3B00-00001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8" name="Line 285">
          <a:extLst>
            <a:ext uri="{FF2B5EF4-FFF2-40B4-BE49-F238E27FC236}">
              <a16:creationId xmlns:a16="http://schemas.microsoft.com/office/drawing/2014/main" id="{00000000-0008-0000-3B00-00001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9" name="Line 286">
          <a:extLst>
            <a:ext uri="{FF2B5EF4-FFF2-40B4-BE49-F238E27FC236}">
              <a16:creationId xmlns:a16="http://schemas.microsoft.com/office/drawing/2014/main" id="{00000000-0008-0000-3B00-00001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0" name="Line 287">
          <a:extLst>
            <a:ext uri="{FF2B5EF4-FFF2-40B4-BE49-F238E27FC236}">
              <a16:creationId xmlns:a16="http://schemas.microsoft.com/office/drawing/2014/main" id="{00000000-0008-0000-3B00-00001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1" name="Line 288">
          <a:extLst>
            <a:ext uri="{FF2B5EF4-FFF2-40B4-BE49-F238E27FC236}">
              <a16:creationId xmlns:a16="http://schemas.microsoft.com/office/drawing/2014/main" id="{00000000-0008-0000-3B00-00001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2" name="Line 289">
          <a:extLst>
            <a:ext uri="{FF2B5EF4-FFF2-40B4-BE49-F238E27FC236}">
              <a16:creationId xmlns:a16="http://schemas.microsoft.com/office/drawing/2014/main" id="{00000000-0008-0000-3B00-00001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3" name="Line 290">
          <a:extLst>
            <a:ext uri="{FF2B5EF4-FFF2-40B4-BE49-F238E27FC236}">
              <a16:creationId xmlns:a16="http://schemas.microsoft.com/office/drawing/2014/main" id="{00000000-0008-0000-3B00-00001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4" name="Line 291">
          <a:extLst>
            <a:ext uri="{FF2B5EF4-FFF2-40B4-BE49-F238E27FC236}">
              <a16:creationId xmlns:a16="http://schemas.microsoft.com/office/drawing/2014/main" id="{00000000-0008-0000-3B00-00001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5" name="Line 292">
          <a:extLst>
            <a:ext uri="{FF2B5EF4-FFF2-40B4-BE49-F238E27FC236}">
              <a16:creationId xmlns:a16="http://schemas.microsoft.com/office/drawing/2014/main" id="{00000000-0008-0000-3B00-00001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6" name="Line 293">
          <a:extLst>
            <a:ext uri="{FF2B5EF4-FFF2-40B4-BE49-F238E27FC236}">
              <a16:creationId xmlns:a16="http://schemas.microsoft.com/office/drawing/2014/main" id="{00000000-0008-0000-3B00-00002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7" name="Line 294">
          <a:extLst>
            <a:ext uri="{FF2B5EF4-FFF2-40B4-BE49-F238E27FC236}">
              <a16:creationId xmlns:a16="http://schemas.microsoft.com/office/drawing/2014/main" id="{00000000-0008-0000-3B00-00002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8" name="Line 295">
          <a:extLst>
            <a:ext uri="{FF2B5EF4-FFF2-40B4-BE49-F238E27FC236}">
              <a16:creationId xmlns:a16="http://schemas.microsoft.com/office/drawing/2014/main" id="{00000000-0008-0000-3B00-00002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9" name="Line 296">
          <a:extLst>
            <a:ext uri="{FF2B5EF4-FFF2-40B4-BE49-F238E27FC236}">
              <a16:creationId xmlns:a16="http://schemas.microsoft.com/office/drawing/2014/main" id="{00000000-0008-0000-3B00-00002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0" name="Line 297">
          <a:extLst>
            <a:ext uri="{FF2B5EF4-FFF2-40B4-BE49-F238E27FC236}">
              <a16:creationId xmlns:a16="http://schemas.microsoft.com/office/drawing/2014/main" id="{00000000-0008-0000-3B00-00002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1" name="Line 298">
          <a:extLst>
            <a:ext uri="{FF2B5EF4-FFF2-40B4-BE49-F238E27FC236}">
              <a16:creationId xmlns:a16="http://schemas.microsoft.com/office/drawing/2014/main" id="{00000000-0008-0000-3B00-00002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2" name="Line 299">
          <a:extLst>
            <a:ext uri="{FF2B5EF4-FFF2-40B4-BE49-F238E27FC236}">
              <a16:creationId xmlns:a16="http://schemas.microsoft.com/office/drawing/2014/main" id="{00000000-0008-0000-3B00-00002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3" name="Line 300">
          <a:extLst>
            <a:ext uri="{FF2B5EF4-FFF2-40B4-BE49-F238E27FC236}">
              <a16:creationId xmlns:a16="http://schemas.microsoft.com/office/drawing/2014/main" id="{00000000-0008-0000-3B00-00002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4" name="Line 301">
          <a:extLst>
            <a:ext uri="{FF2B5EF4-FFF2-40B4-BE49-F238E27FC236}">
              <a16:creationId xmlns:a16="http://schemas.microsoft.com/office/drawing/2014/main" id="{00000000-0008-0000-3B00-00002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5" name="Line 302">
          <a:extLst>
            <a:ext uri="{FF2B5EF4-FFF2-40B4-BE49-F238E27FC236}">
              <a16:creationId xmlns:a16="http://schemas.microsoft.com/office/drawing/2014/main" id="{00000000-0008-0000-3B00-00002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6" name="Line 303">
          <a:extLst>
            <a:ext uri="{FF2B5EF4-FFF2-40B4-BE49-F238E27FC236}">
              <a16:creationId xmlns:a16="http://schemas.microsoft.com/office/drawing/2014/main" id="{00000000-0008-0000-3B00-00002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7" name="Line 304">
          <a:extLst>
            <a:ext uri="{FF2B5EF4-FFF2-40B4-BE49-F238E27FC236}">
              <a16:creationId xmlns:a16="http://schemas.microsoft.com/office/drawing/2014/main" id="{00000000-0008-0000-3B00-00002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8" name="Line 305">
          <a:extLst>
            <a:ext uri="{FF2B5EF4-FFF2-40B4-BE49-F238E27FC236}">
              <a16:creationId xmlns:a16="http://schemas.microsoft.com/office/drawing/2014/main" id="{00000000-0008-0000-3B00-00002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9" name="Line 306">
          <a:extLst>
            <a:ext uri="{FF2B5EF4-FFF2-40B4-BE49-F238E27FC236}">
              <a16:creationId xmlns:a16="http://schemas.microsoft.com/office/drawing/2014/main" id="{00000000-0008-0000-3B00-00002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0" name="Line 307">
          <a:extLst>
            <a:ext uri="{FF2B5EF4-FFF2-40B4-BE49-F238E27FC236}">
              <a16:creationId xmlns:a16="http://schemas.microsoft.com/office/drawing/2014/main" id="{00000000-0008-0000-3B00-00002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1" name="Line 308">
          <a:extLst>
            <a:ext uri="{FF2B5EF4-FFF2-40B4-BE49-F238E27FC236}">
              <a16:creationId xmlns:a16="http://schemas.microsoft.com/office/drawing/2014/main" id="{00000000-0008-0000-3B00-00002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2" name="Line 309">
          <a:extLst>
            <a:ext uri="{FF2B5EF4-FFF2-40B4-BE49-F238E27FC236}">
              <a16:creationId xmlns:a16="http://schemas.microsoft.com/office/drawing/2014/main" id="{00000000-0008-0000-3B00-00003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3" name="Line 310">
          <a:extLst>
            <a:ext uri="{FF2B5EF4-FFF2-40B4-BE49-F238E27FC236}">
              <a16:creationId xmlns:a16="http://schemas.microsoft.com/office/drawing/2014/main" id="{00000000-0008-0000-3B00-00003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4" name="Line 311">
          <a:extLst>
            <a:ext uri="{FF2B5EF4-FFF2-40B4-BE49-F238E27FC236}">
              <a16:creationId xmlns:a16="http://schemas.microsoft.com/office/drawing/2014/main" id="{00000000-0008-0000-3B00-00003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5" name="Line 312">
          <a:extLst>
            <a:ext uri="{FF2B5EF4-FFF2-40B4-BE49-F238E27FC236}">
              <a16:creationId xmlns:a16="http://schemas.microsoft.com/office/drawing/2014/main" id="{00000000-0008-0000-3B00-00003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6" name="Line 313">
          <a:extLst>
            <a:ext uri="{FF2B5EF4-FFF2-40B4-BE49-F238E27FC236}">
              <a16:creationId xmlns:a16="http://schemas.microsoft.com/office/drawing/2014/main" id="{00000000-0008-0000-3B00-00003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7" name="Line 314">
          <a:extLst>
            <a:ext uri="{FF2B5EF4-FFF2-40B4-BE49-F238E27FC236}">
              <a16:creationId xmlns:a16="http://schemas.microsoft.com/office/drawing/2014/main" id="{00000000-0008-0000-3B00-00003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8" name="Line 315">
          <a:extLst>
            <a:ext uri="{FF2B5EF4-FFF2-40B4-BE49-F238E27FC236}">
              <a16:creationId xmlns:a16="http://schemas.microsoft.com/office/drawing/2014/main" id="{00000000-0008-0000-3B00-00003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9" name="Line 316">
          <a:extLst>
            <a:ext uri="{FF2B5EF4-FFF2-40B4-BE49-F238E27FC236}">
              <a16:creationId xmlns:a16="http://schemas.microsoft.com/office/drawing/2014/main" id="{00000000-0008-0000-3B00-00003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0" name="Line 317">
          <a:extLst>
            <a:ext uri="{FF2B5EF4-FFF2-40B4-BE49-F238E27FC236}">
              <a16:creationId xmlns:a16="http://schemas.microsoft.com/office/drawing/2014/main" id="{00000000-0008-0000-3B00-00003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1" name="Line 318">
          <a:extLst>
            <a:ext uri="{FF2B5EF4-FFF2-40B4-BE49-F238E27FC236}">
              <a16:creationId xmlns:a16="http://schemas.microsoft.com/office/drawing/2014/main" id="{00000000-0008-0000-3B00-00003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2" name="Line 319">
          <a:extLst>
            <a:ext uri="{FF2B5EF4-FFF2-40B4-BE49-F238E27FC236}">
              <a16:creationId xmlns:a16="http://schemas.microsoft.com/office/drawing/2014/main" id="{00000000-0008-0000-3B00-00003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3" name="Line 320">
          <a:extLst>
            <a:ext uri="{FF2B5EF4-FFF2-40B4-BE49-F238E27FC236}">
              <a16:creationId xmlns:a16="http://schemas.microsoft.com/office/drawing/2014/main" id="{00000000-0008-0000-3B00-00003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4" name="Line 321">
          <a:extLst>
            <a:ext uri="{FF2B5EF4-FFF2-40B4-BE49-F238E27FC236}">
              <a16:creationId xmlns:a16="http://schemas.microsoft.com/office/drawing/2014/main" id="{00000000-0008-0000-3B00-00003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5" name="Line 322">
          <a:extLst>
            <a:ext uri="{FF2B5EF4-FFF2-40B4-BE49-F238E27FC236}">
              <a16:creationId xmlns:a16="http://schemas.microsoft.com/office/drawing/2014/main" id="{00000000-0008-0000-3B00-00003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6" name="Line 323">
          <a:extLst>
            <a:ext uri="{FF2B5EF4-FFF2-40B4-BE49-F238E27FC236}">
              <a16:creationId xmlns:a16="http://schemas.microsoft.com/office/drawing/2014/main" id="{00000000-0008-0000-3B00-00003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7" name="Line 324">
          <a:extLst>
            <a:ext uri="{FF2B5EF4-FFF2-40B4-BE49-F238E27FC236}">
              <a16:creationId xmlns:a16="http://schemas.microsoft.com/office/drawing/2014/main" id="{00000000-0008-0000-3B00-00003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8" name="Line 325">
          <a:extLst>
            <a:ext uri="{FF2B5EF4-FFF2-40B4-BE49-F238E27FC236}">
              <a16:creationId xmlns:a16="http://schemas.microsoft.com/office/drawing/2014/main" id="{00000000-0008-0000-3B00-00004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9" name="Line 326">
          <a:extLst>
            <a:ext uri="{FF2B5EF4-FFF2-40B4-BE49-F238E27FC236}">
              <a16:creationId xmlns:a16="http://schemas.microsoft.com/office/drawing/2014/main" id="{00000000-0008-0000-3B00-00004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0" name="Line 327">
          <a:extLst>
            <a:ext uri="{FF2B5EF4-FFF2-40B4-BE49-F238E27FC236}">
              <a16:creationId xmlns:a16="http://schemas.microsoft.com/office/drawing/2014/main" id="{00000000-0008-0000-3B00-00004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1" name="Line 328">
          <a:extLst>
            <a:ext uri="{FF2B5EF4-FFF2-40B4-BE49-F238E27FC236}">
              <a16:creationId xmlns:a16="http://schemas.microsoft.com/office/drawing/2014/main" id="{00000000-0008-0000-3B00-00004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2" name="Line 329">
          <a:extLst>
            <a:ext uri="{FF2B5EF4-FFF2-40B4-BE49-F238E27FC236}">
              <a16:creationId xmlns:a16="http://schemas.microsoft.com/office/drawing/2014/main" id="{00000000-0008-0000-3B00-00004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3" name="Line 330">
          <a:extLst>
            <a:ext uri="{FF2B5EF4-FFF2-40B4-BE49-F238E27FC236}">
              <a16:creationId xmlns:a16="http://schemas.microsoft.com/office/drawing/2014/main" id="{00000000-0008-0000-3B00-00004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4" name="Line 331">
          <a:extLst>
            <a:ext uri="{FF2B5EF4-FFF2-40B4-BE49-F238E27FC236}">
              <a16:creationId xmlns:a16="http://schemas.microsoft.com/office/drawing/2014/main" id="{00000000-0008-0000-3B00-00004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5" name="Line 332">
          <a:extLst>
            <a:ext uri="{FF2B5EF4-FFF2-40B4-BE49-F238E27FC236}">
              <a16:creationId xmlns:a16="http://schemas.microsoft.com/office/drawing/2014/main" id="{00000000-0008-0000-3B00-00004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6" name="Line 333">
          <a:extLst>
            <a:ext uri="{FF2B5EF4-FFF2-40B4-BE49-F238E27FC236}">
              <a16:creationId xmlns:a16="http://schemas.microsoft.com/office/drawing/2014/main" id="{00000000-0008-0000-3B00-00004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7" name="Line 334">
          <a:extLst>
            <a:ext uri="{FF2B5EF4-FFF2-40B4-BE49-F238E27FC236}">
              <a16:creationId xmlns:a16="http://schemas.microsoft.com/office/drawing/2014/main" id="{00000000-0008-0000-3B00-00004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8" name="Line 335">
          <a:extLst>
            <a:ext uri="{FF2B5EF4-FFF2-40B4-BE49-F238E27FC236}">
              <a16:creationId xmlns:a16="http://schemas.microsoft.com/office/drawing/2014/main" id="{00000000-0008-0000-3B00-00004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9" name="Line 336">
          <a:extLst>
            <a:ext uri="{FF2B5EF4-FFF2-40B4-BE49-F238E27FC236}">
              <a16:creationId xmlns:a16="http://schemas.microsoft.com/office/drawing/2014/main" id="{00000000-0008-0000-3B00-00004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0" name="Line 337">
          <a:extLst>
            <a:ext uri="{FF2B5EF4-FFF2-40B4-BE49-F238E27FC236}">
              <a16:creationId xmlns:a16="http://schemas.microsoft.com/office/drawing/2014/main" id="{00000000-0008-0000-3B00-00004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1" name="Line 338">
          <a:extLst>
            <a:ext uri="{FF2B5EF4-FFF2-40B4-BE49-F238E27FC236}">
              <a16:creationId xmlns:a16="http://schemas.microsoft.com/office/drawing/2014/main" id="{00000000-0008-0000-3B00-00004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2" name="Line 339">
          <a:extLst>
            <a:ext uri="{FF2B5EF4-FFF2-40B4-BE49-F238E27FC236}">
              <a16:creationId xmlns:a16="http://schemas.microsoft.com/office/drawing/2014/main" id="{00000000-0008-0000-3B00-00004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3" name="Line 340">
          <a:extLst>
            <a:ext uri="{FF2B5EF4-FFF2-40B4-BE49-F238E27FC236}">
              <a16:creationId xmlns:a16="http://schemas.microsoft.com/office/drawing/2014/main" id="{00000000-0008-0000-3B00-00004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4" name="Line 341">
          <a:extLst>
            <a:ext uri="{FF2B5EF4-FFF2-40B4-BE49-F238E27FC236}">
              <a16:creationId xmlns:a16="http://schemas.microsoft.com/office/drawing/2014/main" id="{00000000-0008-0000-3B00-00005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5" name="Line 342">
          <a:extLst>
            <a:ext uri="{FF2B5EF4-FFF2-40B4-BE49-F238E27FC236}">
              <a16:creationId xmlns:a16="http://schemas.microsoft.com/office/drawing/2014/main" id="{00000000-0008-0000-3B00-00005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6" name="Line 343">
          <a:extLst>
            <a:ext uri="{FF2B5EF4-FFF2-40B4-BE49-F238E27FC236}">
              <a16:creationId xmlns:a16="http://schemas.microsoft.com/office/drawing/2014/main" id="{00000000-0008-0000-3B00-00005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7" name="Line 344">
          <a:extLst>
            <a:ext uri="{FF2B5EF4-FFF2-40B4-BE49-F238E27FC236}">
              <a16:creationId xmlns:a16="http://schemas.microsoft.com/office/drawing/2014/main" id="{00000000-0008-0000-3B00-00005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8" name="Line 345">
          <a:extLst>
            <a:ext uri="{FF2B5EF4-FFF2-40B4-BE49-F238E27FC236}">
              <a16:creationId xmlns:a16="http://schemas.microsoft.com/office/drawing/2014/main" id="{00000000-0008-0000-3B00-00005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9" name="Line 346">
          <a:extLst>
            <a:ext uri="{FF2B5EF4-FFF2-40B4-BE49-F238E27FC236}">
              <a16:creationId xmlns:a16="http://schemas.microsoft.com/office/drawing/2014/main" id="{00000000-0008-0000-3B00-00005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0" name="Line 347">
          <a:extLst>
            <a:ext uri="{FF2B5EF4-FFF2-40B4-BE49-F238E27FC236}">
              <a16:creationId xmlns:a16="http://schemas.microsoft.com/office/drawing/2014/main" id="{00000000-0008-0000-3B00-00005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1" name="Line 348">
          <a:extLst>
            <a:ext uri="{FF2B5EF4-FFF2-40B4-BE49-F238E27FC236}">
              <a16:creationId xmlns:a16="http://schemas.microsoft.com/office/drawing/2014/main" id="{00000000-0008-0000-3B00-00005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2" name="Line 349">
          <a:extLst>
            <a:ext uri="{FF2B5EF4-FFF2-40B4-BE49-F238E27FC236}">
              <a16:creationId xmlns:a16="http://schemas.microsoft.com/office/drawing/2014/main" id="{00000000-0008-0000-3B00-00005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3" name="Line 350">
          <a:extLst>
            <a:ext uri="{FF2B5EF4-FFF2-40B4-BE49-F238E27FC236}">
              <a16:creationId xmlns:a16="http://schemas.microsoft.com/office/drawing/2014/main" id="{00000000-0008-0000-3B00-00005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4" name="Line 351">
          <a:extLst>
            <a:ext uri="{FF2B5EF4-FFF2-40B4-BE49-F238E27FC236}">
              <a16:creationId xmlns:a16="http://schemas.microsoft.com/office/drawing/2014/main" id="{00000000-0008-0000-3B00-00005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5" name="Line 352">
          <a:extLst>
            <a:ext uri="{FF2B5EF4-FFF2-40B4-BE49-F238E27FC236}">
              <a16:creationId xmlns:a16="http://schemas.microsoft.com/office/drawing/2014/main" id="{00000000-0008-0000-3B00-00005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6" name="Line 353">
          <a:extLst>
            <a:ext uri="{FF2B5EF4-FFF2-40B4-BE49-F238E27FC236}">
              <a16:creationId xmlns:a16="http://schemas.microsoft.com/office/drawing/2014/main" id="{00000000-0008-0000-3B00-00005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7" name="Line 354">
          <a:extLst>
            <a:ext uri="{FF2B5EF4-FFF2-40B4-BE49-F238E27FC236}">
              <a16:creationId xmlns:a16="http://schemas.microsoft.com/office/drawing/2014/main" id="{00000000-0008-0000-3B00-00005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8" name="Line 355">
          <a:extLst>
            <a:ext uri="{FF2B5EF4-FFF2-40B4-BE49-F238E27FC236}">
              <a16:creationId xmlns:a16="http://schemas.microsoft.com/office/drawing/2014/main" id="{00000000-0008-0000-3B00-00005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9" name="Line 356">
          <a:extLst>
            <a:ext uri="{FF2B5EF4-FFF2-40B4-BE49-F238E27FC236}">
              <a16:creationId xmlns:a16="http://schemas.microsoft.com/office/drawing/2014/main" id="{00000000-0008-0000-3B00-00005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0" name="Line 357">
          <a:extLst>
            <a:ext uri="{FF2B5EF4-FFF2-40B4-BE49-F238E27FC236}">
              <a16:creationId xmlns:a16="http://schemas.microsoft.com/office/drawing/2014/main" id="{00000000-0008-0000-3B00-00006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1" name="Line 358">
          <a:extLst>
            <a:ext uri="{FF2B5EF4-FFF2-40B4-BE49-F238E27FC236}">
              <a16:creationId xmlns:a16="http://schemas.microsoft.com/office/drawing/2014/main" id="{00000000-0008-0000-3B00-00006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2" name="Line 359">
          <a:extLst>
            <a:ext uri="{FF2B5EF4-FFF2-40B4-BE49-F238E27FC236}">
              <a16:creationId xmlns:a16="http://schemas.microsoft.com/office/drawing/2014/main" id="{00000000-0008-0000-3B00-00006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3" name="Line 360">
          <a:extLst>
            <a:ext uri="{FF2B5EF4-FFF2-40B4-BE49-F238E27FC236}">
              <a16:creationId xmlns:a16="http://schemas.microsoft.com/office/drawing/2014/main" id="{00000000-0008-0000-3B00-00006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4" name="Line 361">
          <a:extLst>
            <a:ext uri="{FF2B5EF4-FFF2-40B4-BE49-F238E27FC236}">
              <a16:creationId xmlns:a16="http://schemas.microsoft.com/office/drawing/2014/main" id="{00000000-0008-0000-3B00-00006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5" name="Line 362">
          <a:extLst>
            <a:ext uri="{FF2B5EF4-FFF2-40B4-BE49-F238E27FC236}">
              <a16:creationId xmlns:a16="http://schemas.microsoft.com/office/drawing/2014/main" id="{00000000-0008-0000-3B00-00006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6" name="Line 363">
          <a:extLst>
            <a:ext uri="{FF2B5EF4-FFF2-40B4-BE49-F238E27FC236}">
              <a16:creationId xmlns:a16="http://schemas.microsoft.com/office/drawing/2014/main" id="{00000000-0008-0000-3B00-00006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7" name="Line 364">
          <a:extLst>
            <a:ext uri="{FF2B5EF4-FFF2-40B4-BE49-F238E27FC236}">
              <a16:creationId xmlns:a16="http://schemas.microsoft.com/office/drawing/2014/main" id="{00000000-0008-0000-3B00-00006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8" name="Line 365">
          <a:extLst>
            <a:ext uri="{FF2B5EF4-FFF2-40B4-BE49-F238E27FC236}">
              <a16:creationId xmlns:a16="http://schemas.microsoft.com/office/drawing/2014/main" id="{00000000-0008-0000-3B00-00006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9" name="Line 366">
          <a:extLst>
            <a:ext uri="{FF2B5EF4-FFF2-40B4-BE49-F238E27FC236}">
              <a16:creationId xmlns:a16="http://schemas.microsoft.com/office/drawing/2014/main" id="{00000000-0008-0000-3B00-00006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0" name="Line 367">
          <a:extLst>
            <a:ext uri="{FF2B5EF4-FFF2-40B4-BE49-F238E27FC236}">
              <a16:creationId xmlns:a16="http://schemas.microsoft.com/office/drawing/2014/main" id="{00000000-0008-0000-3B00-00006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1" name="Line 368">
          <a:extLst>
            <a:ext uri="{FF2B5EF4-FFF2-40B4-BE49-F238E27FC236}">
              <a16:creationId xmlns:a16="http://schemas.microsoft.com/office/drawing/2014/main" id="{00000000-0008-0000-3B00-00006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2" name="Line 369">
          <a:extLst>
            <a:ext uri="{FF2B5EF4-FFF2-40B4-BE49-F238E27FC236}">
              <a16:creationId xmlns:a16="http://schemas.microsoft.com/office/drawing/2014/main" id="{00000000-0008-0000-3B00-00006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3" name="Line 370">
          <a:extLst>
            <a:ext uri="{FF2B5EF4-FFF2-40B4-BE49-F238E27FC236}">
              <a16:creationId xmlns:a16="http://schemas.microsoft.com/office/drawing/2014/main" id="{00000000-0008-0000-3B00-00006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4" name="Line 371">
          <a:extLst>
            <a:ext uri="{FF2B5EF4-FFF2-40B4-BE49-F238E27FC236}">
              <a16:creationId xmlns:a16="http://schemas.microsoft.com/office/drawing/2014/main" id="{00000000-0008-0000-3B00-00006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5" name="Line 372">
          <a:extLst>
            <a:ext uri="{FF2B5EF4-FFF2-40B4-BE49-F238E27FC236}">
              <a16:creationId xmlns:a16="http://schemas.microsoft.com/office/drawing/2014/main" id="{00000000-0008-0000-3B00-00006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6" name="Line 373">
          <a:extLst>
            <a:ext uri="{FF2B5EF4-FFF2-40B4-BE49-F238E27FC236}">
              <a16:creationId xmlns:a16="http://schemas.microsoft.com/office/drawing/2014/main" id="{00000000-0008-0000-3B00-00007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7" name="Line 374">
          <a:extLst>
            <a:ext uri="{FF2B5EF4-FFF2-40B4-BE49-F238E27FC236}">
              <a16:creationId xmlns:a16="http://schemas.microsoft.com/office/drawing/2014/main" id="{00000000-0008-0000-3B00-00007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8" name="Line 375">
          <a:extLst>
            <a:ext uri="{FF2B5EF4-FFF2-40B4-BE49-F238E27FC236}">
              <a16:creationId xmlns:a16="http://schemas.microsoft.com/office/drawing/2014/main" id="{00000000-0008-0000-3B00-00007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9" name="Line 376">
          <a:extLst>
            <a:ext uri="{FF2B5EF4-FFF2-40B4-BE49-F238E27FC236}">
              <a16:creationId xmlns:a16="http://schemas.microsoft.com/office/drawing/2014/main" id="{00000000-0008-0000-3B00-00007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0" name="Line 377">
          <a:extLst>
            <a:ext uri="{FF2B5EF4-FFF2-40B4-BE49-F238E27FC236}">
              <a16:creationId xmlns:a16="http://schemas.microsoft.com/office/drawing/2014/main" id="{00000000-0008-0000-3B00-00007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1" name="Line 378">
          <a:extLst>
            <a:ext uri="{FF2B5EF4-FFF2-40B4-BE49-F238E27FC236}">
              <a16:creationId xmlns:a16="http://schemas.microsoft.com/office/drawing/2014/main" id="{00000000-0008-0000-3B00-00007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2" name="Line 379">
          <a:extLst>
            <a:ext uri="{FF2B5EF4-FFF2-40B4-BE49-F238E27FC236}">
              <a16:creationId xmlns:a16="http://schemas.microsoft.com/office/drawing/2014/main" id="{00000000-0008-0000-3B00-00007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3" name="Line 380">
          <a:extLst>
            <a:ext uri="{FF2B5EF4-FFF2-40B4-BE49-F238E27FC236}">
              <a16:creationId xmlns:a16="http://schemas.microsoft.com/office/drawing/2014/main" id="{00000000-0008-0000-3B00-00007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4" name="Line 381">
          <a:extLst>
            <a:ext uri="{FF2B5EF4-FFF2-40B4-BE49-F238E27FC236}">
              <a16:creationId xmlns:a16="http://schemas.microsoft.com/office/drawing/2014/main" id="{00000000-0008-0000-3B00-00007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5" name="Line 382">
          <a:extLst>
            <a:ext uri="{FF2B5EF4-FFF2-40B4-BE49-F238E27FC236}">
              <a16:creationId xmlns:a16="http://schemas.microsoft.com/office/drawing/2014/main" id="{00000000-0008-0000-3B00-00007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6" name="Line 383">
          <a:extLst>
            <a:ext uri="{FF2B5EF4-FFF2-40B4-BE49-F238E27FC236}">
              <a16:creationId xmlns:a16="http://schemas.microsoft.com/office/drawing/2014/main" id="{00000000-0008-0000-3B00-00007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7" name="Line 384">
          <a:extLst>
            <a:ext uri="{FF2B5EF4-FFF2-40B4-BE49-F238E27FC236}">
              <a16:creationId xmlns:a16="http://schemas.microsoft.com/office/drawing/2014/main" id="{00000000-0008-0000-3B00-00007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8" name="Line 385">
          <a:extLst>
            <a:ext uri="{FF2B5EF4-FFF2-40B4-BE49-F238E27FC236}">
              <a16:creationId xmlns:a16="http://schemas.microsoft.com/office/drawing/2014/main" id="{00000000-0008-0000-3B00-00007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9" name="Line 386">
          <a:extLst>
            <a:ext uri="{FF2B5EF4-FFF2-40B4-BE49-F238E27FC236}">
              <a16:creationId xmlns:a16="http://schemas.microsoft.com/office/drawing/2014/main" id="{00000000-0008-0000-3B00-00007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0" name="Line 387">
          <a:extLst>
            <a:ext uri="{FF2B5EF4-FFF2-40B4-BE49-F238E27FC236}">
              <a16:creationId xmlns:a16="http://schemas.microsoft.com/office/drawing/2014/main" id="{00000000-0008-0000-3B00-00007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1" name="Line 388">
          <a:extLst>
            <a:ext uri="{FF2B5EF4-FFF2-40B4-BE49-F238E27FC236}">
              <a16:creationId xmlns:a16="http://schemas.microsoft.com/office/drawing/2014/main" id="{00000000-0008-0000-3B00-00007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2" name="Line 389">
          <a:extLst>
            <a:ext uri="{FF2B5EF4-FFF2-40B4-BE49-F238E27FC236}">
              <a16:creationId xmlns:a16="http://schemas.microsoft.com/office/drawing/2014/main" id="{00000000-0008-0000-3B00-00008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3" name="Line 390">
          <a:extLst>
            <a:ext uri="{FF2B5EF4-FFF2-40B4-BE49-F238E27FC236}">
              <a16:creationId xmlns:a16="http://schemas.microsoft.com/office/drawing/2014/main" id="{00000000-0008-0000-3B00-00008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4" name="Line 391">
          <a:extLst>
            <a:ext uri="{FF2B5EF4-FFF2-40B4-BE49-F238E27FC236}">
              <a16:creationId xmlns:a16="http://schemas.microsoft.com/office/drawing/2014/main" id="{00000000-0008-0000-3B00-00008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5" name="Line 392">
          <a:extLst>
            <a:ext uri="{FF2B5EF4-FFF2-40B4-BE49-F238E27FC236}">
              <a16:creationId xmlns:a16="http://schemas.microsoft.com/office/drawing/2014/main" id="{00000000-0008-0000-3B00-00008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6" name="Line 393">
          <a:extLst>
            <a:ext uri="{FF2B5EF4-FFF2-40B4-BE49-F238E27FC236}">
              <a16:creationId xmlns:a16="http://schemas.microsoft.com/office/drawing/2014/main" id="{00000000-0008-0000-3B00-00008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7" name="Line 394">
          <a:extLst>
            <a:ext uri="{FF2B5EF4-FFF2-40B4-BE49-F238E27FC236}">
              <a16:creationId xmlns:a16="http://schemas.microsoft.com/office/drawing/2014/main" id="{00000000-0008-0000-3B00-00008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8" name="Line 395">
          <a:extLst>
            <a:ext uri="{FF2B5EF4-FFF2-40B4-BE49-F238E27FC236}">
              <a16:creationId xmlns:a16="http://schemas.microsoft.com/office/drawing/2014/main" id="{00000000-0008-0000-3B00-00008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9" name="Line 396">
          <a:extLst>
            <a:ext uri="{FF2B5EF4-FFF2-40B4-BE49-F238E27FC236}">
              <a16:creationId xmlns:a16="http://schemas.microsoft.com/office/drawing/2014/main" id="{00000000-0008-0000-3B00-00008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0" name="Line 397">
          <a:extLst>
            <a:ext uri="{FF2B5EF4-FFF2-40B4-BE49-F238E27FC236}">
              <a16:creationId xmlns:a16="http://schemas.microsoft.com/office/drawing/2014/main" id="{00000000-0008-0000-3B00-00008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1" name="Line 398">
          <a:extLst>
            <a:ext uri="{FF2B5EF4-FFF2-40B4-BE49-F238E27FC236}">
              <a16:creationId xmlns:a16="http://schemas.microsoft.com/office/drawing/2014/main" id="{00000000-0008-0000-3B00-00008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2" name="Line 399">
          <a:extLst>
            <a:ext uri="{FF2B5EF4-FFF2-40B4-BE49-F238E27FC236}">
              <a16:creationId xmlns:a16="http://schemas.microsoft.com/office/drawing/2014/main" id="{00000000-0008-0000-3B00-00008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3" name="Line 400">
          <a:extLst>
            <a:ext uri="{FF2B5EF4-FFF2-40B4-BE49-F238E27FC236}">
              <a16:creationId xmlns:a16="http://schemas.microsoft.com/office/drawing/2014/main" id="{00000000-0008-0000-3B00-00008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3" name="Line 1">
          <a:extLst>
            <a:ext uri="{FF2B5EF4-FFF2-40B4-BE49-F238E27FC236}">
              <a16:creationId xmlns:a16="http://schemas.microsoft.com/office/drawing/2014/main" id="{00000000-0008-0000-3C00-00000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4" name="Line 2">
          <a:extLst>
            <a:ext uri="{FF2B5EF4-FFF2-40B4-BE49-F238E27FC236}">
              <a16:creationId xmlns:a16="http://schemas.microsoft.com/office/drawing/2014/main" id="{00000000-0008-0000-3C00-00000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5" name="Line 3">
          <a:extLst>
            <a:ext uri="{FF2B5EF4-FFF2-40B4-BE49-F238E27FC236}">
              <a16:creationId xmlns:a16="http://schemas.microsoft.com/office/drawing/2014/main" id="{00000000-0008-0000-3C00-00000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6" name="Line 4">
          <a:extLst>
            <a:ext uri="{FF2B5EF4-FFF2-40B4-BE49-F238E27FC236}">
              <a16:creationId xmlns:a16="http://schemas.microsoft.com/office/drawing/2014/main" id="{00000000-0008-0000-3C00-00000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7" name="Line 5">
          <a:extLst>
            <a:ext uri="{FF2B5EF4-FFF2-40B4-BE49-F238E27FC236}">
              <a16:creationId xmlns:a16="http://schemas.microsoft.com/office/drawing/2014/main" id="{00000000-0008-0000-3C00-00000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8" name="Line 6">
          <a:extLst>
            <a:ext uri="{FF2B5EF4-FFF2-40B4-BE49-F238E27FC236}">
              <a16:creationId xmlns:a16="http://schemas.microsoft.com/office/drawing/2014/main" id="{00000000-0008-0000-3C00-00000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9" name="Line 7">
          <a:extLst>
            <a:ext uri="{FF2B5EF4-FFF2-40B4-BE49-F238E27FC236}">
              <a16:creationId xmlns:a16="http://schemas.microsoft.com/office/drawing/2014/main" id="{00000000-0008-0000-3C00-00000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0" name="Line 8">
          <a:extLst>
            <a:ext uri="{FF2B5EF4-FFF2-40B4-BE49-F238E27FC236}">
              <a16:creationId xmlns:a16="http://schemas.microsoft.com/office/drawing/2014/main" id="{00000000-0008-0000-3C00-00000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1" name="Line 9">
          <a:extLst>
            <a:ext uri="{FF2B5EF4-FFF2-40B4-BE49-F238E27FC236}">
              <a16:creationId xmlns:a16="http://schemas.microsoft.com/office/drawing/2014/main" id="{00000000-0008-0000-3C00-00000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2" name="Line 10">
          <a:extLst>
            <a:ext uri="{FF2B5EF4-FFF2-40B4-BE49-F238E27FC236}">
              <a16:creationId xmlns:a16="http://schemas.microsoft.com/office/drawing/2014/main" id="{00000000-0008-0000-3C00-00000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3" name="Line 11">
          <a:extLst>
            <a:ext uri="{FF2B5EF4-FFF2-40B4-BE49-F238E27FC236}">
              <a16:creationId xmlns:a16="http://schemas.microsoft.com/office/drawing/2014/main" id="{00000000-0008-0000-3C00-00000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4" name="Line 12">
          <a:extLst>
            <a:ext uri="{FF2B5EF4-FFF2-40B4-BE49-F238E27FC236}">
              <a16:creationId xmlns:a16="http://schemas.microsoft.com/office/drawing/2014/main" id="{00000000-0008-0000-3C00-00000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5" name="Line 13">
          <a:extLst>
            <a:ext uri="{FF2B5EF4-FFF2-40B4-BE49-F238E27FC236}">
              <a16:creationId xmlns:a16="http://schemas.microsoft.com/office/drawing/2014/main" id="{00000000-0008-0000-3C00-00000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6" name="Line 14">
          <a:extLst>
            <a:ext uri="{FF2B5EF4-FFF2-40B4-BE49-F238E27FC236}">
              <a16:creationId xmlns:a16="http://schemas.microsoft.com/office/drawing/2014/main" id="{00000000-0008-0000-3C00-00000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7" name="Line 15">
          <a:extLst>
            <a:ext uri="{FF2B5EF4-FFF2-40B4-BE49-F238E27FC236}">
              <a16:creationId xmlns:a16="http://schemas.microsoft.com/office/drawing/2014/main" id="{00000000-0008-0000-3C00-00000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8" name="Line 16">
          <a:extLst>
            <a:ext uri="{FF2B5EF4-FFF2-40B4-BE49-F238E27FC236}">
              <a16:creationId xmlns:a16="http://schemas.microsoft.com/office/drawing/2014/main" id="{00000000-0008-0000-3C00-00001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9" name="Line 17">
          <a:extLst>
            <a:ext uri="{FF2B5EF4-FFF2-40B4-BE49-F238E27FC236}">
              <a16:creationId xmlns:a16="http://schemas.microsoft.com/office/drawing/2014/main" id="{00000000-0008-0000-3C00-00001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0" name="Line 18">
          <a:extLst>
            <a:ext uri="{FF2B5EF4-FFF2-40B4-BE49-F238E27FC236}">
              <a16:creationId xmlns:a16="http://schemas.microsoft.com/office/drawing/2014/main" id="{00000000-0008-0000-3C00-00001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1" name="Line 19">
          <a:extLst>
            <a:ext uri="{FF2B5EF4-FFF2-40B4-BE49-F238E27FC236}">
              <a16:creationId xmlns:a16="http://schemas.microsoft.com/office/drawing/2014/main" id="{00000000-0008-0000-3C00-00001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2" name="Line 20">
          <a:extLst>
            <a:ext uri="{FF2B5EF4-FFF2-40B4-BE49-F238E27FC236}">
              <a16:creationId xmlns:a16="http://schemas.microsoft.com/office/drawing/2014/main" id="{00000000-0008-0000-3C00-00001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3" name="Line 21">
          <a:extLst>
            <a:ext uri="{FF2B5EF4-FFF2-40B4-BE49-F238E27FC236}">
              <a16:creationId xmlns:a16="http://schemas.microsoft.com/office/drawing/2014/main" id="{00000000-0008-0000-3C00-00001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4" name="Line 22">
          <a:extLst>
            <a:ext uri="{FF2B5EF4-FFF2-40B4-BE49-F238E27FC236}">
              <a16:creationId xmlns:a16="http://schemas.microsoft.com/office/drawing/2014/main" id="{00000000-0008-0000-3C00-00001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5" name="Line 23">
          <a:extLst>
            <a:ext uri="{FF2B5EF4-FFF2-40B4-BE49-F238E27FC236}">
              <a16:creationId xmlns:a16="http://schemas.microsoft.com/office/drawing/2014/main" id="{00000000-0008-0000-3C00-00001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6" name="Line 24">
          <a:extLst>
            <a:ext uri="{FF2B5EF4-FFF2-40B4-BE49-F238E27FC236}">
              <a16:creationId xmlns:a16="http://schemas.microsoft.com/office/drawing/2014/main" id="{00000000-0008-0000-3C00-00001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7" name="Line 25">
          <a:extLst>
            <a:ext uri="{FF2B5EF4-FFF2-40B4-BE49-F238E27FC236}">
              <a16:creationId xmlns:a16="http://schemas.microsoft.com/office/drawing/2014/main" id="{00000000-0008-0000-3C00-00001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8" name="Line 26">
          <a:extLst>
            <a:ext uri="{FF2B5EF4-FFF2-40B4-BE49-F238E27FC236}">
              <a16:creationId xmlns:a16="http://schemas.microsoft.com/office/drawing/2014/main" id="{00000000-0008-0000-3C00-00001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9" name="Line 27">
          <a:extLst>
            <a:ext uri="{FF2B5EF4-FFF2-40B4-BE49-F238E27FC236}">
              <a16:creationId xmlns:a16="http://schemas.microsoft.com/office/drawing/2014/main" id="{00000000-0008-0000-3C00-00001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0" name="Line 28">
          <a:extLst>
            <a:ext uri="{FF2B5EF4-FFF2-40B4-BE49-F238E27FC236}">
              <a16:creationId xmlns:a16="http://schemas.microsoft.com/office/drawing/2014/main" id="{00000000-0008-0000-3C00-00001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1" name="Line 29">
          <a:extLst>
            <a:ext uri="{FF2B5EF4-FFF2-40B4-BE49-F238E27FC236}">
              <a16:creationId xmlns:a16="http://schemas.microsoft.com/office/drawing/2014/main" id="{00000000-0008-0000-3C00-00001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2" name="Line 30">
          <a:extLst>
            <a:ext uri="{FF2B5EF4-FFF2-40B4-BE49-F238E27FC236}">
              <a16:creationId xmlns:a16="http://schemas.microsoft.com/office/drawing/2014/main" id="{00000000-0008-0000-3C00-00001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3" name="Line 31">
          <a:extLst>
            <a:ext uri="{FF2B5EF4-FFF2-40B4-BE49-F238E27FC236}">
              <a16:creationId xmlns:a16="http://schemas.microsoft.com/office/drawing/2014/main" id="{00000000-0008-0000-3C00-00001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4" name="Line 32">
          <a:extLst>
            <a:ext uri="{FF2B5EF4-FFF2-40B4-BE49-F238E27FC236}">
              <a16:creationId xmlns:a16="http://schemas.microsoft.com/office/drawing/2014/main" id="{00000000-0008-0000-3C00-00002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5" name="Line 33">
          <a:extLst>
            <a:ext uri="{FF2B5EF4-FFF2-40B4-BE49-F238E27FC236}">
              <a16:creationId xmlns:a16="http://schemas.microsoft.com/office/drawing/2014/main" id="{00000000-0008-0000-3C00-00002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6" name="Line 34">
          <a:extLst>
            <a:ext uri="{FF2B5EF4-FFF2-40B4-BE49-F238E27FC236}">
              <a16:creationId xmlns:a16="http://schemas.microsoft.com/office/drawing/2014/main" id="{00000000-0008-0000-3C00-00002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7" name="Line 35">
          <a:extLst>
            <a:ext uri="{FF2B5EF4-FFF2-40B4-BE49-F238E27FC236}">
              <a16:creationId xmlns:a16="http://schemas.microsoft.com/office/drawing/2014/main" id="{00000000-0008-0000-3C00-00002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8" name="Line 36">
          <a:extLst>
            <a:ext uri="{FF2B5EF4-FFF2-40B4-BE49-F238E27FC236}">
              <a16:creationId xmlns:a16="http://schemas.microsoft.com/office/drawing/2014/main" id="{00000000-0008-0000-3C00-00002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9" name="Line 37">
          <a:extLst>
            <a:ext uri="{FF2B5EF4-FFF2-40B4-BE49-F238E27FC236}">
              <a16:creationId xmlns:a16="http://schemas.microsoft.com/office/drawing/2014/main" id="{00000000-0008-0000-3C00-00002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0" name="Line 38">
          <a:extLst>
            <a:ext uri="{FF2B5EF4-FFF2-40B4-BE49-F238E27FC236}">
              <a16:creationId xmlns:a16="http://schemas.microsoft.com/office/drawing/2014/main" id="{00000000-0008-0000-3C00-00002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1" name="Line 39">
          <a:extLst>
            <a:ext uri="{FF2B5EF4-FFF2-40B4-BE49-F238E27FC236}">
              <a16:creationId xmlns:a16="http://schemas.microsoft.com/office/drawing/2014/main" id="{00000000-0008-0000-3C00-00002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2" name="Line 40">
          <a:extLst>
            <a:ext uri="{FF2B5EF4-FFF2-40B4-BE49-F238E27FC236}">
              <a16:creationId xmlns:a16="http://schemas.microsoft.com/office/drawing/2014/main" id="{00000000-0008-0000-3C00-00002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3" name="Line 41">
          <a:extLst>
            <a:ext uri="{FF2B5EF4-FFF2-40B4-BE49-F238E27FC236}">
              <a16:creationId xmlns:a16="http://schemas.microsoft.com/office/drawing/2014/main" id="{00000000-0008-0000-3C00-00002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4" name="Line 42">
          <a:extLst>
            <a:ext uri="{FF2B5EF4-FFF2-40B4-BE49-F238E27FC236}">
              <a16:creationId xmlns:a16="http://schemas.microsoft.com/office/drawing/2014/main" id="{00000000-0008-0000-3C00-00002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5" name="Line 43">
          <a:extLst>
            <a:ext uri="{FF2B5EF4-FFF2-40B4-BE49-F238E27FC236}">
              <a16:creationId xmlns:a16="http://schemas.microsoft.com/office/drawing/2014/main" id="{00000000-0008-0000-3C00-00002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6" name="Line 44">
          <a:extLst>
            <a:ext uri="{FF2B5EF4-FFF2-40B4-BE49-F238E27FC236}">
              <a16:creationId xmlns:a16="http://schemas.microsoft.com/office/drawing/2014/main" id="{00000000-0008-0000-3C00-00002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7" name="Line 45">
          <a:extLst>
            <a:ext uri="{FF2B5EF4-FFF2-40B4-BE49-F238E27FC236}">
              <a16:creationId xmlns:a16="http://schemas.microsoft.com/office/drawing/2014/main" id="{00000000-0008-0000-3C00-00002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8" name="Line 46">
          <a:extLst>
            <a:ext uri="{FF2B5EF4-FFF2-40B4-BE49-F238E27FC236}">
              <a16:creationId xmlns:a16="http://schemas.microsoft.com/office/drawing/2014/main" id="{00000000-0008-0000-3C00-00002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9" name="Line 47">
          <a:extLst>
            <a:ext uri="{FF2B5EF4-FFF2-40B4-BE49-F238E27FC236}">
              <a16:creationId xmlns:a16="http://schemas.microsoft.com/office/drawing/2014/main" id="{00000000-0008-0000-3C00-00002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0" name="Line 48">
          <a:extLst>
            <a:ext uri="{FF2B5EF4-FFF2-40B4-BE49-F238E27FC236}">
              <a16:creationId xmlns:a16="http://schemas.microsoft.com/office/drawing/2014/main" id="{00000000-0008-0000-3C00-00003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1" name="Line 49">
          <a:extLst>
            <a:ext uri="{FF2B5EF4-FFF2-40B4-BE49-F238E27FC236}">
              <a16:creationId xmlns:a16="http://schemas.microsoft.com/office/drawing/2014/main" id="{00000000-0008-0000-3C00-00003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2" name="Line 50">
          <a:extLst>
            <a:ext uri="{FF2B5EF4-FFF2-40B4-BE49-F238E27FC236}">
              <a16:creationId xmlns:a16="http://schemas.microsoft.com/office/drawing/2014/main" id="{00000000-0008-0000-3C00-00003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3" name="Line 51">
          <a:extLst>
            <a:ext uri="{FF2B5EF4-FFF2-40B4-BE49-F238E27FC236}">
              <a16:creationId xmlns:a16="http://schemas.microsoft.com/office/drawing/2014/main" id="{00000000-0008-0000-3C00-00003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4" name="Line 52">
          <a:extLst>
            <a:ext uri="{FF2B5EF4-FFF2-40B4-BE49-F238E27FC236}">
              <a16:creationId xmlns:a16="http://schemas.microsoft.com/office/drawing/2014/main" id="{00000000-0008-0000-3C00-00003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5" name="Line 53">
          <a:extLst>
            <a:ext uri="{FF2B5EF4-FFF2-40B4-BE49-F238E27FC236}">
              <a16:creationId xmlns:a16="http://schemas.microsoft.com/office/drawing/2014/main" id="{00000000-0008-0000-3C00-00003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6" name="Line 54">
          <a:extLst>
            <a:ext uri="{FF2B5EF4-FFF2-40B4-BE49-F238E27FC236}">
              <a16:creationId xmlns:a16="http://schemas.microsoft.com/office/drawing/2014/main" id="{00000000-0008-0000-3C00-00003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7" name="Line 55">
          <a:extLst>
            <a:ext uri="{FF2B5EF4-FFF2-40B4-BE49-F238E27FC236}">
              <a16:creationId xmlns:a16="http://schemas.microsoft.com/office/drawing/2014/main" id="{00000000-0008-0000-3C00-00003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8" name="Line 56">
          <a:extLst>
            <a:ext uri="{FF2B5EF4-FFF2-40B4-BE49-F238E27FC236}">
              <a16:creationId xmlns:a16="http://schemas.microsoft.com/office/drawing/2014/main" id="{00000000-0008-0000-3C00-00003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9" name="Line 57">
          <a:extLst>
            <a:ext uri="{FF2B5EF4-FFF2-40B4-BE49-F238E27FC236}">
              <a16:creationId xmlns:a16="http://schemas.microsoft.com/office/drawing/2014/main" id="{00000000-0008-0000-3C00-00003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0" name="Line 58">
          <a:extLst>
            <a:ext uri="{FF2B5EF4-FFF2-40B4-BE49-F238E27FC236}">
              <a16:creationId xmlns:a16="http://schemas.microsoft.com/office/drawing/2014/main" id="{00000000-0008-0000-3C00-00003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1" name="Line 59">
          <a:extLst>
            <a:ext uri="{FF2B5EF4-FFF2-40B4-BE49-F238E27FC236}">
              <a16:creationId xmlns:a16="http://schemas.microsoft.com/office/drawing/2014/main" id="{00000000-0008-0000-3C00-00003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2" name="Line 60">
          <a:extLst>
            <a:ext uri="{FF2B5EF4-FFF2-40B4-BE49-F238E27FC236}">
              <a16:creationId xmlns:a16="http://schemas.microsoft.com/office/drawing/2014/main" id="{00000000-0008-0000-3C00-00003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3" name="Line 61">
          <a:extLst>
            <a:ext uri="{FF2B5EF4-FFF2-40B4-BE49-F238E27FC236}">
              <a16:creationId xmlns:a16="http://schemas.microsoft.com/office/drawing/2014/main" id="{00000000-0008-0000-3C00-00003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4" name="Line 62">
          <a:extLst>
            <a:ext uri="{FF2B5EF4-FFF2-40B4-BE49-F238E27FC236}">
              <a16:creationId xmlns:a16="http://schemas.microsoft.com/office/drawing/2014/main" id="{00000000-0008-0000-3C00-00003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5" name="Line 63">
          <a:extLst>
            <a:ext uri="{FF2B5EF4-FFF2-40B4-BE49-F238E27FC236}">
              <a16:creationId xmlns:a16="http://schemas.microsoft.com/office/drawing/2014/main" id="{00000000-0008-0000-3C00-00003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6" name="Line 64">
          <a:extLst>
            <a:ext uri="{FF2B5EF4-FFF2-40B4-BE49-F238E27FC236}">
              <a16:creationId xmlns:a16="http://schemas.microsoft.com/office/drawing/2014/main" id="{00000000-0008-0000-3C00-00004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7" name="Line 65">
          <a:extLst>
            <a:ext uri="{FF2B5EF4-FFF2-40B4-BE49-F238E27FC236}">
              <a16:creationId xmlns:a16="http://schemas.microsoft.com/office/drawing/2014/main" id="{00000000-0008-0000-3C00-00004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8" name="Line 66">
          <a:extLst>
            <a:ext uri="{FF2B5EF4-FFF2-40B4-BE49-F238E27FC236}">
              <a16:creationId xmlns:a16="http://schemas.microsoft.com/office/drawing/2014/main" id="{00000000-0008-0000-3C00-00004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9" name="Line 67">
          <a:extLst>
            <a:ext uri="{FF2B5EF4-FFF2-40B4-BE49-F238E27FC236}">
              <a16:creationId xmlns:a16="http://schemas.microsoft.com/office/drawing/2014/main" id="{00000000-0008-0000-3C00-00004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0" name="Line 68">
          <a:extLst>
            <a:ext uri="{FF2B5EF4-FFF2-40B4-BE49-F238E27FC236}">
              <a16:creationId xmlns:a16="http://schemas.microsoft.com/office/drawing/2014/main" id="{00000000-0008-0000-3C00-00004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1" name="Line 69">
          <a:extLst>
            <a:ext uri="{FF2B5EF4-FFF2-40B4-BE49-F238E27FC236}">
              <a16:creationId xmlns:a16="http://schemas.microsoft.com/office/drawing/2014/main" id="{00000000-0008-0000-3C00-00004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2" name="Line 70">
          <a:extLst>
            <a:ext uri="{FF2B5EF4-FFF2-40B4-BE49-F238E27FC236}">
              <a16:creationId xmlns:a16="http://schemas.microsoft.com/office/drawing/2014/main" id="{00000000-0008-0000-3C00-00004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3" name="Line 71">
          <a:extLst>
            <a:ext uri="{FF2B5EF4-FFF2-40B4-BE49-F238E27FC236}">
              <a16:creationId xmlns:a16="http://schemas.microsoft.com/office/drawing/2014/main" id="{00000000-0008-0000-3C00-00004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4" name="Line 72">
          <a:extLst>
            <a:ext uri="{FF2B5EF4-FFF2-40B4-BE49-F238E27FC236}">
              <a16:creationId xmlns:a16="http://schemas.microsoft.com/office/drawing/2014/main" id="{00000000-0008-0000-3C00-00004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5" name="Line 73">
          <a:extLst>
            <a:ext uri="{FF2B5EF4-FFF2-40B4-BE49-F238E27FC236}">
              <a16:creationId xmlns:a16="http://schemas.microsoft.com/office/drawing/2014/main" id="{00000000-0008-0000-3C00-00004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6" name="Line 74">
          <a:extLst>
            <a:ext uri="{FF2B5EF4-FFF2-40B4-BE49-F238E27FC236}">
              <a16:creationId xmlns:a16="http://schemas.microsoft.com/office/drawing/2014/main" id="{00000000-0008-0000-3C00-00004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7" name="Line 75">
          <a:extLst>
            <a:ext uri="{FF2B5EF4-FFF2-40B4-BE49-F238E27FC236}">
              <a16:creationId xmlns:a16="http://schemas.microsoft.com/office/drawing/2014/main" id="{00000000-0008-0000-3C00-00004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8" name="Line 76">
          <a:extLst>
            <a:ext uri="{FF2B5EF4-FFF2-40B4-BE49-F238E27FC236}">
              <a16:creationId xmlns:a16="http://schemas.microsoft.com/office/drawing/2014/main" id="{00000000-0008-0000-3C00-00004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9" name="Line 77">
          <a:extLst>
            <a:ext uri="{FF2B5EF4-FFF2-40B4-BE49-F238E27FC236}">
              <a16:creationId xmlns:a16="http://schemas.microsoft.com/office/drawing/2014/main" id="{00000000-0008-0000-3C00-00004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0" name="Line 78">
          <a:extLst>
            <a:ext uri="{FF2B5EF4-FFF2-40B4-BE49-F238E27FC236}">
              <a16:creationId xmlns:a16="http://schemas.microsoft.com/office/drawing/2014/main" id="{00000000-0008-0000-3C00-00004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1" name="Line 79">
          <a:extLst>
            <a:ext uri="{FF2B5EF4-FFF2-40B4-BE49-F238E27FC236}">
              <a16:creationId xmlns:a16="http://schemas.microsoft.com/office/drawing/2014/main" id="{00000000-0008-0000-3C00-00004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2" name="Line 80">
          <a:extLst>
            <a:ext uri="{FF2B5EF4-FFF2-40B4-BE49-F238E27FC236}">
              <a16:creationId xmlns:a16="http://schemas.microsoft.com/office/drawing/2014/main" id="{00000000-0008-0000-3C00-00005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3" name="Line 81">
          <a:extLst>
            <a:ext uri="{FF2B5EF4-FFF2-40B4-BE49-F238E27FC236}">
              <a16:creationId xmlns:a16="http://schemas.microsoft.com/office/drawing/2014/main" id="{00000000-0008-0000-3C00-00005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4" name="Line 82">
          <a:extLst>
            <a:ext uri="{FF2B5EF4-FFF2-40B4-BE49-F238E27FC236}">
              <a16:creationId xmlns:a16="http://schemas.microsoft.com/office/drawing/2014/main" id="{00000000-0008-0000-3C00-00005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5" name="Line 83">
          <a:extLst>
            <a:ext uri="{FF2B5EF4-FFF2-40B4-BE49-F238E27FC236}">
              <a16:creationId xmlns:a16="http://schemas.microsoft.com/office/drawing/2014/main" id="{00000000-0008-0000-3C00-00005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6" name="Line 84">
          <a:extLst>
            <a:ext uri="{FF2B5EF4-FFF2-40B4-BE49-F238E27FC236}">
              <a16:creationId xmlns:a16="http://schemas.microsoft.com/office/drawing/2014/main" id="{00000000-0008-0000-3C00-00005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7" name="Line 85">
          <a:extLst>
            <a:ext uri="{FF2B5EF4-FFF2-40B4-BE49-F238E27FC236}">
              <a16:creationId xmlns:a16="http://schemas.microsoft.com/office/drawing/2014/main" id="{00000000-0008-0000-3C00-00005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8" name="Line 86">
          <a:extLst>
            <a:ext uri="{FF2B5EF4-FFF2-40B4-BE49-F238E27FC236}">
              <a16:creationId xmlns:a16="http://schemas.microsoft.com/office/drawing/2014/main" id="{00000000-0008-0000-3C00-00005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9" name="Line 87">
          <a:extLst>
            <a:ext uri="{FF2B5EF4-FFF2-40B4-BE49-F238E27FC236}">
              <a16:creationId xmlns:a16="http://schemas.microsoft.com/office/drawing/2014/main" id="{00000000-0008-0000-3C00-00005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0" name="Line 88">
          <a:extLst>
            <a:ext uri="{FF2B5EF4-FFF2-40B4-BE49-F238E27FC236}">
              <a16:creationId xmlns:a16="http://schemas.microsoft.com/office/drawing/2014/main" id="{00000000-0008-0000-3C00-00005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1" name="Line 89">
          <a:extLst>
            <a:ext uri="{FF2B5EF4-FFF2-40B4-BE49-F238E27FC236}">
              <a16:creationId xmlns:a16="http://schemas.microsoft.com/office/drawing/2014/main" id="{00000000-0008-0000-3C00-00005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2" name="Line 90">
          <a:extLst>
            <a:ext uri="{FF2B5EF4-FFF2-40B4-BE49-F238E27FC236}">
              <a16:creationId xmlns:a16="http://schemas.microsoft.com/office/drawing/2014/main" id="{00000000-0008-0000-3C00-00005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3" name="Line 91">
          <a:extLst>
            <a:ext uri="{FF2B5EF4-FFF2-40B4-BE49-F238E27FC236}">
              <a16:creationId xmlns:a16="http://schemas.microsoft.com/office/drawing/2014/main" id="{00000000-0008-0000-3C00-00005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4" name="Line 92">
          <a:extLst>
            <a:ext uri="{FF2B5EF4-FFF2-40B4-BE49-F238E27FC236}">
              <a16:creationId xmlns:a16="http://schemas.microsoft.com/office/drawing/2014/main" id="{00000000-0008-0000-3C00-00005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5" name="Line 93">
          <a:extLst>
            <a:ext uri="{FF2B5EF4-FFF2-40B4-BE49-F238E27FC236}">
              <a16:creationId xmlns:a16="http://schemas.microsoft.com/office/drawing/2014/main" id="{00000000-0008-0000-3C00-00005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6" name="Line 94">
          <a:extLst>
            <a:ext uri="{FF2B5EF4-FFF2-40B4-BE49-F238E27FC236}">
              <a16:creationId xmlns:a16="http://schemas.microsoft.com/office/drawing/2014/main" id="{00000000-0008-0000-3C00-00005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7" name="Line 95">
          <a:extLst>
            <a:ext uri="{FF2B5EF4-FFF2-40B4-BE49-F238E27FC236}">
              <a16:creationId xmlns:a16="http://schemas.microsoft.com/office/drawing/2014/main" id="{00000000-0008-0000-3C00-00005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8" name="Line 96">
          <a:extLst>
            <a:ext uri="{FF2B5EF4-FFF2-40B4-BE49-F238E27FC236}">
              <a16:creationId xmlns:a16="http://schemas.microsoft.com/office/drawing/2014/main" id="{00000000-0008-0000-3C00-00006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9" name="Line 97">
          <a:extLst>
            <a:ext uri="{FF2B5EF4-FFF2-40B4-BE49-F238E27FC236}">
              <a16:creationId xmlns:a16="http://schemas.microsoft.com/office/drawing/2014/main" id="{00000000-0008-0000-3C00-00006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0" name="Line 98">
          <a:extLst>
            <a:ext uri="{FF2B5EF4-FFF2-40B4-BE49-F238E27FC236}">
              <a16:creationId xmlns:a16="http://schemas.microsoft.com/office/drawing/2014/main" id="{00000000-0008-0000-3C00-00006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1" name="Line 99">
          <a:extLst>
            <a:ext uri="{FF2B5EF4-FFF2-40B4-BE49-F238E27FC236}">
              <a16:creationId xmlns:a16="http://schemas.microsoft.com/office/drawing/2014/main" id="{00000000-0008-0000-3C00-00006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2" name="Line 100">
          <a:extLst>
            <a:ext uri="{FF2B5EF4-FFF2-40B4-BE49-F238E27FC236}">
              <a16:creationId xmlns:a16="http://schemas.microsoft.com/office/drawing/2014/main" id="{00000000-0008-0000-3C00-00006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3" name="Line 101">
          <a:extLst>
            <a:ext uri="{FF2B5EF4-FFF2-40B4-BE49-F238E27FC236}">
              <a16:creationId xmlns:a16="http://schemas.microsoft.com/office/drawing/2014/main" id="{00000000-0008-0000-3C00-00006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4" name="Line 102">
          <a:extLst>
            <a:ext uri="{FF2B5EF4-FFF2-40B4-BE49-F238E27FC236}">
              <a16:creationId xmlns:a16="http://schemas.microsoft.com/office/drawing/2014/main" id="{00000000-0008-0000-3C00-00006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5" name="Line 103">
          <a:extLst>
            <a:ext uri="{FF2B5EF4-FFF2-40B4-BE49-F238E27FC236}">
              <a16:creationId xmlns:a16="http://schemas.microsoft.com/office/drawing/2014/main" id="{00000000-0008-0000-3C00-00006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6" name="Line 104">
          <a:extLst>
            <a:ext uri="{FF2B5EF4-FFF2-40B4-BE49-F238E27FC236}">
              <a16:creationId xmlns:a16="http://schemas.microsoft.com/office/drawing/2014/main" id="{00000000-0008-0000-3C00-00006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7" name="Line 105">
          <a:extLst>
            <a:ext uri="{FF2B5EF4-FFF2-40B4-BE49-F238E27FC236}">
              <a16:creationId xmlns:a16="http://schemas.microsoft.com/office/drawing/2014/main" id="{00000000-0008-0000-3C00-00006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8" name="Line 106">
          <a:extLst>
            <a:ext uri="{FF2B5EF4-FFF2-40B4-BE49-F238E27FC236}">
              <a16:creationId xmlns:a16="http://schemas.microsoft.com/office/drawing/2014/main" id="{00000000-0008-0000-3C00-00006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9" name="Line 107">
          <a:extLst>
            <a:ext uri="{FF2B5EF4-FFF2-40B4-BE49-F238E27FC236}">
              <a16:creationId xmlns:a16="http://schemas.microsoft.com/office/drawing/2014/main" id="{00000000-0008-0000-3C00-00006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0" name="Line 108">
          <a:extLst>
            <a:ext uri="{FF2B5EF4-FFF2-40B4-BE49-F238E27FC236}">
              <a16:creationId xmlns:a16="http://schemas.microsoft.com/office/drawing/2014/main" id="{00000000-0008-0000-3C00-00006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1" name="Line 109">
          <a:extLst>
            <a:ext uri="{FF2B5EF4-FFF2-40B4-BE49-F238E27FC236}">
              <a16:creationId xmlns:a16="http://schemas.microsoft.com/office/drawing/2014/main" id="{00000000-0008-0000-3C00-00006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2" name="Line 110">
          <a:extLst>
            <a:ext uri="{FF2B5EF4-FFF2-40B4-BE49-F238E27FC236}">
              <a16:creationId xmlns:a16="http://schemas.microsoft.com/office/drawing/2014/main" id="{00000000-0008-0000-3C00-00006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3" name="Line 111">
          <a:extLst>
            <a:ext uri="{FF2B5EF4-FFF2-40B4-BE49-F238E27FC236}">
              <a16:creationId xmlns:a16="http://schemas.microsoft.com/office/drawing/2014/main" id="{00000000-0008-0000-3C00-00006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4" name="Line 112">
          <a:extLst>
            <a:ext uri="{FF2B5EF4-FFF2-40B4-BE49-F238E27FC236}">
              <a16:creationId xmlns:a16="http://schemas.microsoft.com/office/drawing/2014/main" id="{00000000-0008-0000-3C00-00007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5" name="Line 113">
          <a:extLst>
            <a:ext uri="{FF2B5EF4-FFF2-40B4-BE49-F238E27FC236}">
              <a16:creationId xmlns:a16="http://schemas.microsoft.com/office/drawing/2014/main" id="{00000000-0008-0000-3C00-00007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6" name="Line 114">
          <a:extLst>
            <a:ext uri="{FF2B5EF4-FFF2-40B4-BE49-F238E27FC236}">
              <a16:creationId xmlns:a16="http://schemas.microsoft.com/office/drawing/2014/main" id="{00000000-0008-0000-3C00-00007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7" name="Line 115">
          <a:extLst>
            <a:ext uri="{FF2B5EF4-FFF2-40B4-BE49-F238E27FC236}">
              <a16:creationId xmlns:a16="http://schemas.microsoft.com/office/drawing/2014/main" id="{00000000-0008-0000-3C00-00007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8" name="Line 116">
          <a:extLst>
            <a:ext uri="{FF2B5EF4-FFF2-40B4-BE49-F238E27FC236}">
              <a16:creationId xmlns:a16="http://schemas.microsoft.com/office/drawing/2014/main" id="{00000000-0008-0000-3C00-00007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9" name="Line 117">
          <a:extLst>
            <a:ext uri="{FF2B5EF4-FFF2-40B4-BE49-F238E27FC236}">
              <a16:creationId xmlns:a16="http://schemas.microsoft.com/office/drawing/2014/main" id="{00000000-0008-0000-3C00-00007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0" name="Line 118">
          <a:extLst>
            <a:ext uri="{FF2B5EF4-FFF2-40B4-BE49-F238E27FC236}">
              <a16:creationId xmlns:a16="http://schemas.microsoft.com/office/drawing/2014/main" id="{00000000-0008-0000-3C00-00007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1" name="Line 119">
          <a:extLst>
            <a:ext uri="{FF2B5EF4-FFF2-40B4-BE49-F238E27FC236}">
              <a16:creationId xmlns:a16="http://schemas.microsoft.com/office/drawing/2014/main" id="{00000000-0008-0000-3C00-00007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2" name="Line 120">
          <a:extLst>
            <a:ext uri="{FF2B5EF4-FFF2-40B4-BE49-F238E27FC236}">
              <a16:creationId xmlns:a16="http://schemas.microsoft.com/office/drawing/2014/main" id="{00000000-0008-0000-3C00-00007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3" name="Line 121">
          <a:extLst>
            <a:ext uri="{FF2B5EF4-FFF2-40B4-BE49-F238E27FC236}">
              <a16:creationId xmlns:a16="http://schemas.microsoft.com/office/drawing/2014/main" id="{00000000-0008-0000-3C00-00007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4" name="Line 122">
          <a:extLst>
            <a:ext uri="{FF2B5EF4-FFF2-40B4-BE49-F238E27FC236}">
              <a16:creationId xmlns:a16="http://schemas.microsoft.com/office/drawing/2014/main" id="{00000000-0008-0000-3C00-00007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5" name="Line 123">
          <a:extLst>
            <a:ext uri="{FF2B5EF4-FFF2-40B4-BE49-F238E27FC236}">
              <a16:creationId xmlns:a16="http://schemas.microsoft.com/office/drawing/2014/main" id="{00000000-0008-0000-3C00-00007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6" name="Line 124">
          <a:extLst>
            <a:ext uri="{FF2B5EF4-FFF2-40B4-BE49-F238E27FC236}">
              <a16:creationId xmlns:a16="http://schemas.microsoft.com/office/drawing/2014/main" id="{00000000-0008-0000-3C00-00007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7" name="Line 125">
          <a:extLst>
            <a:ext uri="{FF2B5EF4-FFF2-40B4-BE49-F238E27FC236}">
              <a16:creationId xmlns:a16="http://schemas.microsoft.com/office/drawing/2014/main" id="{00000000-0008-0000-3C00-00007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8" name="Line 126">
          <a:extLst>
            <a:ext uri="{FF2B5EF4-FFF2-40B4-BE49-F238E27FC236}">
              <a16:creationId xmlns:a16="http://schemas.microsoft.com/office/drawing/2014/main" id="{00000000-0008-0000-3C00-00007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9" name="Line 127">
          <a:extLst>
            <a:ext uri="{FF2B5EF4-FFF2-40B4-BE49-F238E27FC236}">
              <a16:creationId xmlns:a16="http://schemas.microsoft.com/office/drawing/2014/main" id="{00000000-0008-0000-3C00-00007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0" name="Line 128">
          <a:extLst>
            <a:ext uri="{FF2B5EF4-FFF2-40B4-BE49-F238E27FC236}">
              <a16:creationId xmlns:a16="http://schemas.microsoft.com/office/drawing/2014/main" id="{00000000-0008-0000-3C00-00008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1" name="Line 129">
          <a:extLst>
            <a:ext uri="{FF2B5EF4-FFF2-40B4-BE49-F238E27FC236}">
              <a16:creationId xmlns:a16="http://schemas.microsoft.com/office/drawing/2014/main" id="{00000000-0008-0000-3C00-00008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2" name="Line 130">
          <a:extLst>
            <a:ext uri="{FF2B5EF4-FFF2-40B4-BE49-F238E27FC236}">
              <a16:creationId xmlns:a16="http://schemas.microsoft.com/office/drawing/2014/main" id="{00000000-0008-0000-3C00-00008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3" name="Line 131">
          <a:extLst>
            <a:ext uri="{FF2B5EF4-FFF2-40B4-BE49-F238E27FC236}">
              <a16:creationId xmlns:a16="http://schemas.microsoft.com/office/drawing/2014/main" id="{00000000-0008-0000-3C00-00008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4" name="Line 132">
          <a:extLst>
            <a:ext uri="{FF2B5EF4-FFF2-40B4-BE49-F238E27FC236}">
              <a16:creationId xmlns:a16="http://schemas.microsoft.com/office/drawing/2014/main" id="{00000000-0008-0000-3C00-00008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5" name="Line 133">
          <a:extLst>
            <a:ext uri="{FF2B5EF4-FFF2-40B4-BE49-F238E27FC236}">
              <a16:creationId xmlns:a16="http://schemas.microsoft.com/office/drawing/2014/main" id="{00000000-0008-0000-3C00-00008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6" name="Line 134">
          <a:extLst>
            <a:ext uri="{FF2B5EF4-FFF2-40B4-BE49-F238E27FC236}">
              <a16:creationId xmlns:a16="http://schemas.microsoft.com/office/drawing/2014/main" id="{00000000-0008-0000-3C00-00008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7" name="Line 135">
          <a:extLst>
            <a:ext uri="{FF2B5EF4-FFF2-40B4-BE49-F238E27FC236}">
              <a16:creationId xmlns:a16="http://schemas.microsoft.com/office/drawing/2014/main" id="{00000000-0008-0000-3C00-00008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8" name="Line 136">
          <a:extLst>
            <a:ext uri="{FF2B5EF4-FFF2-40B4-BE49-F238E27FC236}">
              <a16:creationId xmlns:a16="http://schemas.microsoft.com/office/drawing/2014/main" id="{00000000-0008-0000-3C00-00008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9" name="Line 137">
          <a:extLst>
            <a:ext uri="{FF2B5EF4-FFF2-40B4-BE49-F238E27FC236}">
              <a16:creationId xmlns:a16="http://schemas.microsoft.com/office/drawing/2014/main" id="{00000000-0008-0000-3C00-00008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0" name="Line 138">
          <a:extLst>
            <a:ext uri="{FF2B5EF4-FFF2-40B4-BE49-F238E27FC236}">
              <a16:creationId xmlns:a16="http://schemas.microsoft.com/office/drawing/2014/main" id="{00000000-0008-0000-3C00-00008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1" name="Line 139">
          <a:extLst>
            <a:ext uri="{FF2B5EF4-FFF2-40B4-BE49-F238E27FC236}">
              <a16:creationId xmlns:a16="http://schemas.microsoft.com/office/drawing/2014/main" id="{00000000-0008-0000-3C00-00008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2" name="Line 140">
          <a:extLst>
            <a:ext uri="{FF2B5EF4-FFF2-40B4-BE49-F238E27FC236}">
              <a16:creationId xmlns:a16="http://schemas.microsoft.com/office/drawing/2014/main" id="{00000000-0008-0000-3C00-00008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3" name="Line 141">
          <a:extLst>
            <a:ext uri="{FF2B5EF4-FFF2-40B4-BE49-F238E27FC236}">
              <a16:creationId xmlns:a16="http://schemas.microsoft.com/office/drawing/2014/main" id="{00000000-0008-0000-3C00-00008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4" name="Line 142">
          <a:extLst>
            <a:ext uri="{FF2B5EF4-FFF2-40B4-BE49-F238E27FC236}">
              <a16:creationId xmlns:a16="http://schemas.microsoft.com/office/drawing/2014/main" id="{00000000-0008-0000-3C00-00008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5" name="Line 143">
          <a:extLst>
            <a:ext uri="{FF2B5EF4-FFF2-40B4-BE49-F238E27FC236}">
              <a16:creationId xmlns:a16="http://schemas.microsoft.com/office/drawing/2014/main" id="{00000000-0008-0000-3C00-00008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6" name="Line 144">
          <a:extLst>
            <a:ext uri="{FF2B5EF4-FFF2-40B4-BE49-F238E27FC236}">
              <a16:creationId xmlns:a16="http://schemas.microsoft.com/office/drawing/2014/main" id="{00000000-0008-0000-3C00-00009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7" name="Line 145">
          <a:extLst>
            <a:ext uri="{FF2B5EF4-FFF2-40B4-BE49-F238E27FC236}">
              <a16:creationId xmlns:a16="http://schemas.microsoft.com/office/drawing/2014/main" id="{00000000-0008-0000-3C00-00009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8" name="Line 146">
          <a:extLst>
            <a:ext uri="{FF2B5EF4-FFF2-40B4-BE49-F238E27FC236}">
              <a16:creationId xmlns:a16="http://schemas.microsoft.com/office/drawing/2014/main" id="{00000000-0008-0000-3C00-00009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9" name="Line 147">
          <a:extLst>
            <a:ext uri="{FF2B5EF4-FFF2-40B4-BE49-F238E27FC236}">
              <a16:creationId xmlns:a16="http://schemas.microsoft.com/office/drawing/2014/main" id="{00000000-0008-0000-3C00-00009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0" name="Line 148">
          <a:extLst>
            <a:ext uri="{FF2B5EF4-FFF2-40B4-BE49-F238E27FC236}">
              <a16:creationId xmlns:a16="http://schemas.microsoft.com/office/drawing/2014/main" id="{00000000-0008-0000-3C00-00009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1" name="Line 149">
          <a:extLst>
            <a:ext uri="{FF2B5EF4-FFF2-40B4-BE49-F238E27FC236}">
              <a16:creationId xmlns:a16="http://schemas.microsoft.com/office/drawing/2014/main" id="{00000000-0008-0000-3C00-00009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2" name="Line 150">
          <a:extLst>
            <a:ext uri="{FF2B5EF4-FFF2-40B4-BE49-F238E27FC236}">
              <a16:creationId xmlns:a16="http://schemas.microsoft.com/office/drawing/2014/main" id="{00000000-0008-0000-3C00-00009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3" name="Line 151">
          <a:extLst>
            <a:ext uri="{FF2B5EF4-FFF2-40B4-BE49-F238E27FC236}">
              <a16:creationId xmlns:a16="http://schemas.microsoft.com/office/drawing/2014/main" id="{00000000-0008-0000-3C00-00009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4" name="Line 152">
          <a:extLst>
            <a:ext uri="{FF2B5EF4-FFF2-40B4-BE49-F238E27FC236}">
              <a16:creationId xmlns:a16="http://schemas.microsoft.com/office/drawing/2014/main" id="{00000000-0008-0000-3C00-00009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5" name="Line 153">
          <a:extLst>
            <a:ext uri="{FF2B5EF4-FFF2-40B4-BE49-F238E27FC236}">
              <a16:creationId xmlns:a16="http://schemas.microsoft.com/office/drawing/2014/main" id="{00000000-0008-0000-3C00-00009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6" name="Line 154">
          <a:extLst>
            <a:ext uri="{FF2B5EF4-FFF2-40B4-BE49-F238E27FC236}">
              <a16:creationId xmlns:a16="http://schemas.microsoft.com/office/drawing/2014/main" id="{00000000-0008-0000-3C00-00009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7" name="Line 155">
          <a:extLst>
            <a:ext uri="{FF2B5EF4-FFF2-40B4-BE49-F238E27FC236}">
              <a16:creationId xmlns:a16="http://schemas.microsoft.com/office/drawing/2014/main" id="{00000000-0008-0000-3C00-00009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8" name="Line 156">
          <a:extLst>
            <a:ext uri="{FF2B5EF4-FFF2-40B4-BE49-F238E27FC236}">
              <a16:creationId xmlns:a16="http://schemas.microsoft.com/office/drawing/2014/main" id="{00000000-0008-0000-3C00-00009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9" name="Line 157">
          <a:extLst>
            <a:ext uri="{FF2B5EF4-FFF2-40B4-BE49-F238E27FC236}">
              <a16:creationId xmlns:a16="http://schemas.microsoft.com/office/drawing/2014/main" id="{00000000-0008-0000-3C00-00009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0" name="Line 158">
          <a:extLst>
            <a:ext uri="{FF2B5EF4-FFF2-40B4-BE49-F238E27FC236}">
              <a16:creationId xmlns:a16="http://schemas.microsoft.com/office/drawing/2014/main" id="{00000000-0008-0000-3C00-00009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1" name="Line 159">
          <a:extLst>
            <a:ext uri="{FF2B5EF4-FFF2-40B4-BE49-F238E27FC236}">
              <a16:creationId xmlns:a16="http://schemas.microsoft.com/office/drawing/2014/main" id="{00000000-0008-0000-3C00-00009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2" name="Line 160">
          <a:extLst>
            <a:ext uri="{FF2B5EF4-FFF2-40B4-BE49-F238E27FC236}">
              <a16:creationId xmlns:a16="http://schemas.microsoft.com/office/drawing/2014/main" id="{00000000-0008-0000-3C00-0000A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3" name="Line 161">
          <a:extLst>
            <a:ext uri="{FF2B5EF4-FFF2-40B4-BE49-F238E27FC236}">
              <a16:creationId xmlns:a16="http://schemas.microsoft.com/office/drawing/2014/main" id="{00000000-0008-0000-3C00-0000A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4" name="Line 162">
          <a:extLst>
            <a:ext uri="{FF2B5EF4-FFF2-40B4-BE49-F238E27FC236}">
              <a16:creationId xmlns:a16="http://schemas.microsoft.com/office/drawing/2014/main" id="{00000000-0008-0000-3C00-0000A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5" name="Line 163">
          <a:extLst>
            <a:ext uri="{FF2B5EF4-FFF2-40B4-BE49-F238E27FC236}">
              <a16:creationId xmlns:a16="http://schemas.microsoft.com/office/drawing/2014/main" id="{00000000-0008-0000-3C00-0000A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6" name="Line 164">
          <a:extLst>
            <a:ext uri="{FF2B5EF4-FFF2-40B4-BE49-F238E27FC236}">
              <a16:creationId xmlns:a16="http://schemas.microsoft.com/office/drawing/2014/main" id="{00000000-0008-0000-3C00-0000A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7" name="Line 165">
          <a:extLst>
            <a:ext uri="{FF2B5EF4-FFF2-40B4-BE49-F238E27FC236}">
              <a16:creationId xmlns:a16="http://schemas.microsoft.com/office/drawing/2014/main" id="{00000000-0008-0000-3C00-0000A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8" name="Line 166">
          <a:extLst>
            <a:ext uri="{FF2B5EF4-FFF2-40B4-BE49-F238E27FC236}">
              <a16:creationId xmlns:a16="http://schemas.microsoft.com/office/drawing/2014/main" id="{00000000-0008-0000-3C00-0000A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9" name="Line 167">
          <a:extLst>
            <a:ext uri="{FF2B5EF4-FFF2-40B4-BE49-F238E27FC236}">
              <a16:creationId xmlns:a16="http://schemas.microsoft.com/office/drawing/2014/main" id="{00000000-0008-0000-3C00-0000A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0" name="Line 168">
          <a:extLst>
            <a:ext uri="{FF2B5EF4-FFF2-40B4-BE49-F238E27FC236}">
              <a16:creationId xmlns:a16="http://schemas.microsoft.com/office/drawing/2014/main" id="{00000000-0008-0000-3C00-0000A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1" name="Line 169">
          <a:extLst>
            <a:ext uri="{FF2B5EF4-FFF2-40B4-BE49-F238E27FC236}">
              <a16:creationId xmlns:a16="http://schemas.microsoft.com/office/drawing/2014/main" id="{00000000-0008-0000-3C00-0000A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2" name="Line 170">
          <a:extLst>
            <a:ext uri="{FF2B5EF4-FFF2-40B4-BE49-F238E27FC236}">
              <a16:creationId xmlns:a16="http://schemas.microsoft.com/office/drawing/2014/main" id="{00000000-0008-0000-3C00-0000A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3" name="Line 171">
          <a:extLst>
            <a:ext uri="{FF2B5EF4-FFF2-40B4-BE49-F238E27FC236}">
              <a16:creationId xmlns:a16="http://schemas.microsoft.com/office/drawing/2014/main" id="{00000000-0008-0000-3C00-0000A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4" name="Line 172">
          <a:extLst>
            <a:ext uri="{FF2B5EF4-FFF2-40B4-BE49-F238E27FC236}">
              <a16:creationId xmlns:a16="http://schemas.microsoft.com/office/drawing/2014/main" id="{00000000-0008-0000-3C00-0000A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5" name="Line 173">
          <a:extLst>
            <a:ext uri="{FF2B5EF4-FFF2-40B4-BE49-F238E27FC236}">
              <a16:creationId xmlns:a16="http://schemas.microsoft.com/office/drawing/2014/main" id="{00000000-0008-0000-3C00-0000A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6" name="Line 174">
          <a:extLst>
            <a:ext uri="{FF2B5EF4-FFF2-40B4-BE49-F238E27FC236}">
              <a16:creationId xmlns:a16="http://schemas.microsoft.com/office/drawing/2014/main" id="{00000000-0008-0000-3C00-0000A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7" name="Line 175">
          <a:extLst>
            <a:ext uri="{FF2B5EF4-FFF2-40B4-BE49-F238E27FC236}">
              <a16:creationId xmlns:a16="http://schemas.microsoft.com/office/drawing/2014/main" id="{00000000-0008-0000-3C00-0000A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8" name="Line 176">
          <a:extLst>
            <a:ext uri="{FF2B5EF4-FFF2-40B4-BE49-F238E27FC236}">
              <a16:creationId xmlns:a16="http://schemas.microsoft.com/office/drawing/2014/main" id="{00000000-0008-0000-3C00-0000B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9" name="Line 177">
          <a:extLst>
            <a:ext uri="{FF2B5EF4-FFF2-40B4-BE49-F238E27FC236}">
              <a16:creationId xmlns:a16="http://schemas.microsoft.com/office/drawing/2014/main" id="{00000000-0008-0000-3C00-0000B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0" name="Line 178">
          <a:extLst>
            <a:ext uri="{FF2B5EF4-FFF2-40B4-BE49-F238E27FC236}">
              <a16:creationId xmlns:a16="http://schemas.microsoft.com/office/drawing/2014/main" id="{00000000-0008-0000-3C00-0000B2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1" name="Line 179">
          <a:extLst>
            <a:ext uri="{FF2B5EF4-FFF2-40B4-BE49-F238E27FC236}">
              <a16:creationId xmlns:a16="http://schemas.microsoft.com/office/drawing/2014/main" id="{00000000-0008-0000-3C00-0000B3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2" name="Line 180">
          <a:extLst>
            <a:ext uri="{FF2B5EF4-FFF2-40B4-BE49-F238E27FC236}">
              <a16:creationId xmlns:a16="http://schemas.microsoft.com/office/drawing/2014/main" id="{00000000-0008-0000-3C00-0000B4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3" name="Line 181">
          <a:extLst>
            <a:ext uri="{FF2B5EF4-FFF2-40B4-BE49-F238E27FC236}">
              <a16:creationId xmlns:a16="http://schemas.microsoft.com/office/drawing/2014/main" id="{00000000-0008-0000-3C00-0000B5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4" name="Line 182">
          <a:extLst>
            <a:ext uri="{FF2B5EF4-FFF2-40B4-BE49-F238E27FC236}">
              <a16:creationId xmlns:a16="http://schemas.microsoft.com/office/drawing/2014/main" id="{00000000-0008-0000-3C00-0000B6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5" name="Line 183">
          <a:extLst>
            <a:ext uri="{FF2B5EF4-FFF2-40B4-BE49-F238E27FC236}">
              <a16:creationId xmlns:a16="http://schemas.microsoft.com/office/drawing/2014/main" id="{00000000-0008-0000-3C00-0000B7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6" name="Line 184">
          <a:extLst>
            <a:ext uri="{FF2B5EF4-FFF2-40B4-BE49-F238E27FC236}">
              <a16:creationId xmlns:a16="http://schemas.microsoft.com/office/drawing/2014/main" id="{00000000-0008-0000-3C00-0000B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7" name="Line 185">
          <a:extLst>
            <a:ext uri="{FF2B5EF4-FFF2-40B4-BE49-F238E27FC236}">
              <a16:creationId xmlns:a16="http://schemas.microsoft.com/office/drawing/2014/main" id="{00000000-0008-0000-3C00-0000B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8" name="Line 186">
          <a:extLst>
            <a:ext uri="{FF2B5EF4-FFF2-40B4-BE49-F238E27FC236}">
              <a16:creationId xmlns:a16="http://schemas.microsoft.com/office/drawing/2014/main" id="{00000000-0008-0000-3C00-0000B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9" name="Line 187">
          <a:extLst>
            <a:ext uri="{FF2B5EF4-FFF2-40B4-BE49-F238E27FC236}">
              <a16:creationId xmlns:a16="http://schemas.microsoft.com/office/drawing/2014/main" id="{00000000-0008-0000-3C00-0000B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0" name="Line 188">
          <a:extLst>
            <a:ext uri="{FF2B5EF4-FFF2-40B4-BE49-F238E27FC236}">
              <a16:creationId xmlns:a16="http://schemas.microsoft.com/office/drawing/2014/main" id="{00000000-0008-0000-3C00-0000B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1" name="Line 189">
          <a:extLst>
            <a:ext uri="{FF2B5EF4-FFF2-40B4-BE49-F238E27FC236}">
              <a16:creationId xmlns:a16="http://schemas.microsoft.com/office/drawing/2014/main" id="{00000000-0008-0000-3C00-0000B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2" name="Line 190">
          <a:extLst>
            <a:ext uri="{FF2B5EF4-FFF2-40B4-BE49-F238E27FC236}">
              <a16:creationId xmlns:a16="http://schemas.microsoft.com/office/drawing/2014/main" id="{00000000-0008-0000-3C00-0000B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3" name="Line 191">
          <a:extLst>
            <a:ext uri="{FF2B5EF4-FFF2-40B4-BE49-F238E27FC236}">
              <a16:creationId xmlns:a16="http://schemas.microsoft.com/office/drawing/2014/main" id="{00000000-0008-0000-3C00-0000B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4" name="Line 192">
          <a:extLst>
            <a:ext uri="{FF2B5EF4-FFF2-40B4-BE49-F238E27FC236}">
              <a16:creationId xmlns:a16="http://schemas.microsoft.com/office/drawing/2014/main" id="{00000000-0008-0000-3C00-0000C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5" name="Line 193">
          <a:extLst>
            <a:ext uri="{FF2B5EF4-FFF2-40B4-BE49-F238E27FC236}">
              <a16:creationId xmlns:a16="http://schemas.microsoft.com/office/drawing/2014/main" id="{00000000-0008-0000-3C00-0000C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6" name="Line 194">
          <a:extLst>
            <a:ext uri="{FF2B5EF4-FFF2-40B4-BE49-F238E27FC236}">
              <a16:creationId xmlns:a16="http://schemas.microsoft.com/office/drawing/2014/main" id="{00000000-0008-0000-3C00-0000C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7" name="Line 195">
          <a:extLst>
            <a:ext uri="{FF2B5EF4-FFF2-40B4-BE49-F238E27FC236}">
              <a16:creationId xmlns:a16="http://schemas.microsoft.com/office/drawing/2014/main" id="{00000000-0008-0000-3C00-0000C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8" name="Line 196">
          <a:extLst>
            <a:ext uri="{FF2B5EF4-FFF2-40B4-BE49-F238E27FC236}">
              <a16:creationId xmlns:a16="http://schemas.microsoft.com/office/drawing/2014/main" id="{00000000-0008-0000-3C00-0000C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9" name="Line 197">
          <a:extLst>
            <a:ext uri="{FF2B5EF4-FFF2-40B4-BE49-F238E27FC236}">
              <a16:creationId xmlns:a16="http://schemas.microsoft.com/office/drawing/2014/main" id="{00000000-0008-0000-3C00-0000C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0" name="Line 198">
          <a:extLst>
            <a:ext uri="{FF2B5EF4-FFF2-40B4-BE49-F238E27FC236}">
              <a16:creationId xmlns:a16="http://schemas.microsoft.com/office/drawing/2014/main" id="{00000000-0008-0000-3C00-0000C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1" name="Line 199">
          <a:extLst>
            <a:ext uri="{FF2B5EF4-FFF2-40B4-BE49-F238E27FC236}">
              <a16:creationId xmlns:a16="http://schemas.microsoft.com/office/drawing/2014/main" id="{00000000-0008-0000-3C00-0000C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2" name="Line 200">
          <a:extLst>
            <a:ext uri="{FF2B5EF4-FFF2-40B4-BE49-F238E27FC236}">
              <a16:creationId xmlns:a16="http://schemas.microsoft.com/office/drawing/2014/main" id="{00000000-0008-0000-3C00-0000C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3" name="Line 201">
          <a:extLst>
            <a:ext uri="{FF2B5EF4-FFF2-40B4-BE49-F238E27FC236}">
              <a16:creationId xmlns:a16="http://schemas.microsoft.com/office/drawing/2014/main" id="{00000000-0008-0000-3C00-0000C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4" name="Line 202">
          <a:extLst>
            <a:ext uri="{FF2B5EF4-FFF2-40B4-BE49-F238E27FC236}">
              <a16:creationId xmlns:a16="http://schemas.microsoft.com/office/drawing/2014/main" id="{00000000-0008-0000-3C00-0000C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5" name="Line 203">
          <a:extLst>
            <a:ext uri="{FF2B5EF4-FFF2-40B4-BE49-F238E27FC236}">
              <a16:creationId xmlns:a16="http://schemas.microsoft.com/office/drawing/2014/main" id="{00000000-0008-0000-3C00-0000C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6" name="Line 204">
          <a:extLst>
            <a:ext uri="{FF2B5EF4-FFF2-40B4-BE49-F238E27FC236}">
              <a16:creationId xmlns:a16="http://schemas.microsoft.com/office/drawing/2014/main" id="{00000000-0008-0000-3C00-0000C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7" name="Line 205">
          <a:extLst>
            <a:ext uri="{FF2B5EF4-FFF2-40B4-BE49-F238E27FC236}">
              <a16:creationId xmlns:a16="http://schemas.microsoft.com/office/drawing/2014/main" id="{00000000-0008-0000-3C00-0000C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8" name="Line 206">
          <a:extLst>
            <a:ext uri="{FF2B5EF4-FFF2-40B4-BE49-F238E27FC236}">
              <a16:creationId xmlns:a16="http://schemas.microsoft.com/office/drawing/2014/main" id="{00000000-0008-0000-3C00-0000C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9" name="Line 207">
          <a:extLst>
            <a:ext uri="{FF2B5EF4-FFF2-40B4-BE49-F238E27FC236}">
              <a16:creationId xmlns:a16="http://schemas.microsoft.com/office/drawing/2014/main" id="{00000000-0008-0000-3C00-0000C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0" name="Line 208">
          <a:extLst>
            <a:ext uri="{FF2B5EF4-FFF2-40B4-BE49-F238E27FC236}">
              <a16:creationId xmlns:a16="http://schemas.microsoft.com/office/drawing/2014/main" id="{00000000-0008-0000-3C00-0000D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1" name="Line 209">
          <a:extLst>
            <a:ext uri="{FF2B5EF4-FFF2-40B4-BE49-F238E27FC236}">
              <a16:creationId xmlns:a16="http://schemas.microsoft.com/office/drawing/2014/main" id="{00000000-0008-0000-3C00-0000D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2" name="Line 210">
          <a:extLst>
            <a:ext uri="{FF2B5EF4-FFF2-40B4-BE49-F238E27FC236}">
              <a16:creationId xmlns:a16="http://schemas.microsoft.com/office/drawing/2014/main" id="{00000000-0008-0000-3C00-0000D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3" name="Line 211">
          <a:extLst>
            <a:ext uri="{FF2B5EF4-FFF2-40B4-BE49-F238E27FC236}">
              <a16:creationId xmlns:a16="http://schemas.microsoft.com/office/drawing/2014/main" id="{00000000-0008-0000-3C00-0000D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4" name="Line 212">
          <a:extLst>
            <a:ext uri="{FF2B5EF4-FFF2-40B4-BE49-F238E27FC236}">
              <a16:creationId xmlns:a16="http://schemas.microsoft.com/office/drawing/2014/main" id="{00000000-0008-0000-3C00-0000D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5" name="Line 213">
          <a:extLst>
            <a:ext uri="{FF2B5EF4-FFF2-40B4-BE49-F238E27FC236}">
              <a16:creationId xmlns:a16="http://schemas.microsoft.com/office/drawing/2014/main" id="{00000000-0008-0000-3C00-0000D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6" name="Line 214">
          <a:extLst>
            <a:ext uri="{FF2B5EF4-FFF2-40B4-BE49-F238E27FC236}">
              <a16:creationId xmlns:a16="http://schemas.microsoft.com/office/drawing/2014/main" id="{00000000-0008-0000-3C00-0000D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7" name="Line 215">
          <a:extLst>
            <a:ext uri="{FF2B5EF4-FFF2-40B4-BE49-F238E27FC236}">
              <a16:creationId xmlns:a16="http://schemas.microsoft.com/office/drawing/2014/main" id="{00000000-0008-0000-3C00-0000D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8" name="Line 216">
          <a:extLst>
            <a:ext uri="{FF2B5EF4-FFF2-40B4-BE49-F238E27FC236}">
              <a16:creationId xmlns:a16="http://schemas.microsoft.com/office/drawing/2014/main" id="{00000000-0008-0000-3C00-0000D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9" name="Line 217">
          <a:extLst>
            <a:ext uri="{FF2B5EF4-FFF2-40B4-BE49-F238E27FC236}">
              <a16:creationId xmlns:a16="http://schemas.microsoft.com/office/drawing/2014/main" id="{00000000-0008-0000-3C00-0000D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0" name="Line 218">
          <a:extLst>
            <a:ext uri="{FF2B5EF4-FFF2-40B4-BE49-F238E27FC236}">
              <a16:creationId xmlns:a16="http://schemas.microsoft.com/office/drawing/2014/main" id="{00000000-0008-0000-3C00-0000D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1" name="Line 219">
          <a:extLst>
            <a:ext uri="{FF2B5EF4-FFF2-40B4-BE49-F238E27FC236}">
              <a16:creationId xmlns:a16="http://schemas.microsoft.com/office/drawing/2014/main" id="{00000000-0008-0000-3C00-0000D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2" name="Line 220">
          <a:extLst>
            <a:ext uri="{FF2B5EF4-FFF2-40B4-BE49-F238E27FC236}">
              <a16:creationId xmlns:a16="http://schemas.microsoft.com/office/drawing/2014/main" id="{00000000-0008-0000-3C00-0000D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3" name="Line 221">
          <a:extLst>
            <a:ext uri="{FF2B5EF4-FFF2-40B4-BE49-F238E27FC236}">
              <a16:creationId xmlns:a16="http://schemas.microsoft.com/office/drawing/2014/main" id="{00000000-0008-0000-3C00-0000D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4" name="Line 222">
          <a:extLst>
            <a:ext uri="{FF2B5EF4-FFF2-40B4-BE49-F238E27FC236}">
              <a16:creationId xmlns:a16="http://schemas.microsoft.com/office/drawing/2014/main" id="{00000000-0008-0000-3C00-0000D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5" name="Line 223">
          <a:extLst>
            <a:ext uri="{FF2B5EF4-FFF2-40B4-BE49-F238E27FC236}">
              <a16:creationId xmlns:a16="http://schemas.microsoft.com/office/drawing/2014/main" id="{00000000-0008-0000-3C00-0000D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6" name="Line 224">
          <a:extLst>
            <a:ext uri="{FF2B5EF4-FFF2-40B4-BE49-F238E27FC236}">
              <a16:creationId xmlns:a16="http://schemas.microsoft.com/office/drawing/2014/main" id="{00000000-0008-0000-3C00-0000E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7" name="Line 225">
          <a:extLst>
            <a:ext uri="{FF2B5EF4-FFF2-40B4-BE49-F238E27FC236}">
              <a16:creationId xmlns:a16="http://schemas.microsoft.com/office/drawing/2014/main" id="{00000000-0008-0000-3C00-0000E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8" name="Line 226">
          <a:extLst>
            <a:ext uri="{FF2B5EF4-FFF2-40B4-BE49-F238E27FC236}">
              <a16:creationId xmlns:a16="http://schemas.microsoft.com/office/drawing/2014/main" id="{00000000-0008-0000-3C00-0000E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9" name="Line 227">
          <a:extLst>
            <a:ext uri="{FF2B5EF4-FFF2-40B4-BE49-F238E27FC236}">
              <a16:creationId xmlns:a16="http://schemas.microsoft.com/office/drawing/2014/main" id="{00000000-0008-0000-3C00-0000E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0" name="Line 228">
          <a:extLst>
            <a:ext uri="{FF2B5EF4-FFF2-40B4-BE49-F238E27FC236}">
              <a16:creationId xmlns:a16="http://schemas.microsoft.com/office/drawing/2014/main" id="{00000000-0008-0000-3C00-0000E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1" name="Line 229">
          <a:extLst>
            <a:ext uri="{FF2B5EF4-FFF2-40B4-BE49-F238E27FC236}">
              <a16:creationId xmlns:a16="http://schemas.microsoft.com/office/drawing/2014/main" id="{00000000-0008-0000-3C00-0000E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2" name="Line 230">
          <a:extLst>
            <a:ext uri="{FF2B5EF4-FFF2-40B4-BE49-F238E27FC236}">
              <a16:creationId xmlns:a16="http://schemas.microsoft.com/office/drawing/2014/main" id="{00000000-0008-0000-3C00-0000E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3" name="Line 231">
          <a:extLst>
            <a:ext uri="{FF2B5EF4-FFF2-40B4-BE49-F238E27FC236}">
              <a16:creationId xmlns:a16="http://schemas.microsoft.com/office/drawing/2014/main" id="{00000000-0008-0000-3C00-0000E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4" name="Line 232">
          <a:extLst>
            <a:ext uri="{FF2B5EF4-FFF2-40B4-BE49-F238E27FC236}">
              <a16:creationId xmlns:a16="http://schemas.microsoft.com/office/drawing/2014/main" id="{00000000-0008-0000-3C00-0000E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5" name="Line 233">
          <a:extLst>
            <a:ext uri="{FF2B5EF4-FFF2-40B4-BE49-F238E27FC236}">
              <a16:creationId xmlns:a16="http://schemas.microsoft.com/office/drawing/2014/main" id="{00000000-0008-0000-3C00-0000E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6" name="Line 234">
          <a:extLst>
            <a:ext uri="{FF2B5EF4-FFF2-40B4-BE49-F238E27FC236}">
              <a16:creationId xmlns:a16="http://schemas.microsoft.com/office/drawing/2014/main" id="{00000000-0008-0000-3C00-0000E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7" name="Line 235">
          <a:extLst>
            <a:ext uri="{FF2B5EF4-FFF2-40B4-BE49-F238E27FC236}">
              <a16:creationId xmlns:a16="http://schemas.microsoft.com/office/drawing/2014/main" id="{00000000-0008-0000-3C00-0000E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8" name="Line 236">
          <a:extLst>
            <a:ext uri="{FF2B5EF4-FFF2-40B4-BE49-F238E27FC236}">
              <a16:creationId xmlns:a16="http://schemas.microsoft.com/office/drawing/2014/main" id="{00000000-0008-0000-3C00-0000E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9" name="Line 237">
          <a:extLst>
            <a:ext uri="{FF2B5EF4-FFF2-40B4-BE49-F238E27FC236}">
              <a16:creationId xmlns:a16="http://schemas.microsoft.com/office/drawing/2014/main" id="{00000000-0008-0000-3C00-0000E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0" name="Line 238">
          <a:extLst>
            <a:ext uri="{FF2B5EF4-FFF2-40B4-BE49-F238E27FC236}">
              <a16:creationId xmlns:a16="http://schemas.microsoft.com/office/drawing/2014/main" id="{00000000-0008-0000-3C00-0000E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1" name="Line 239">
          <a:extLst>
            <a:ext uri="{FF2B5EF4-FFF2-40B4-BE49-F238E27FC236}">
              <a16:creationId xmlns:a16="http://schemas.microsoft.com/office/drawing/2014/main" id="{00000000-0008-0000-3C00-0000E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2" name="Line 240">
          <a:extLst>
            <a:ext uri="{FF2B5EF4-FFF2-40B4-BE49-F238E27FC236}">
              <a16:creationId xmlns:a16="http://schemas.microsoft.com/office/drawing/2014/main" id="{00000000-0008-0000-3C00-0000F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3" name="Line 241">
          <a:extLst>
            <a:ext uri="{FF2B5EF4-FFF2-40B4-BE49-F238E27FC236}">
              <a16:creationId xmlns:a16="http://schemas.microsoft.com/office/drawing/2014/main" id="{00000000-0008-0000-3C00-0000F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4" name="Line 242">
          <a:extLst>
            <a:ext uri="{FF2B5EF4-FFF2-40B4-BE49-F238E27FC236}">
              <a16:creationId xmlns:a16="http://schemas.microsoft.com/office/drawing/2014/main" id="{00000000-0008-0000-3C00-0000F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5" name="Line 243">
          <a:extLst>
            <a:ext uri="{FF2B5EF4-FFF2-40B4-BE49-F238E27FC236}">
              <a16:creationId xmlns:a16="http://schemas.microsoft.com/office/drawing/2014/main" id="{00000000-0008-0000-3C00-0000F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6" name="Line 244">
          <a:extLst>
            <a:ext uri="{FF2B5EF4-FFF2-40B4-BE49-F238E27FC236}">
              <a16:creationId xmlns:a16="http://schemas.microsoft.com/office/drawing/2014/main" id="{00000000-0008-0000-3C00-0000F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7" name="Line 245">
          <a:extLst>
            <a:ext uri="{FF2B5EF4-FFF2-40B4-BE49-F238E27FC236}">
              <a16:creationId xmlns:a16="http://schemas.microsoft.com/office/drawing/2014/main" id="{00000000-0008-0000-3C00-0000F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8" name="Line 246">
          <a:extLst>
            <a:ext uri="{FF2B5EF4-FFF2-40B4-BE49-F238E27FC236}">
              <a16:creationId xmlns:a16="http://schemas.microsoft.com/office/drawing/2014/main" id="{00000000-0008-0000-3C00-0000F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9" name="Line 247">
          <a:extLst>
            <a:ext uri="{FF2B5EF4-FFF2-40B4-BE49-F238E27FC236}">
              <a16:creationId xmlns:a16="http://schemas.microsoft.com/office/drawing/2014/main" id="{00000000-0008-0000-3C00-0000F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0" name="Line 248">
          <a:extLst>
            <a:ext uri="{FF2B5EF4-FFF2-40B4-BE49-F238E27FC236}">
              <a16:creationId xmlns:a16="http://schemas.microsoft.com/office/drawing/2014/main" id="{00000000-0008-0000-3C00-0000F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1" name="Line 249">
          <a:extLst>
            <a:ext uri="{FF2B5EF4-FFF2-40B4-BE49-F238E27FC236}">
              <a16:creationId xmlns:a16="http://schemas.microsoft.com/office/drawing/2014/main" id="{00000000-0008-0000-3C00-0000F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2" name="Line 250">
          <a:extLst>
            <a:ext uri="{FF2B5EF4-FFF2-40B4-BE49-F238E27FC236}">
              <a16:creationId xmlns:a16="http://schemas.microsoft.com/office/drawing/2014/main" id="{00000000-0008-0000-3C00-0000F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3" name="Line 251">
          <a:extLst>
            <a:ext uri="{FF2B5EF4-FFF2-40B4-BE49-F238E27FC236}">
              <a16:creationId xmlns:a16="http://schemas.microsoft.com/office/drawing/2014/main" id="{00000000-0008-0000-3C00-0000F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4" name="Line 252">
          <a:extLst>
            <a:ext uri="{FF2B5EF4-FFF2-40B4-BE49-F238E27FC236}">
              <a16:creationId xmlns:a16="http://schemas.microsoft.com/office/drawing/2014/main" id="{00000000-0008-0000-3C00-0000F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5" name="Line 253">
          <a:extLst>
            <a:ext uri="{FF2B5EF4-FFF2-40B4-BE49-F238E27FC236}">
              <a16:creationId xmlns:a16="http://schemas.microsoft.com/office/drawing/2014/main" id="{00000000-0008-0000-3C00-0000F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6" name="Line 254">
          <a:extLst>
            <a:ext uri="{FF2B5EF4-FFF2-40B4-BE49-F238E27FC236}">
              <a16:creationId xmlns:a16="http://schemas.microsoft.com/office/drawing/2014/main" id="{00000000-0008-0000-3C00-0000F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7" name="Line 255">
          <a:extLst>
            <a:ext uri="{FF2B5EF4-FFF2-40B4-BE49-F238E27FC236}">
              <a16:creationId xmlns:a16="http://schemas.microsoft.com/office/drawing/2014/main" id="{00000000-0008-0000-3C00-0000F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8" name="Line 256">
          <a:extLst>
            <a:ext uri="{FF2B5EF4-FFF2-40B4-BE49-F238E27FC236}">
              <a16:creationId xmlns:a16="http://schemas.microsoft.com/office/drawing/2014/main" id="{00000000-0008-0000-3C00-00000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9" name="Line 257">
          <a:extLst>
            <a:ext uri="{FF2B5EF4-FFF2-40B4-BE49-F238E27FC236}">
              <a16:creationId xmlns:a16="http://schemas.microsoft.com/office/drawing/2014/main" id="{00000000-0008-0000-3C00-00000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0" name="Line 258">
          <a:extLst>
            <a:ext uri="{FF2B5EF4-FFF2-40B4-BE49-F238E27FC236}">
              <a16:creationId xmlns:a16="http://schemas.microsoft.com/office/drawing/2014/main" id="{00000000-0008-0000-3C00-00000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1" name="Line 259">
          <a:extLst>
            <a:ext uri="{FF2B5EF4-FFF2-40B4-BE49-F238E27FC236}">
              <a16:creationId xmlns:a16="http://schemas.microsoft.com/office/drawing/2014/main" id="{00000000-0008-0000-3C00-00000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2" name="Line 260">
          <a:extLst>
            <a:ext uri="{FF2B5EF4-FFF2-40B4-BE49-F238E27FC236}">
              <a16:creationId xmlns:a16="http://schemas.microsoft.com/office/drawing/2014/main" id="{00000000-0008-0000-3C00-00000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3" name="Line 261">
          <a:extLst>
            <a:ext uri="{FF2B5EF4-FFF2-40B4-BE49-F238E27FC236}">
              <a16:creationId xmlns:a16="http://schemas.microsoft.com/office/drawing/2014/main" id="{00000000-0008-0000-3C00-00000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4" name="Line 262">
          <a:extLst>
            <a:ext uri="{FF2B5EF4-FFF2-40B4-BE49-F238E27FC236}">
              <a16:creationId xmlns:a16="http://schemas.microsoft.com/office/drawing/2014/main" id="{00000000-0008-0000-3C00-00000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5" name="Line 263">
          <a:extLst>
            <a:ext uri="{FF2B5EF4-FFF2-40B4-BE49-F238E27FC236}">
              <a16:creationId xmlns:a16="http://schemas.microsoft.com/office/drawing/2014/main" id="{00000000-0008-0000-3C00-00000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6" name="Line 264">
          <a:extLst>
            <a:ext uri="{FF2B5EF4-FFF2-40B4-BE49-F238E27FC236}">
              <a16:creationId xmlns:a16="http://schemas.microsoft.com/office/drawing/2014/main" id="{00000000-0008-0000-3C00-00000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7" name="Line 265">
          <a:extLst>
            <a:ext uri="{FF2B5EF4-FFF2-40B4-BE49-F238E27FC236}">
              <a16:creationId xmlns:a16="http://schemas.microsoft.com/office/drawing/2014/main" id="{00000000-0008-0000-3C00-00000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8" name="Line 266">
          <a:extLst>
            <a:ext uri="{FF2B5EF4-FFF2-40B4-BE49-F238E27FC236}">
              <a16:creationId xmlns:a16="http://schemas.microsoft.com/office/drawing/2014/main" id="{00000000-0008-0000-3C00-00000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9" name="Line 267">
          <a:extLst>
            <a:ext uri="{FF2B5EF4-FFF2-40B4-BE49-F238E27FC236}">
              <a16:creationId xmlns:a16="http://schemas.microsoft.com/office/drawing/2014/main" id="{00000000-0008-0000-3C00-00000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0" name="Line 268">
          <a:extLst>
            <a:ext uri="{FF2B5EF4-FFF2-40B4-BE49-F238E27FC236}">
              <a16:creationId xmlns:a16="http://schemas.microsoft.com/office/drawing/2014/main" id="{00000000-0008-0000-3C00-00000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1" name="Line 269">
          <a:extLst>
            <a:ext uri="{FF2B5EF4-FFF2-40B4-BE49-F238E27FC236}">
              <a16:creationId xmlns:a16="http://schemas.microsoft.com/office/drawing/2014/main" id="{00000000-0008-0000-3C00-00000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2" name="Line 270">
          <a:extLst>
            <a:ext uri="{FF2B5EF4-FFF2-40B4-BE49-F238E27FC236}">
              <a16:creationId xmlns:a16="http://schemas.microsoft.com/office/drawing/2014/main" id="{00000000-0008-0000-3C00-00000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3" name="Line 271">
          <a:extLst>
            <a:ext uri="{FF2B5EF4-FFF2-40B4-BE49-F238E27FC236}">
              <a16:creationId xmlns:a16="http://schemas.microsoft.com/office/drawing/2014/main" id="{00000000-0008-0000-3C00-00000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4" name="Line 272">
          <a:extLst>
            <a:ext uri="{FF2B5EF4-FFF2-40B4-BE49-F238E27FC236}">
              <a16:creationId xmlns:a16="http://schemas.microsoft.com/office/drawing/2014/main" id="{00000000-0008-0000-3C00-00001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5" name="Line 273">
          <a:extLst>
            <a:ext uri="{FF2B5EF4-FFF2-40B4-BE49-F238E27FC236}">
              <a16:creationId xmlns:a16="http://schemas.microsoft.com/office/drawing/2014/main" id="{00000000-0008-0000-3C00-00001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6" name="Line 274">
          <a:extLst>
            <a:ext uri="{FF2B5EF4-FFF2-40B4-BE49-F238E27FC236}">
              <a16:creationId xmlns:a16="http://schemas.microsoft.com/office/drawing/2014/main" id="{00000000-0008-0000-3C00-00001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7" name="Line 275">
          <a:extLst>
            <a:ext uri="{FF2B5EF4-FFF2-40B4-BE49-F238E27FC236}">
              <a16:creationId xmlns:a16="http://schemas.microsoft.com/office/drawing/2014/main" id="{00000000-0008-0000-3C00-00001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8" name="Line 276">
          <a:extLst>
            <a:ext uri="{FF2B5EF4-FFF2-40B4-BE49-F238E27FC236}">
              <a16:creationId xmlns:a16="http://schemas.microsoft.com/office/drawing/2014/main" id="{00000000-0008-0000-3C00-00001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9" name="Line 277">
          <a:extLst>
            <a:ext uri="{FF2B5EF4-FFF2-40B4-BE49-F238E27FC236}">
              <a16:creationId xmlns:a16="http://schemas.microsoft.com/office/drawing/2014/main" id="{00000000-0008-0000-3C00-00001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0" name="Line 278">
          <a:extLst>
            <a:ext uri="{FF2B5EF4-FFF2-40B4-BE49-F238E27FC236}">
              <a16:creationId xmlns:a16="http://schemas.microsoft.com/office/drawing/2014/main" id="{00000000-0008-0000-3C00-00001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1" name="Line 279">
          <a:extLst>
            <a:ext uri="{FF2B5EF4-FFF2-40B4-BE49-F238E27FC236}">
              <a16:creationId xmlns:a16="http://schemas.microsoft.com/office/drawing/2014/main" id="{00000000-0008-0000-3C00-00001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2" name="Line 280">
          <a:extLst>
            <a:ext uri="{FF2B5EF4-FFF2-40B4-BE49-F238E27FC236}">
              <a16:creationId xmlns:a16="http://schemas.microsoft.com/office/drawing/2014/main" id="{00000000-0008-0000-3C00-00001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3" name="Line 281">
          <a:extLst>
            <a:ext uri="{FF2B5EF4-FFF2-40B4-BE49-F238E27FC236}">
              <a16:creationId xmlns:a16="http://schemas.microsoft.com/office/drawing/2014/main" id="{00000000-0008-0000-3C00-00001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4" name="Line 282">
          <a:extLst>
            <a:ext uri="{FF2B5EF4-FFF2-40B4-BE49-F238E27FC236}">
              <a16:creationId xmlns:a16="http://schemas.microsoft.com/office/drawing/2014/main" id="{00000000-0008-0000-3C00-00001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5" name="Line 283">
          <a:extLst>
            <a:ext uri="{FF2B5EF4-FFF2-40B4-BE49-F238E27FC236}">
              <a16:creationId xmlns:a16="http://schemas.microsoft.com/office/drawing/2014/main" id="{00000000-0008-0000-3C00-00001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6" name="Line 284">
          <a:extLst>
            <a:ext uri="{FF2B5EF4-FFF2-40B4-BE49-F238E27FC236}">
              <a16:creationId xmlns:a16="http://schemas.microsoft.com/office/drawing/2014/main" id="{00000000-0008-0000-3C00-00001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7" name="Line 285">
          <a:extLst>
            <a:ext uri="{FF2B5EF4-FFF2-40B4-BE49-F238E27FC236}">
              <a16:creationId xmlns:a16="http://schemas.microsoft.com/office/drawing/2014/main" id="{00000000-0008-0000-3C00-00001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8" name="Line 286">
          <a:extLst>
            <a:ext uri="{FF2B5EF4-FFF2-40B4-BE49-F238E27FC236}">
              <a16:creationId xmlns:a16="http://schemas.microsoft.com/office/drawing/2014/main" id="{00000000-0008-0000-3C00-00001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9" name="Line 287">
          <a:extLst>
            <a:ext uri="{FF2B5EF4-FFF2-40B4-BE49-F238E27FC236}">
              <a16:creationId xmlns:a16="http://schemas.microsoft.com/office/drawing/2014/main" id="{00000000-0008-0000-3C00-00001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0" name="Line 288">
          <a:extLst>
            <a:ext uri="{FF2B5EF4-FFF2-40B4-BE49-F238E27FC236}">
              <a16:creationId xmlns:a16="http://schemas.microsoft.com/office/drawing/2014/main" id="{00000000-0008-0000-3C00-00002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1" name="Line 289">
          <a:extLst>
            <a:ext uri="{FF2B5EF4-FFF2-40B4-BE49-F238E27FC236}">
              <a16:creationId xmlns:a16="http://schemas.microsoft.com/office/drawing/2014/main" id="{00000000-0008-0000-3C00-00002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2" name="Line 290">
          <a:extLst>
            <a:ext uri="{FF2B5EF4-FFF2-40B4-BE49-F238E27FC236}">
              <a16:creationId xmlns:a16="http://schemas.microsoft.com/office/drawing/2014/main" id="{00000000-0008-0000-3C00-00002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3" name="Line 291">
          <a:extLst>
            <a:ext uri="{FF2B5EF4-FFF2-40B4-BE49-F238E27FC236}">
              <a16:creationId xmlns:a16="http://schemas.microsoft.com/office/drawing/2014/main" id="{00000000-0008-0000-3C00-00002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4" name="Line 292">
          <a:extLst>
            <a:ext uri="{FF2B5EF4-FFF2-40B4-BE49-F238E27FC236}">
              <a16:creationId xmlns:a16="http://schemas.microsoft.com/office/drawing/2014/main" id="{00000000-0008-0000-3C00-00002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5" name="Line 293">
          <a:extLst>
            <a:ext uri="{FF2B5EF4-FFF2-40B4-BE49-F238E27FC236}">
              <a16:creationId xmlns:a16="http://schemas.microsoft.com/office/drawing/2014/main" id="{00000000-0008-0000-3C00-00002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6" name="Line 294">
          <a:extLst>
            <a:ext uri="{FF2B5EF4-FFF2-40B4-BE49-F238E27FC236}">
              <a16:creationId xmlns:a16="http://schemas.microsoft.com/office/drawing/2014/main" id="{00000000-0008-0000-3C00-00002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7" name="Line 295">
          <a:extLst>
            <a:ext uri="{FF2B5EF4-FFF2-40B4-BE49-F238E27FC236}">
              <a16:creationId xmlns:a16="http://schemas.microsoft.com/office/drawing/2014/main" id="{00000000-0008-0000-3C00-00002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8" name="Line 296">
          <a:extLst>
            <a:ext uri="{FF2B5EF4-FFF2-40B4-BE49-F238E27FC236}">
              <a16:creationId xmlns:a16="http://schemas.microsoft.com/office/drawing/2014/main" id="{00000000-0008-0000-3C00-00002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9" name="Line 297">
          <a:extLst>
            <a:ext uri="{FF2B5EF4-FFF2-40B4-BE49-F238E27FC236}">
              <a16:creationId xmlns:a16="http://schemas.microsoft.com/office/drawing/2014/main" id="{00000000-0008-0000-3C00-00002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0" name="Line 298">
          <a:extLst>
            <a:ext uri="{FF2B5EF4-FFF2-40B4-BE49-F238E27FC236}">
              <a16:creationId xmlns:a16="http://schemas.microsoft.com/office/drawing/2014/main" id="{00000000-0008-0000-3C00-00002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1" name="Line 299">
          <a:extLst>
            <a:ext uri="{FF2B5EF4-FFF2-40B4-BE49-F238E27FC236}">
              <a16:creationId xmlns:a16="http://schemas.microsoft.com/office/drawing/2014/main" id="{00000000-0008-0000-3C00-00002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2" name="Line 300">
          <a:extLst>
            <a:ext uri="{FF2B5EF4-FFF2-40B4-BE49-F238E27FC236}">
              <a16:creationId xmlns:a16="http://schemas.microsoft.com/office/drawing/2014/main" id="{00000000-0008-0000-3C00-00002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3" name="Line 301">
          <a:extLst>
            <a:ext uri="{FF2B5EF4-FFF2-40B4-BE49-F238E27FC236}">
              <a16:creationId xmlns:a16="http://schemas.microsoft.com/office/drawing/2014/main" id="{00000000-0008-0000-3C00-00002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4" name="Line 302">
          <a:extLst>
            <a:ext uri="{FF2B5EF4-FFF2-40B4-BE49-F238E27FC236}">
              <a16:creationId xmlns:a16="http://schemas.microsoft.com/office/drawing/2014/main" id="{00000000-0008-0000-3C00-00002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5" name="Line 303">
          <a:extLst>
            <a:ext uri="{FF2B5EF4-FFF2-40B4-BE49-F238E27FC236}">
              <a16:creationId xmlns:a16="http://schemas.microsoft.com/office/drawing/2014/main" id="{00000000-0008-0000-3C00-00002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6" name="Line 304">
          <a:extLst>
            <a:ext uri="{FF2B5EF4-FFF2-40B4-BE49-F238E27FC236}">
              <a16:creationId xmlns:a16="http://schemas.microsoft.com/office/drawing/2014/main" id="{00000000-0008-0000-3C00-00003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7" name="Line 305">
          <a:extLst>
            <a:ext uri="{FF2B5EF4-FFF2-40B4-BE49-F238E27FC236}">
              <a16:creationId xmlns:a16="http://schemas.microsoft.com/office/drawing/2014/main" id="{00000000-0008-0000-3C00-00003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8" name="Line 306">
          <a:extLst>
            <a:ext uri="{FF2B5EF4-FFF2-40B4-BE49-F238E27FC236}">
              <a16:creationId xmlns:a16="http://schemas.microsoft.com/office/drawing/2014/main" id="{00000000-0008-0000-3C00-00003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9" name="Line 307">
          <a:extLst>
            <a:ext uri="{FF2B5EF4-FFF2-40B4-BE49-F238E27FC236}">
              <a16:creationId xmlns:a16="http://schemas.microsoft.com/office/drawing/2014/main" id="{00000000-0008-0000-3C00-00003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0" name="Line 308">
          <a:extLst>
            <a:ext uri="{FF2B5EF4-FFF2-40B4-BE49-F238E27FC236}">
              <a16:creationId xmlns:a16="http://schemas.microsoft.com/office/drawing/2014/main" id="{00000000-0008-0000-3C00-00003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1" name="Line 309">
          <a:extLst>
            <a:ext uri="{FF2B5EF4-FFF2-40B4-BE49-F238E27FC236}">
              <a16:creationId xmlns:a16="http://schemas.microsoft.com/office/drawing/2014/main" id="{00000000-0008-0000-3C00-00003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2" name="Line 310">
          <a:extLst>
            <a:ext uri="{FF2B5EF4-FFF2-40B4-BE49-F238E27FC236}">
              <a16:creationId xmlns:a16="http://schemas.microsoft.com/office/drawing/2014/main" id="{00000000-0008-0000-3C00-00003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3" name="Line 311">
          <a:extLst>
            <a:ext uri="{FF2B5EF4-FFF2-40B4-BE49-F238E27FC236}">
              <a16:creationId xmlns:a16="http://schemas.microsoft.com/office/drawing/2014/main" id="{00000000-0008-0000-3C00-00003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4" name="Line 312">
          <a:extLst>
            <a:ext uri="{FF2B5EF4-FFF2-40B4-BE49-F238E27FC236}">
              <a16:creationId xmlns:a16="http://schemas.microsoft.com/office/drawing/2014/main" id="{00000000-0008-0000-3C00-00003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5" name="Line 313">
          <a:extLst>
            <a:ext uri="{FF2B5EF4-FFF2-40B4-BE49-F238E27FC236}">
              <a16:creationId xmlns:a16="http://schemas.microsoft.com/office/drawing/2014/main" id="{00000000-0008-0000-3C00-00003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6" name="Line 314">
          <a:extLst>
            <a:ext uri="{FF2B5EF4-FFF2-40B4-BE49-F238E27FC236}">
              <a16:creationId xmlns:a16="http://schemas.microsoft.com/office/drawing/2014/main" id="{00000000-0008-0000-3C00-00003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7" name="Line 315">
          <a:extLst>
            <a:ext uri="{FF2B5EF4-FFF2-40B4-BE49-F238E27FC236}">
              <a16:creationId xmlns:a16="http://schemas.microsoft.com/office/drawing/2014/main" id="{00000000-0008-0000-3C00-00003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8" name="Line 316">
          <a:extLst>
            <a:ext uri="{FF2B5EF4-FFF2-40B4-BE49-F238E27FC236}">
              <a16:creationId xmlns:a16="http://schemas.microsoft.com/office/drawing/2014/main" id="{00000000-0008-0000-3C00-00003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9" name="Line 317">
          <a:extLst>
            <a:ext uri="{FF2B5EF4-FFF2-40B4-BE49-F238E27FC236}">
              <a16:creationId xmlns:a16="http://schemas.microsoft.com/office/drawing/2014/main" id="{00000000-0008-0000-3C00-00003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0" name="Line 318">
          <a:extLst>
            <a:ext uri="{FF2B5EF4-FFF2-40B4-BE49-F238E27FC236}">
              <a16:creationId xmlns:a16="http://schemas.microsoft.com/office/drawing/2014/main" id="{00000000-0008-0000-3C00-00003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1" name="Line 319">
          <a:extLst>
            <a:ext uri="{FF2B5EF4-FFF2-40B4-BE49-F238E27FC236}">
              <a16:creationId xmlns:a16="http://schemas.microsoft.com/office/drawing/2014/main" id="{00000000-0008-0000-3C00-00003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2" name="Line 320">
          <a:extLst>
            <a:ext uri="{FF2B5EF4-FFF2-40B4-BE49-F238E27FC236}">
              <a16:creationId xmlns:a16="http://schemas.microsoft.com/office/drawing/2014/main" id="{00000000-0008-0000-3C00-00004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3" name="Line 321">
          <a:extLst>
            <a:ext uri="{FF2B5EF4-FFF2-40B4-BE49-F238E27FC236}">
              <a16:creationId xmlns:a16="http://schemas.microsoft.com/office/drawing/2014/main" id="{00000000-0008-0000-3C00-00004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4" name="Line 322">
          <a:extLst>
            <a:ext uri="{FF2B5EF4-FFF2-40B4-BE49-F238E27FC236}">
              <a16:creationId xmlns:a16="http://schemas.microsoft.com/office/drawing/2014/main" id="{00000000-0008-0000-3C00-00004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5" name="Line 323">
          <a:extLst>
            <a:ext uri="{FF2B5EF4-FFF2-40B4-BE49-F238E27FC236}">
              <a16:creationId xmlns:a16="http://schemas.microsoft.com/office/drawing/2014/main" id="{00000000-0008-0000-3C00-00004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6" name="Line 324">
          <a:extLst>
            <a:ext uri="{FF2B5EF4-FFF2-40B4-BE49-F238E27FC236}">
              <a16:creationId xmlns:a16="http://schemas.microsoft.com/office/drawing/2014/main" id="{00000000-0008-0000-3C00-00004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7" name="Line 325">
          <a:extLst>
            <a:ext uri="{FF2B5EF4-FFF2-40B4-BE49-F238E27FC236}">
              <a16:creationId xmlns:a16="http://schemas.microsoft.com/office/drawing/2014/main" id="{00000000-0008-0000-3C00-00004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8" name="Line 326">
          <a:extLst>
            <a:ext uri="{FF2B5EF4-FFF2-40B4-BE49-F238E27FC236}">
              <a16:creationId xmlns:a16="http://schemas.microsoft.com/office/drawing/2014/main" id="{00000000-0008-0000-3C00-00004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9" name="Line 327">
          <a:extLst>
            <a:ext uri="{FF2B5EF4-FFF2-40B4-BE49-F238E27FC236}">
              <a16:creationId xmlns:a16="http://schemas.microsoft.com/office/drawing/2014/main" id="{00000000-0008-0000-3C00-00004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0" name="Line 328">
          <a:extLst>
            <a:ext uri="{FF2B5EF4-FFF2-40B4-BE49-F238E27FC236}">
              <a16:creationId xmlns:a16="http://schemas.microsoft.com/office/drawing/2014/main" id="{00000000-0008-0000-3C00-00004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1" name="Line 329">
          <a:extLst>
            <a:ext uri="{FF2B5EF4-FFF2-40B4-BE49-F238E27FC236}">
              <a16:creationId xmlns:a16="http://schemas.microsoft.com/office/drawing/2014/main" id="{00000000-0008-0000-3C00-00004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2" name="Line 330">
          <a:extLst>
            <a:ext uri="{FF2B5EF4-FFF2-40B4-BE49-F238E27FC236}">
              <a16:creationId xmlns:a16="http://schemas.microsoft.com/office/drawing/2014/main" id="{00000000-0008-0000-3C00-00004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3" name="Line 331">
          <a:extLst>
            <a:ext uri="{FF2B5EF4-FFF2-40B4-BE49-F238E27FC236}">
              <a16:creationId xmlns:a16="http://schemas.microsoft.com/office/drawing/2014/main" id="{00000000-0008-0000-3C00-00004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4" name="Line 332">
          <a:extLst>
            <a:ext uri="{FF2B5EF4-FFF2-40B4-BE49-F238E27FC236}">
              <a16:creationId xmlns:a16="http://schemas.microsoft.com/office/drawing/2014/main" id="{00000000-0008-0000-3C00-00004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5" name="Line 333">
          <a:extLst>
            <a:ext uri="{FF2B5EF4-FFF2-40B4-BE49-F238E27FC236}">
              <a16:creationId xmlns:a16="http://schemas.microsoft.com/office/drawing/2014/main" id="{00000000-0008-0000-3C00-00004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6" name="Line 334">
          <a:extLst>
            <a:ext uri="{FF2B5EF4-FFF2-40B4-BE49-F238E27FC236}">
              <a16:creationId xmlns:a16="http://schemas.microsoft.com/office/drawing/2014/main" id="{00000000-0008-0000-3C00-00004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7" name="Line 335">
          <a:extLst>
            <a:ext uri="{FF2B5EF4-FFF2-40B4-BE49-F238E27FC236}">
              <a16:creationId xmlns:a16="http://schemas.microsoft.com/office/drawing/2014/main" id="{00000000-0008-0000-3C00-00004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8" name="Line 336">
          <a:extLst>
            <a:ext uri="{FF2B5EF4-FFF2-40B4-BE49-F238E27FC236}">
              <a16:creationId xmlns:a16="http://schemas.microsoft.com/office/drawing/2014/main" id="{00000000-0008-0000-3C00-00005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9" name="Line 337">
          <a:extLst>
            <a:ext uri="{FF2B5EF4-FFF2-40B4-BE49-F238E27FC236}">
              <a16:creationId xmlns:a16="http://schemas.microsoft.com/office/drawing/2014/main" id="{00000000-0008-0000-3C00-00005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0" name="Line 338">
          <a:extLst>
            <a:ext uri="{FF2B5EF4-FFF2-40B4-BE49-F238E27FC236}">
              <a16:creationId xmlns:a16="http://schemas.microsoft.com/office/drawing/2014/main" id="{00000000-0008-0000-3C00-00005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1" name="Line 339">
          <a:extLst>
            <a:ext uri="{FF2B5EF4-FFF2-40B4-BE49-F238E27FC236}">
              <a16:creationId xmlns:a16="http://schemas.microsoft.com/office/drawing/2014/main" id="{00000000-0008-0000-3C00-00005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2" name="Line 340">
          <a:extLst>
            <a:ext uri="{FF2B5EF4-FFF2-40B4-BE49-F238E27FC236}">
              <a16:creationId xmlns:a16="http://schemas.microsoft.com/office/drawing/2014/main" id="{00000000-0008-0000-3C00-00005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3" name="Line 341">
          <a:extLst>
            <a:ext uri="{FF2B5EF4-FFF2-40B4-BE49-F238E27FC236}">
              <a16:creationId xmlns:a16="http://schemas.microsoft.com/office/drawing/2014/main" id="{00000000-0008-0000-3C00-00005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4" name="Line 342">
          <a:extLst>
            <a:ext uri="{FF2B5EF4-FFF2-40B4-BE49-F238E27FC236}">
              <a16:creationId xmlns:a16="http://schemas.microsoft.com/office/drawing/2014/main" id="{00000000-0008-0000-3C00-00005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5" name="Line 343">
          <a:extLst>
            <a:ext uri="{FF2B5EF4-FFF2-40B4-BE49-F238E27FC236}">
              <a16:creationId xmlns:a16="http://schemas.microsoft.com/office/drawing/2014/main" id="{00000000-0008-0000-3C00-00005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6" name="Line 344">
          <a:extLst>
            <a:ext uri="{FF2B5EF4-FFF2-40B4-BE49-F238E27FC236}">
              <a16:creationId xmlns:a16="http://schemas.microsoft.com/office/drawing/2014/main" id="{00000000-0008-0000-3C00-00005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7" name="Line 345">
          <a:extLst>
            <a:ext uri="{FF2B5EF4-FFF2-40B4-BE49-F238E27FC236}">
              <a16:creationId xmlns:a16="http://schemas.microsoft.com/office/drawing/2014/main" id="{00000000-0008-0000-3C00-00005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8" name="Line 346">
          <a:extLst>
            <a:ext uri="{FF2B5EF4-FFF2-40B4-BE49-F238E27FC236}">
              <a16:creationId xmlns:a16="http://schemas.microsoft.com/office/drawing/2014/main" id="{00000000-0008-0000-3C00-00005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9" name="Line 347">
          <a:extLst>
            <a:ext uri="{FF2B5EF4-FFF2-40B4-BE49-F238E27FC236}">
              <a16:creationId xmlns:a16="http://schemas.microsoft.com/office/drawing/2014/main" id="{00000000-0008-0000-3C00-00005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0" name="Line 348">
          <a:extLst>
            <a:ext uri="{FF2B5EF4-FFF2-40B4-BE49-F238E27FC236}">
              <a16:creationId xmlns:a16="http://schemas.microsoft.com/office/drawing/2014/main" id="{00000000-0008-0000-3C00-00005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1" name="Line 349">
          <a:extLst>
            <a:ext uri="{FF2B5EF4-FFF2-40B4-BE49-F238E27FC236}">
              <a16:creationId xmlns:a16="http://schemas.microsoft.com/office/drawing/2014/main" id="{00000000-0008-0000-3C00-00005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2" name="Line 350">
          <a:extLst>
            <a:ext uri="{FF2B5EF4-FFF2-40B4-BE49-F238E27FC236}">
              <a16:creationId xmlns:a16="http://schemas.microsoft.com/office/drawing/2014/main" id="{00000000-0008-0000-3C00-00005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3" name="Line 351">
          <a:extLst>
            <a:ext uri="{FF2B5EF4-FFF2-40B4-BE49-F238E27FC236}">
              <a16:creationId xmlns:a16="http://schemas.microsoft.com/office/drawing/2014/main" id="{00000000-0008-0000-3C00-00005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4" name="Line 352">
          <a:extLst>
            <a:ext uri="{FF2B5EF4-FFF2-40B4-BE49-F238E27FC236}">
              <a16:creationId xmlns:a16="http://schemas.microsoft.com/office/drawing/2014/main" id="{00000000-0008-0000-3C00-00006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5" name="Line 353">
          <a:extLst>
            <a:ext uri="{FF2B5EF4-FFF2-40B4-BE49-F238E27FC236}">
              <a16:creationId xmlns:a16="http://schemas.microsoft.com/office/drawing/2014/main" id="{00000000-0008-0000-3C00-00006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6" name="Line 354">
          <a:extLst>
            <a:ext uri="{FF2B5EF4-FFF2-40B4-BE49-F238E27FC236}">
              <a16:creationId xmlns:a16="http://schemas.microsoft.com/office/drawing/2014/main" id="{00000000-0008-0000-3C00-00006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7" name="Line 355">
          <a:extLst>
            <a:ext uri="{FF2B5EF4-FFF2-40B4-BE49-F238E27FC236}">
              <a16:creationId xmlns:a16="http://schemas.microsoft.com/office/drawing/2014/main" id="{00000000-0008-0000-3C00-00006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8" name="Line 356">
          <a:extLst>
            <a:ext uri="{FF2B5EF4-FFF2-40B4-BE49-F238E27FC236}">
              <a16:creationId xmlns:a16="http://schemas.microsoft.com/office/drawing/2014/main" id="{00000000-0008-0000-3C00-00006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9" name="Line 357">
          <a:extLst>
            <a:ext uri="{FF2B5EF4-FFF2-40B4-BE49-F238E27FC236}">
              <a16:creationId xmlns:a16="http://schemas.microsoft.com/office/drawing/2014/main" id="{00000000-0008-0000-3C00-00006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0" name="Line 358">
          <a:extLst>
            <a:ext uri="{FF2B5EF4-FFF2-40B4-BE49-F238E27FC236}">
              <a16:creationId xmlns:a16="http://schemas.microsoft.com/office/drawing/2014/main" id="{00000000-0008-0000-3C00-00006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1" name="Line 359">
          <a:extLst>
            <a:ext uri="{FF2B5EF4-FFF2-40B4-BE49-F238E27FC236}">
              <a16:creationId xmlns:a16="http://schemas.microsoft.com/office/drawing/2014/main" id="{00000000-0008-0000-3C00-00006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2" name="Line 360">
          <a:extLst>
            <a:ext uri="{FF2B5EF4-FFF2-40B4-BE49-F238E27FC236}">
              <a16:creationId xmlns:a16="http://schemas.microsoft.com/office/drawing/2014/main" id="{00000000-0008-0000-3C00-00006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3" name="Line 361">
          <a:extLst>
            <a:ext uri="{FF2B5EF4-FFF2-40B4-BE49-F238E27FC236}">
              <a16:creationId xmlns:a16="http://schemas.microsoft.com/office/drawing/2014/main" id="{00000000-0008-0000-3C00-00006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4" name="Line 362">
          <a:extLst>
            <a:ext uri="{FF2B5EF4-FFF2-40B4-BE49-F238E27FC236}">
              <a16:creationId xmlns:a16="http://schemas.microsoft.com/office/drawing/2014/main" id="{00000000-0008-0000-3C00-00006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5" name="Line 363">
          <a:extLst>
            <a:ext uri="{FF2B5EF4-FFF2-40B4-BE49-F238E27FC236}">
              <a16:creationId xmlns:a16="http://schemas.microsoft.com/office/drawing/2014/main" id="{00000000-0008-0000-3C00-00006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6" name="Line 364">
          <a:extLst>
            <a:ext uri="{FF2B5EF4-FFF2-40B4-BE49-F238E27FC236}">
              <a16:creationId xmlns:a16="http://schemas.microsoft.com/office/drawing/2014/main" id="{00000000-0008-0000-3C00-00006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7" name="Line 365">
          <a:extLst>
            <a:ext uri="{FF2B5EF4-FFF2-40B4-BE49-F238E27FC236}">
              <a16:creationId xmlns:a16="http://schemas.microsoft.com/office/drawing/2014/main" id="{00000000-0008-0000-3C00-00006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8" name="Line 366">
          <a:extLst>
            <a:ext uri="{FF2B5EF4-FFF2-40B4-BE49-F238E27FC236}">
              <a16:creationId xmlns:a16="http://schemas.microsoft.com/office/drawing/2014/main" id="{00000000-0008-0000-3C00-00006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9" name="Line 367">
          <a:extLst>
            <a:ext uri="{FF2B5EF4-FFF2-40B4-BE49-F238E27FC236}">
              <a16:creationId xmlns:a16="http://schemas.microsoft.com/office/drawing/2014/main" id="{00000000-0008-0000-3C00-00006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0" name="Line 368">
          <a:extLst>
            <a:ext uri="{FF2B5EF4-FFF2-40B4-BE49-F238E27FC236}">
              <a16:creationId xmlns:a16="http://schemas.microsoft.com/office/drawing/2014/main" id="{00000000-0008-0000-3C00-00007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1" name="Line 369">
          <a:extLst>
            <a:ext uri="{FF2B5EF4-FFF2-40B4-BE49-F238E27FC236}">
              <a16:creationId xmlns:a16="http://schemas.microsoft.com/office/drawing/2014/main" id="{00000000-0008-0000-3C00-00007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2" name="Line 370">
          <a:extLst>
            <a:ext uri="{FF2B5EF4-FFF2-40B4-BE49-F238E27FC236}">
              <a16:creationId xmlns:a16="http://schemas.microsoft.com/office/drawing/2014/main" id="{00000000-0008-0000-3C00-00007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3" name="Line 371">
          <a:extLst>
            <a:ext uri="{FF2B5EF4-FFF2-40B4-BE49-F238E27FC236}">
              <a16:creationId xmlns:a16="http://schemas.microsoft.com/office/drawing/2014/main" id="{00000000-0008-0000-3C00-00007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4" name="Line 372">
          <a:extLst>
            <a:ext uri="{FF2B5EF4-FFF2-40B4-BE49-F238E27FC236}">
              <a16:creationId xmlns:a16="http://schemas.microsoft.com/office/drawing/2014/main" id="{00000000-0008-0000-3C00-00007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5" name="Line 373">
          <a:extLst>
            <a:ext uri="{FF2B5EF4-FFF2-40B4-BE49-F238E27FC236}">
              <a16:creationId xmlns:a16="http://schemas.microsoft.com/office/drawing/2014/main" id="{00000000-0008-0000-3C00-00007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6" name="Line 374">
          <a:extLst>
            <a:ext uri="{FF2B5EF4-FFF2-40B4-BE49-F238E27FC236}">
              <a16:creationId xmlns:a16="http://schemas.microsoft.com/office/drawing/2014/main" id="{00000000-0008-0000-3C00-00007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7" name="Line 375">
          <a:extLst>
            <a:ext uri="{FF2B5EF4-FFF2-40B4-BE49-F238E27FC236}">
              <a16:creationId xmlns:a16="http://schemas.microsoft.com/office/drawing/2014/main" id="{00000000-0008-0000-3C00-00007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8" name="Line 376">
          <a:extLst>
            <a:ext uri="{FF2B5EF4-FFF2-40B4-BE49-F238E27FC236}">
              <a16:creationId xmlns:a16="http://schemas.microsoft.com/office/drawing/2014/main" id="{00000000-0008-0000-3C00-00007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9" name="Line 377">
          <a:extLst>
            <a:ext uri="{FF2B5EF4-FFF2-40B4-BE49-F238E27FC236}">
              <a16:creationId xmlns:a16="http://schemas.microsoft.com/office/drawing/2014/main" id="{00000000-0008-0000-3C00-00007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0" name="Line 378">
          <a:extLst>
            <a:ext uri="{FF2B5EF4-FFF2-40B4-BE49-F238E27FC236}">
              <a16:creationId xmlns:a16="http://schemas.microsoft.com/office/drawing/2014/main" id="{00000000-0008-0000-3C00-00007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1" name="Line 379">
          <a:extLst>
            <a:ext uri="{FF2B5EF4-FFF2-40B4-BE49-F238E27FC236}">
              <a16:creationId xmlns:a16="http://schemas.microsoft.com/office/drawing/2014/main" id="{00000000-0008-0000-3C00-00007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2" name="Line 380">
          <a:extLst>
            <a:ext uri="{FF2B5EF4-FFF2-40B4-BE49-F238E27FC236}">
              <a16:creationId xmlns:a16="http://schemas.microsoft.com/office/drawing/2014/main" id="{00000000-0008-0000-3C00-00007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3" name="Line 381">
          <a:extLst>
            <a:ext uri="{FF2B5EF4-FFF2-40B4-BE49-F238E27FC236}">
              <a16:creationId xmlns:a16="http://schemas.microsoft.com/office/drawing/2014/main" id="{00000000-0008-0000-3C00-00007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4" name="Line 382">
          <a:extLst>
            <a:ext uri="{FF2B5EF4-FFF2-40B4-BE49-F238E27FC236}">
              <a16:creationId xmlns:a16="http://schemas.microsoft.com/office/drawing/2014/main" id="{00000000-0008-0000-3C00-00007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5" name="Line 383">
          <a:extLst>
            <a:ext uri="{FF2B5EF4-FFF2-40B4-BE49-F238E27FC236}">
              <a16:creationId xmlns:a16="http://schemas.microsoft.com/office/drawing/2014/main" id="{00000000-0008-0000-3C00-00007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6" name="Line 384">
          <a:extLst>
            <a:ext uri="{FF2B5EF4-FFF2-40B4-BE49-F238E27FC236}">
              <a16:creationId xmlns:a16="http://schemas.microsoft.com/office/drawing/2014/main" id="{00000000-0008-0000-3C00-00008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7" name="Line 385">
          <a:extLst>
            <a:ext uri="{FF2B5EF4-FFF2-40B4-BE49-F238E27FC236}">
              <a16:creationId xmlns:a16="http://schemas.microsoft.com/office/drawing/2014/main" id="{00000000-0008-0000-3C00-00008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8" name="Line 386">
          <a:extLst>
            <a:ext uri="{FF2B5EF4-FFF2-40B4-BE49-F238E27FC236}">
              <a16:creationId xmlns:a16="http://schemas.microsoft.com/office/drawing/2014/main" id="{00000000-0008-0000-3C00-00008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9" name="Line 387">
          <a:extLst>
            <a:ext uri="{FF2B5EF4-FFF2-40B4-BE49-F238E27FC236}">
              <a16:creationId xmlns:a16="http://schemas.microsoft.com/office/drawing/2014/main" id="{00000000-0008-0000-3C00-00008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0" name="Line 388">
          <a:extLst>
            <a:ext uri="{FF2B5EF4-FFF2-40B4-BE49-F238E27FC236}">
              <a16:creationId xmlns:a16="http://schemas.microsoft.com/office/drawing/2014/main" id="{00000000-0008-0000-3C00-00008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1" name="Line 389">
          <a:extLst>
            <a:ext uri="{FF2B5EF4-FFF2-40B4-BE49-F238E27FC236}">
              <a16:creationId xmlns:a16="http://schemas.microsoft.com/office/drawing/2014/main" id="{00000000-0008-0000-3C00-00008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2" name="Line 390">
          <a:extLst>
            <a:ext uri="{FF2B5EF4-FFF2-40B4-BE49-F238E27FC236}">
              <a16:creationId xmlns:a16="http://schemas.microsoft.com/office/drawing/2014/main" id="{00000000-0008-0000-3C00-00008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3" name="Line 391">
          <a:extLst>
            <a:ext uri="{FF2B5EF4-FFF2-40B4-BE49-F238E27FC236}">
              <a16:creationId xmlns:a16="http://schemas.microsoft.com/office/drawing/2014/main" id="{00000000-0008-0000-3C00-00008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4" name="Line 392">
          <a:extLst>
            <a:ext uri="{FF2B5EF4-FFF2-40B4-BE49-F238E27FC236}">
              <a16:creationId xmlns:a16="http://schemas.microsoft.com/office/drawing/2014/main" id="{00000000-0008-0000-3C00-00008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5" name="Line 393">
          <a:extLst>
            <a:ext uri="{FF2B5EF4-FFF2-40B4-BE49-F238E27FC236}">
              <a16:creationId xmlns:a16="http://schemas.microsoft.com/office/drawing/2014/main" id="{00000000-0008-0000-3C00-00008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6" name="Line 394">
          <a:extLst>
            <a:ext uri="{FF2B5EF4-FFF2-40B4-BE49-F238E27FC236}">
              <a16:creationId xmlns:a16="http://schemas.microsoft.com/office/drawing/2014/main" id="{00000000-0008-0000-3C00-00008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7" name="Line 395">
          <a:extLst>
            <a:ext uri="{FF2B5EF4-FFF2-40B4-BE49-F238E27FC236}">
              <a16:creationId xmlns:a16="http://schemas.microsoft.com/office/drawing/2014/main" id="{00000000-0008-0000-3C00-00008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633" name="Line 2" hidden="1">
          <a:extLst>
            <a:ext uri="{FF2B5EF4-FFF2-40B4-BE49-F238E27FC236}">
              <a16:creationId xmlns:a16="http://schemas.microsoft.com/office/drawing/2014/main" id="{00000000-0008-0000-3D00-000001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635" name="Line 2" hidden="1">
          <a:extLst>
            <a:ext uri="{FF2B5EF4-FFF2-40B4-BE49-F238E27FC236}">
              <a16:creationId xmlns:a16="http://schemas.microsoft.com/office/drawing/2014/main" id="{00000000-0008-0000-3D00-000003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173" name="Line 2" hidden="1">
          <a:extLst>
            <a:ext uri="{FF2B5EF4-FFF2-40B4-BE49-F238E27FC236}">
              <a16:creationId xmlns:a16="http://schemas.microsoft.com/office/drawing/2014/main" id="{00000000-0008-0000-3E00-0000051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0300" cy="6667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47625</xdr:colOff>
      <xdr:row>2</xdr:row>
      <xdr:rowOff>19050</xdr:rowOff>
    </xdr:from>
    <xdr:to>
      <xdr:col>1</xdr:col>
      <xdr:colOff>9525</xdr:colOff>
      <xdr:row>4</xdr:row>
      <xdr:rowOff>0</xdr:rowOff>
    </xdr:to>
    <xdr:sp macro="" textlink="">
      <xdr:nvSpPr>
        <xdr:cNvPr id="7174" name="Line 1">
          <a:extLst>
            <a:ext uri="{FF2B5EF4-FFF2-40B4-BE49-F238E27FC236}">
              <a16:creationId xmlns:a16="http://schemas.microsoft.com/office/drawing/2014/main" id="{00000000-0008-0000-3E00-0000061C0000}"/>
            </a:ext>
          </a:extLst>
        </xdr:cNvPr>
        <xdr:cNvSpPr>
          <a:spLocks noChangeShapeType="1"/>
        </xdr:cNvSpPr>
      </xdr:nvSpPr>
      <xdr:spPr bwMode="auto">
        <a:xfrm>
          <a:off x="47625" y="552450"/>
          <a:ext cx="2362200" cy="5715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22</xdr:row>
          <xdr:rowOff>0</xdr:rowOff>
        </xdr:from>
        <xdr:to>
          <xdr:col>6</xdr:col>
          <xdr:colOff>9525</xdr:colOff>
          <xdr:row>22</xdr:row>
          <xdr:rowOff>104775</xdr:rowOff>
        </xdr:to>
        <xdr:sp macro="" textlink="">
          <xdr:nvSpPr>
            <xdr:cNvPr id="7169" name="Control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3E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22</xdr:row>
          <xdr:rowOff>0</xdr:rowOff>
        </xdr:from>
        <xdr:to>
          <xdr:col>6</xdr:col>
          <xdr:colOff>9525</xdr:colOff>
          <xdr:row>22</xdr:row>
          <xdr:rowOff>104775</xdr:rowOff>
        </xdr:to>
        <xdr:sp macro="" textlink="">
          <xdr:nvSpPr>
            <xdr:cNvPr id="7170" name="Control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3E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22</xdr:row>
          <xdr:rowOff>0</xdr:rowOff>
        </xdr:from>
        <xdr:to>
          <xdr:col>6</xdr:col>
          <xdr:colOff>9525</xdr:colOff>
          <xdr:row>22</xdr:row>
          <xdr:rowOff>104775</xdr:rowOff>
        </xdr:to>
        <xdr:sp macro="" textlink="">
          <xdr:nvSpPr>
            <xdr:cNvPr id="7171" name="Control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3E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22</xdr:row>
          <xdr:rowOff>0</xdr:rowOff>
        </xdr:from>
        <xdr:to>
          <xdr:col>6</xdr:col>
          <xdr:colOff>9525</xdr:colOff>
          <xdr:row>22</xdr:row>
          <xdr:rowOff>104775</xdr:rowOff>
        </xdr:to>
        <xdr:sp macro="" textlink="">
          <xdr:nvSpPr>
            <xdr:cNvPr id="7172" name="Control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3E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97" name="Line 2" hidden="1">
          <a:extLst>
            <a:ext uri="{FF2B5EF4-FFF2-40B4-BE49-F238E27FC236}">
              <a16:creationId xmlns:a16="http://schemas.microsoft.com/office/drawing/2014/main" id="{00000000-0008-0000-3F00-0000052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145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" name="Line 2" hidden="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17170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3</xdr:col>
          <xdr:colOff>114300</xdr:colOff>
          <xdr:row>13</xdr:row>
          <xdr:rowOff>104775</xdr:rowOff>
        </xdr:to>
        <xdr:sp macro="" textlink="">
          <xdr:nvSpPr>
            <xdr:cNvPr id="8193" name="Contro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3F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3</xdr:col>
          <xdr:colOff>114300</xdr:colOff>
          <xdr:row>13</xdr:row>
          <xdr:rowOff>104775</xdr:rowOff>
        </xdr:to>
        <xdr:sp macro="" textlink="">
          <xdr:nvSpPr>
            <xdr:cNvPr id="8194" name="Control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3F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3</xdr:col>
          <xdr:colOff>114300</xdr:colOff>
          <xdr:row>13</xdr:row>
          <xdr:rowOff>104775</xdr:rowOff>
        </xdr:to>
        <xdr:sp macro="" textlink="">
          <xdr:nvSpPr>
            <xdr:cNvPr id="8195" name="Control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3F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3</xdr:col>
          <xdr:colOff>114300</xdr:colOff>
          <xdr:row>13</xdr:row>
          <xdr:rowOff>104775</xdr:rowOff>
        </xdr:to>
        <xdr:sp macro="" textlink="">
          <xdr:nvSpPr>
            <xdr:cNvPr id="8196" name="Control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3F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21" name="Line 2" hidden="1">
          <a:extLst>
            <a:ext uri="{FF2B5EF4-FFF2-40B4-BE49-F238E27FC236}">
              <a16:creationId xmlns:a16="http://schemas.microsoft.com/office/drawing/2014/main" id="{00000000-0008-0000-4000-00000524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526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" name="Line 2" hidden="1">
          <a:extLst>
            <a:ext uri="{FF2B5EF4-FFF2-40B4-BE49-F238E27FC236}">
              <a16:creationId xmlns:a16="http://schemas.microsoft.com/office/drawing/2014/main" id="{00000000-0008-0000-4000-00000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21742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133350</xdr:rowOff>
        </xdr:from>
        <xdr:to>
          <xdr:col>3</xdr:col>
          <xdr:colOff>114300</xdr:colOff>
          <xdr:row>15</xdr:row>
          <xdr:rowOff>76200</xdr:rowOff>
        </xdr:to>
        <xdr:sp macro="" textlink="">
          <xdr:nvSpPr>
            <xdr:cNvPr id="9217" name="Control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4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133350</xdr:rowOff>
        </xdr:from>
        <xdr:to>
          <xdr:col>3</xdr:col>
          <xdr:colOff>114300</xdr:colOff>
          <xdr:row>15</xdr:row>
          <xdr:rowOff>76200</xdr:rowOff>
        </xdr:to>
        <xdr:sp macro="" textlink="">
          <xdr:nvSpPr>
            <xdr:cNvPr id="9218" name="Control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40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133350</xdr:rowOff>
        </xdr:from>
        <xdr:to>
          <xdr:col>3</xdr:col>
          <xdr:colOff>114300</xdr:colOff>
          <xdr:row>15</xdr:row>
          <xdr:rowOff>76200</xdr:rowOff>
        </xdr:to>
        <xdr:sp macro="" textlink="">
          <xdr:nvSpPr>
            <xdr:cNvPr id="9219" name="Control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4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133350</xdr:rowOff>
        </xdr:from>
        <xdr:to>
          <xdr:col>3</xdr:col>
          <xdr:colOff>114300</xdr:colOff>
          <xdr:row>15</xdr:row>
          <xdr:rowOff>76200</xdr:rowOff>
        </xdr:to>
        <xdr:sp macro="" textlink="">
          <xdr:nvSpPr>
            <xdr:cNvPr id="9220" name="Control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40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45" name="Line 2" hidden="1">
          <a:extLst>
            <a:ext uri="{FF2B5EF4-FFF2-40B4-BE49-F238E27FC236}">
              <a16:creationId xmlns:a16="http://schemas.microsoft.com/office/drawing/2014/main" id="{00000000-0008-0000-4100-00000528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8125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33</xdr:row>
          <xdr:rowOff>95250</xdr:rowOff>
        </xdr:from>
        <xdr:to>
          <xdr:col>4</xdr:col>
          <xdr:colOff>19050</xdr:colOff>
          <xdr:row>34</xdr:row>
          <xdr:rowOff>38100</xdr:rowOff>
        </xdr:to>
        <xdr:sp macro="" textlink="">
          <xdr:nvSpPr>
            <xdr:cNvPr id="10241" name="Control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4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33</xdr:row>
          <xdr:rowOff>95250</xdr:rowOff>
        </xdr:from>
        <xdr:to>
          <xdr:col>4</xdr:col>
          <xdr:colOff>19050</xdr:colOff>
          <xdr:row>34</xdr:row>
          <xdr:rowOff>38100</xdr:rowOff>
        </xdr:to>
        <xdr:sp macro="" textlink="">
          <xdr:nvSpPr>
            <xdr:cNvPr id="10242" name="Control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4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33</xdr:row>
          <xdr:rowOff>95250</xdr:rowOff>
        </xdr:from>
        <xdr:to>
          <xdr:col>4</xdr:col>
          <xdr:colOff>19050</xdr:colOff>
          <xdr:row>34</xdr:row>
          <xdr:rowOff>38100</xdr:rowOff>
        </xdr:to>
        <xdr:sp macro="" textlink="">
          <xdr:nvSpPr>
            <xdr:cNvPr id="10243" name="Control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4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33</xdr:row>
          <xdr:rowOff>95250</xdr:rowOff>
        </xdr:from>
        <xdr:to>
          <xdr:col>4</xdr:col>
          <xdr:colOff>19050</xdr:colOff>
          <xdr:row>34</xdr:row>
          <xdr:rowOff>38100</xdr:rowOff>
        </xdr:to>
        <xdr:sp macro="" textlink="">
          <xdr:nvSpPr>
            <xdr:cNvPr id="10244" name="Control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4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66675</xdr:rowOff>
    </xdr:from>
    <xdr:to>
      <xdr:col>1</xdr:col>
      <xdr:colOff>9525</xdr:colOff>
      <xdr:row>5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76212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69" name="Line 2" hidden="1">
          <a:extLst>
            <a:ext uri="{FF2B5EF4-FFF2-40B4-BE49-F238E27FC236}">
              <a16:creationId xmlns:a16="http://schemas.microsoft.com/office/drawing/2014/main" id="{00000000-0008-0000-4200-0000052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133350</xdr:rowOff>
        </xdr:from>
        <xdr:to>
          <xdr:col>4</xdr:col>
          <xdr:colOff>19050</xdr:colOff>
          <xdr:row>34</xdr:row>
          <xdr:rowOff>76200</xdr:rowOff>
        </xdr:to>
        <xdr:sp macro="" textlink="">
          <xdr:nvSpPr>
            <xdr:cNvPr id="11265" name="Contro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4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133350</xdr:rowOff>
        </xdr:from>
        <xdr:to>
          <xdr:col>4</xdr:col>
          <xdr:colOff>19050</xdr:colOff>
          <xdr:row>34</xdr:row>
          <xdr:rowOff>76200</xdr:rowOff>
        </xdr:to>
        <xdr:sp macro="" textlink="">
          <xdr:nvSpPr>
            <xdr:cNvPr id="11266" name="Contro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4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133350</xdr:rowOff>
        </xdr:from>
        <xdr:to>
          <xdr:col>4</xdr:col>
          <xdr:colOff>19050</xdr:colOff>
          <xdr:row>34</xdr:row>
          <xdr:rowOff>76200</xdr:rowOff>
        </xdr:to>
        <xdr:sp macro="" textlink="">
          <xdr:nvSpPr>
            <xdr:cNvPr id="11267" name="Contro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42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33</xdr:row>
          <xdr:rowOff>133350</xdr:rowOff>
        </xdr:from>
        <xdr:to>
          <xdr:col>4</xdr:col>
          <xdr:colOff>19050</xdr:colOff>
          <xdr:row>34</xdr:row>
          <xdr:rowOff>76200</xdr:rowOff>
        </xdr:to>
        <xdr:sp macro="" textlink="">
          <xdr:nvSpPr>
            <xdr:cNvPr id="11268" name="Contro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42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93" name="Line 2" hidden="1">
          <a:extLst>
            <a:ext uri="{FF2B5EF4-FFF2-40B4-BE49-F238E27FC236}">
              <a16:creationId xmlns:a16="http://schemas.microsoft.com/office/drawing/2014/main" id="{00000000-0008-0000-4300-00000530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336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29</xdr:row>
          <xdr:rowOff>133350</xdr:rowOff>
        </xdr:from>
        <xdr:to>
          <xdr:col>3</xdr:col>
          <xdr:colOff>133350</xdr:colOff>
          <xdr:row>30</xdr:row>
          <xdr:rowOff>76200</xdr:rowOff>
        </xdr:to>
        <xdr:sp macro="" textlink="">
          <xdr:nvSpPr>
            <xdr:cNvPr id="12289" name="Control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43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29</xdr:row>
          <xdr:rowOff>133350</xdr:rowOff>
        </xdr:from>
        <xdr:to>
          <xdr:col>3</xdr:col>
          <xdr:colOff>133350</xdr:colOff>
          <xdr:row>30</xdr:row>
          <xdr:rowOff>76200</xdr:rowOff>
        </xdr:to>
        <xdr:sp macro="" textlink="">
          <xdr:nvSpPr>
            <xdr:cNvPr id="12290" name="Control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43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29</xdr:row>
          <xdr:rowOff>133350</xdr:rowOff>
        </xdr:from>
        <xdr:to>
          <xdr:col>3</xdr:col>
          <xdr:colOff>133350</xdr:colOff>
          <xdr:row>30</xdr:row>
          <xdr:rowOff>76200</xdr:rowOff>
        </xdr:to>
        <xdr:sp macro="" textlink="">
          <xdr:nvSpPr>
            <xdr:cNvPr id="12291" name="Control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43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29</xdr:row>
          <xdr:rowOff>133350</xdr:rowOff>
        </xdr:from>
        <xdr:to>
          <xdr:col>3</xdr:col>
          <xdr:colOff>133350</xdr:colOff>
          <xdr:row>30</xdr:row>
          <xdr:rowOff>76200</xdr:rowOff>
        </xdr:to>
        <xdr:sp macro="" textlink="">
          <xdr:nvSpPr>
            <xdr:cNvPr id="12292" name="Control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43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17" name="Line 2" hidden="1">
          <a:extLst>
            <a:ext uri="{FF2B5EF4-FFF2-40B4-BE49-F238E27FC236}">
              <a16:creationId xmlns:a16="http://schemas.microsoft.com/office/drawing/2014/main" id="{00000000-0008-0000-4400-00000534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30</xdr:row>
          <xdr:rowOff>95250</xdr:rowOff>
        </xdr:from>
        <xdr:to>
          <xdr:col>4</xdr:col>
          <xdr:colOff>38100</xdr:colOff>
          <xdr:row>31</xdr:row>
          <xdr:rowOff>38100</xdr:rowOff>
        </xdr:to>
        <xdr:sp macro="" textlink="">
          <xdr:nvSpPr>
            <xdr:cNvPr id="13313" name="Control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4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30</xdr:row>
          <xdr:rowOff>95250</xdr:rowOff>
        </xdr:from>
        <xdr:to>
          <xdr:col>4</xdr:col>
          <xdr:colOff>38100</xdr:colOff>
          <xdr:row>31</xdr:row>
          <xdr:rowOff>38100</xdr:rowOff>
        </xdr:to>
        <xdr:sp macro="" textlink="">
          <xdr:nvSpPr>
            <xdr:cNvPr id="13314" name="Control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4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30</xdr:row>
          <xdr:rowOff>95250</xdr:rowOff>
        </xdr:from>
        <xdr:to>
          <xdr:col>4</xdr:col>
          <xdr:colOff>38100</xdr:colOff>
          <xdr:row>31</xdr:row>
          <xdr:rowOff>38100</xdr:rowOff>
        </xdr:to>
        <xdr:sp macro="" textlink="">
          <xdr:nvSpPr>
            <xdr:cNvPr id="13315" name="Control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4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30</xdr:row>
          <xdr:rowOff>95250</xdr:rowOff>
        </xdr:from>
        <xdr:to>
          <xdr:col>4</xdr:col>
          <xdr:colOff>38100</xdr:colOff>
          <xdr:row>31</xdr:row>
          <xdr:rowOff>38100</xdr:rowOff>
        </xdr:to>
        <xdr:sp macro="" textlink="">
          <xdr:nvSpPr>
            <xdr:cNvPr id="13316" name="Control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44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</xdr:col>
      <xdr:colOff>0</xdr:colOff>
      <xdr:row>4</xdr:row>
      <xdr:rowOff>0</xdr:rowOff>
    </xdr:to>
    <xdr:sp macro="" textlink="">
      <xdr:nvSpPr>
        <xdr:cNvPr id="70657" name="Line 2" hidden="1">
          <a:extLst>
            <a:ext uri="{FF2B5EF4-FFF2-40B4-BE49-F238E27FC236}">
              <a16:creationId xmlns:a16="http://schemas.microsoft.com/office/drawing/2014/main" id="{00000000-0008-0000-4500-0000011401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2695575" cy="390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9937" name="Line 1">
          <a:extLst>
            <a:ext uri="{FF2B5EF4-FFF2-40B4-BE49-F238E27FC236}">
              <a16:creationId xmlns:a16="http://schemas.microsoft.com/office/drawing/2014/main" id="{00000000-0008-0000-4700-0000019C0000}"/>
            </a:ext>
          </a:extLst>
        </xdr:cNvPr>
        <xdr:cNvSpPr>
          <a:spLocks noChangeShapeType="1"/>
        </xdr:cNvSpPr>
      </xdr:nvSpPr>
      <xdr:spPr bwMode="auto">
        <a:xfrm>
          <a:off x="9525" y="381000"/>
          <a:ext cx="1581150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14404</xdr:rowOff>
    </xdr:from>
    <xdr:to>
      <xdr:col>0</xdr:col>
      <xdr:colOff>1019175</xdr:colOff>
      <xdr:row>4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4800-000004000000}"/>
            </a:ext>
          </a:extLst>
        </xdr:cNvPr>
        <xdr:cNvSpPr>
          <a:spLocks noChangeShapeType="1"/>
        </xdr:cNvSpPr>
      </xdr:nvSpPr>
      <xdr:spPr bwMode="auto">
        <a:xfrm>
          <a:off x="0" y="433504"/>
          <a:ext cx="1019175" cy="242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209550</xdr:rowOff>
    </xdr:to>
    <xdr:sp macro="" textlink="">
      <xdr:nvSpPr>
        <xdr:cNvPr id="43009" name="Line 1">
          <a:extLst>
            <a:ext uri="{FF2B5EF4-FFF2-40B4-BE49-F238E27FC236}">
              <a16:creationId xmlns:a16="http://schemas.microsoft.com/office/drawing/2014/main" id="{00000000-0008-0000-4900-000001A80000}"/>
            </a:ext>
          </a:extLst>
        </xdr:cNvPr>
        <xdr:cNvSpPr>
          <a:spLocks noChangeShapeType="1"/>
        </xdr:cNvSpPr>
      </xdr:nvSpPr>
      <xdr:spPr bwMode="auto">
        <a:xfrm>
          <a:off x="19050" y="409575"/>
          <a:ext cx="1609725" cy="638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28575</xdr:colOff>
      <xdr:row>5</xdr:row>
      <xdr:rowOff>9525</xdr:rowOff>
    </xdr:to>
    <xdr:sp macro="" textlink="">
      <xdr:nvSpPr>
        <xdr:cNvPr id="44033" name="Line 1">
          <a:extLst>
            <a:ext uri="{FF2B5EF4-FFF2-40B4-BE49-F238E27FC236}">
              <a16:creationId xmlns:a16="http://schemas.microsoft.com/office/drawing/2014/main" id="{00000000-0008-0000-4A00-000001AC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2200275" cy="809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9525</xdr:colOff>
      <xdr:row>4</xdr:row>
      <xdr:rowOff>0</xdr:rowOff>
    </xdr:to>
    <xdr:sp macro="" textlink="">
      <xdr:nvSpPr>
        <xdr:cNvPr id="45057" name="Line 1">
          <a:extLst>
            <a:ext uri="{FF2B5EF4-FFF2-40B4-BE49-F238E27FC236}">
              <a16:creationId xmlns:a16="http://schemas.microsoft.com/office/drawing/2014/main" id="{00000000-0008-0000-4B00-000001B000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076450" cy="4095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38100</xdr:rowOff>
    </xdr:from>
    <xdr:to>
      <xdr:col>2</xdr:col>
      <xdr:colOff>0</xdr:colOff>
      <xdr:row>4</xdr:row>
      <xdr:rowOff>0</xdr:rowOff>
    </xdr:to>
    <xdr:sp macro="" textlink="">
      <xdr:nvSpPr>
        <xdr:cNvPr id="46081" name="Line 1">
          <a:extLst>
            <a:ext uri="{FF2B5EF4-FFF2-40B4-BE49-F238E27FC236}">
              <a16:creationId xmlns:a16="http://schemas.microsoft.com/office/drawing/2014/main" id="{00000000-0008-0000-4C00-000001B40000}"/>
            </a:ext>
          </a:extLst>
        </xdr:cNvPr>
        <xdr:cNvSpPr>
          <a:spLocks noChangeShapeType="1"/>
        </xdr:cNvSpPr>
      </xdr:nvSpPr>
      <xdr:spPr bwMode="auto">
        <a:xfrm>
          <a:off x="9525" y="590550"/>
          <a:ext cx="129540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7620</xdr:rowOff>
    </xdr:from>
    <xdr:to>
      <xdr:col>1</xdr:col>
      <xdr:colOff>7620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 bwMode="auto">
        <a:xfrm>
          <a:off x="0" y="550545"/>
          <a:ext cx="1855470" cy="2400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47105" name="Line 1">
          <a:extLst>
            <a:ext uri="{FF2B5EF4-FFF2-40B4-BE49-F238E27FC236}">
              <a16:creationId xmlns:a16="http://schemas.microsoft.com/office/drawing/2014/main" id="{00000000-0008-0000-4D00-000001B80000}"/>
            </a:ext>
          </a:extLst>
        </xdr:cNvPr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2</xdr:col>
      <xdr:colOff>0</xdr:colOff>
      <xdr:row>4</xdr:row>
      <xdr:rowOff>0</xdr:rowOff>
    </xdr:to>
    <xdr:sp macro="" textlink="">
      <xdr:nvSpPr>
        <xdr:cNvPr id="47106" name="Line 2">
          <a:extLst>
            <a:ext uri="{FF2B5EF4-FFF2-40B4-BE49-F238E27FC236}">
              <a16:creationId xmlns:a16="http://schemas.microsoft.com/office/drawing/2014/main" id="{00000000-0008-0000-4D00-000002B80000}"/>
            </a:ext>
          </a:extLst>
        </xdr:cNvPr>
        <xdr:cNvSpPr>
          <a:spLocks noChangeShapeType="1"/>
        </xdr:cNvSpPr>
      </xdr:nvSpPr>
      <xdr:spPr bwMode="auto">
        <a:xfrm>
          <a:off x="9525" y="542925"/>
          <a:ext cx="14954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19050</xdr:colOff>
      <xdr:row>4</xdr:row>
      <xdr:rowOff>0</xdr:rowOff>
    </xdr:to>
    <xdr:sp macro="" textlink="">
      <xdr:nvSpPr>
        <xdr:cNvPr id="48129" name="Line 1">
          <a:extLst>
            <a:ext uri="{FF2B5EF4-FFF2-40B4-BE49-F238E27FC236}">
              <a16:creationId xmlns:a16="http://schemas.microsoft.com/office/drawing/2014/main" id="{00000000-0008-0000-4E00-000001BC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9907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4646</xdr:colOff>
      <xdr:row>3</xdr:row>
      <xdr:rowOff>241610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200-000002000000}"/>
            </a:ext>
          </a:extLst>
        </xdr:cNvPr>
        <xdr:cNvSpPr>
          <a:spLocks noChangeShapeType="1"/>
        </xdr:cNvSpPr>
      </xdr:nvSpPr>
      <xdr:spPr bwMode="auto">
        <a:xfrm>
          <a:off x="0" y="418171"/>
          <a:ext cx="1022195" cy="36706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90113" name="Line 1">
          <a:extLst>
            <a:ext uri="{FF2B5EF4-FFF2-40B4-BE49-F238E27FC236}">
              <a16:creationId xmlns:a16="http://schemas.microsoft.com/office/drawing/2014/main" id="{00000000-0008-0000-5300-000001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90114" name="Line 2">
          <a:extLst>
            <a:ext uri="{FF2B5EF4-FFF2-40B4-BE49-F238E27FC236}">
              <a16:creationId xmlns:a16="http://schemas.microsoft.com/office/drawing/2014/main" id="{00000000-0008-0000-5300-000002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90115" name="Line 3">
          <a:extLst>
            <a:ext uri="{FF2B5EF4-FFF2-40B4-BE49-F238E27FC236}">
              <a16:creationId xmlns:a16="http://schemas.microsoft.com/office/drawing/2014/main" id="{00000000-0008-0000-5300-000003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90116" name="Line 4">
          <a:extLst>
            <a:ext uri="{FF2B5EF4-FFF2-40B4-BE49-F238E27FC236}">
              <a16:creationId xmlns:a16="http://schemas.microsoft.com/office/drawing/2014/main" id="{00000000-0008-0000-5300-000004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90117" name="Line 5">
          <a:extLst>
            <a:ext uri="{FF2B5EF4-FFF2-40B4-BE49-F238E27FC236}">
              <a16:creationId xmlns:a16="http://schemas.microsoft.com/office/drawing/2014/main" id="{00000000-0008-0000-5300-000005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90118" name="Line 6">
          <a:extLst>
            <a:ext uri="{FF2B5EF4-FFF2-40B4-BE49-F238E27FC236}">
              <a16:creationId xmlns:a16="http://schemas.microsoft.com/office/drawing/2014/main" id="{00000000-0008-0000-5300-000006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5300-000008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111442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2</xdr:col>
      <xdr:colOff>9525</xdr:colOff>
      <xdr:row>34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300-000002000000}"/>
            </a:ext>
          </a:extLst>
        </xdr:cNvPr>
        <xdr:cNvSpPr>
          <a:spLocks noChangeShapeType="1"/>
        </xdr:cNvSpPr>
      </xdr:nvSpPr>
      <xdr:spPr bwMode="auto">
        <a:xfrm>
          <a:off x="0" y="4197350"/>
          <a:ext cx="1165225" cy="390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400-0000020000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181100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2</xdr:col>
      <xdr:colOff>9525</xdr:colOff>
      <xdr:row>34</xdr:row>
      <xdr:rowOff>9525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5400-000003000000}"/>
            </a:ext>
          </a:extLst>
        </xdr:cNvPr>
        <xdr:cNvSpPr>
          <a:spLocks noChangeShapeType="1"/>
        </xdr:cNvSpPr>
      </xdr:nvSpPr>
      <xdr:spPr bwMode="auto">
        <a:xfrm>
          <a:off x="0" y="3638550"/>
          <a:ext cx="117157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2161" name="Line 1">
          <a:extLst>
            <a:ext uri="{FF2B5EF4-FFF2-40B4-BE49-F238E27FC236}">
              <a16:creationId xmlns:a16="http://schemas.microsoft.com/office/drawing/2014/main" id="{00000000-0008-0000-5500-0000016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162175" cy="12858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57150</xdr:rowOff>
    </xdr:from>
    <xdr:to>
      <xdr:col>1</xdr:col>
      <xdr:colOff>0</xdr:colOff>
      <xdr:row>4</xdr:row>
      <xdr:rowOff>0</xdr:rowOff>
    </xdr:to>
    <xdr:sp macro="" textlink="">
      <xdr:nvSpPr>
        <xdr:cNvPr id="93185" name="Line 1">
          <a:extLst>
            <a:ext uri="{FF2B5EF4-FFF2-40B4-BE49-F238E27FC236}">
              <a16:creationId xmlns:a16="http://schemas.microsoft.com/office/drawing/2014/main" id="{00000000-0008-0000-5600-0000016C0100}"/>
            </a:ext>
          </a:extLst>
        </xdr:cNvPr>
        <xdr:cNvSpPr>
          <a:spLocks noChangeShapeType="1"/>
        </xdr:cNvSpPr>
      </xdr:nvSpPr>
      <xdr:spPr bwMode="auto">
        <a:xfrm>
          <a:off x="9525" y="561975"/>
          <a:ext cx="21431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4209" name="Line 1">
          <a:extLst>
            <a:ext uri="{FF2B5EF4-FFF2-40B4-BE49-F238E27FC236}">
              <a16:creationId xmlns:a16="http://schemas.microsoft.com/office/drawing/2014/main" id="{00000000-0008-0000-5700-0000017001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6954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</xdr:row>
      <xdr:rowOff>19050</xdr:rowOff>
    </xdr:from>
    <xdr:to>
      <xdr:col>1</xdr:col>
      <xdr:colOff>38100</xdr:colOff>
      <xdr:row>4</xdr:row>
      <xdr:rowOff>19050</xdr:rowOff>
    </xdr:to>
    <xdr:sp macro="" textlink="">
      <xdr:nvSpPr>
        <xdr:cNvPr id="95233" name="Line 1">
          <a:extLst>
            <a:ext uri="{FF2B5EF4-FFF2-40B4-BE49-F238E27FC236}">
              <a16:creationId xmlns:a16="http://schemas.microsoft.com/office/drawing/2014/main" id="{00000000-0008-0000-5800-000001740100}"/>
            </a:ext>
          </a:extLst>
        </xdr:cNvPr>
        <xdr:cNvSpPr>
          <a:spLocks noChangeShapeType="1"/>
        </xdr:cNvSpPr>
      </xdr:nvSpPr>
      <xdr:spPr bwMode="auto">
        <a:xfrm>
          <a:off x="47625" y="495300"/>
          <a:ext cx="1590675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6257" name="Line 1">
          <a:extLst>
            <a:ext uri="{FF2B5EF4-FFF2-40B4-BE49-F238E27FC236}">
              <a16:creationId xmlns:a16="http://schemas.microsoft.com/office/drawing/2014/main" id="{00000000-0008-0000-5900-00000178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590675" cy="676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22861</xdr:rowOff>
    </xdr:from>
    <xdr:to>
      <xdr:col>0</xdr:col>
      <xdr:colOff>2209800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ShapeType="1"/>
        </xdr:cNvSpPr>
      </xdr:nvSpPr>
      <xdr:spPr bwMode="auto">
        <a:xfrm>
          <a:off x="0" y="565786"/>
          <a:ext cx="1676400" cy="22478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183930</xdr:rowOff>
    </xdr:from>
    <xdr:to>
      <xdr:col>1</xdr:col>
      <xdr:colOff>6569</xdr:colOff>
      <xdr:row>3</xdr:row>
      <xdr:rowOff>505810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A00-000002000000}"/>
            </a:ext>
          </a:extLst>
        </xdr:cNvPr>
        <xdr:cNvSpPr>
          <a:spLocks noChangeShapeType="1"/>
        </xdr:cNvSpPr>
      </xdr:nvSpPr>
      <xdr:spPr bwMode="auto">
        <a:xfrm>
          <a:off x="0" y="453258"/>
          <a:ext cx="1464879" cy="75543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8305" name="Line 1">
          <a:extLst>
            <a:ext uri="{FF2B5EF4-FFF2-40B4-BE49-F238E27FC236}">
              <a16:creationId xmlns:a16="http://schemas.microsoft.com/office/drawing/2014/main" id="{00000000-0008-0000-5B00-0000018001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40970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99329" name="Line 1">
          <a:extLst>
            <a:ext uri="{FF2B5EF4-FFF2-40B4-BE49-F238E27FC236}">
              <a16:creationId xmlns:a16="http://schemas.microsoft.com/office/drawing/2014/main" id="{00000000-0008-0000-5C00-0000018401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13430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0353" name="Line 3">
          <a:extLst>
            <a:ext uri="{FF2B5EF4-FFF2-40B4-BE49-F238E27FC236}">
              <a16:creationId xmlns:a16="http://schemas.microsoft.com/office/drawing/2014/main" id="{00000000-0008-0000-5D00-0000018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914400" cy="609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1377" name="Line 3">
          <a:extLst>
            <a:ext uri="{FF2B5EF4-FFF2-40B4-BE49-F238E27FC236}">
              <a16:creationId xmlns:a16="http://schemas.microsoft.com/office/drawing/2014/main" id="{00000000-0008-0000-5E00-0000018C0100}"/>
            </a:ext>
          </a:extLst>
        </xdr:cNvPr>
        <xdr:cNvSpPr>
          <a:spLocks noChangeShapeType="1"/>
        </xdr:cNvSpPr>
      </xdr:nvSpPr>
      <xdr:spPr bwMode="auto">
        <a:xfrm>
          <a:off x="0" y="542925"/>
          <a:ext cx="800100" cy="990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5473" name="Line 2">
          <a:extLst>
            <a:ext uri="{FF2B5EF4-FFF2-40B4-BE49-F238E27FC236}">
              <a16:creationId xmlns:a16="http://schemas.microsoft.com/office/drawing/2014/main" id="{00000000-0008-0000-6100-0000019C0100}"/>
            </a:ext>
          </a:extLst>
        </xdr:cNvPr>
        <xdr:cNvSpPr>
          <a:spLocks noChangeShapeType="1"/>
        </xdr:cNvSpPr>
      </xdr:nvSpPr>
      <xdr:spPr bwMode="auto">
        <a:xfrm>
          <a:off x="0" y="504825"/>
          <a:ext cx="1447800" cy="504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6497" name="Line 1">
          <a:extLst>
            <a:ext uri="{FF2B5EF4-FFF2-40B4-BE49-F238E27FC236}">
              <a16:creationId xmlns:a16="http://schemas.microsoft.com/office/drawing/2014/main" id="{00000000-0008-0000-6200-000001A0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095375" cy="5143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28575</xdr:rowOff>
    </xdr:from>
    <xdr:to>
      <xdr:col>0</xdr:col>
      <xdr:colOff>0</xdr:colOff>
      <xdr:row>22</xdr:row>
      <xdr:rowOff>0</xdr:rowOff>
    </xdr:to>
    <xdr:sp macro="" textlink="">
      <xdr:nvSpPr>
        <xdr:cNvPr id="108545" name="Line 1">
          <a:extLst>
            <a:ext uri="{FF2B5EF4-FFF2-40B4-BE49-F238E27FC236}">
              <a16:creationId xmlns:a16="http://schemas.microsoft.com/office/drawing/2014/main" id="{00000000-0008-0000-6400-000001A80100}"/>
            </a:ext>
          </a:extLst>
        </xdr:cNvPr>
        <xdr:cNvSpPr>
          <a:spLocks noChangeShapeType="1"/>
        </xdr:cNvSpPr>
      </xdr:nvSpPr>
      <xdr:spPr bwMode="auto">
        <a:xfrm>
          <a:off x="0" y="3676650"/>
          <a:ext cx="0" cy="8477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9525</xdr:rowOff>
    </xdr:from>
    <xdr:to>
      <xdr:col>1</xdr:col>
      <xdr:colOff>5442</xdr:colOff>
      <xdr:row>22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6400-000005000000}"/>
            </a:ext>
          </a:extLst>
        </xdr:cNvPr>
        <xdr:cNvSpPr>
          <a:spLocks noChangeShapeType="1"/>
        </xdr:cNvSpPr>
      </xdr:nvSpPr>
      <xdr:spPr bwMode="auto">
        <a:xfrm>
          <a:off x="0" y="3305175"/>
          <a:ext cx="634092" cy="4857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5443</xdr:rowOff>
    </xdr:from>
    <xdr:to>
      <xdr:col>2</xdr:col>
      <xdr:colOff>1</xdr:colOff>
      <xdr:row>4</xdr:row>
      <xdr:rowOff>9524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6400-000006000000}"/>
            </a:ext>
          </a:extLst>
        </xdr:cNvPr>
        <xdr:cNvSpPr>
          <a:spLocks noChangeShapeType="1"/>
        </xdr:cNvSpPr>
      </xdr:nvSpPr>
      <xdr:spPr bwMode="auto">
        <a:xfrm>
          <a:off x="0" y="443593"/>
          <a:ext cx="1190626" cy="756556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500-000003000000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23900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6600-000003000000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4</xdr:row>
      <xdr:rowOff>9525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ShapeType="1"/>
        </xdr:cNvSpPr>
      </xdr:nvSpPr>
      <xdr:spPr bwMode="auto">
        <a:xfrm>
          <a:off x="9525" y="504825"/>
          <a:ext cx="185737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1617" name="Line 1">
          <a:extLst>
            <a:ext uri="{FF2B5EF4-FFF2-40B4-BE49-F238E27FC236}">
              <a16:creationId xmlns:a16="http://schemas.microsoft.com/office/drawing/2014/main" id="{00000000-0008-0000-6700-000001B4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111618" name="Line 3">
          <a:extLst>
            <a:ext uri="{FF2B5EF4-FFF2-40B4-BE49-F238E27FC236}">
              <a16:creationId xmlns:a16="http://schemas.microsoft.com/office/drawing/2014/main" id="{00000000-0008-0000-6700-000002B40100}"/>
            </a:ext>
          </a:extLst>
        </xdr:cNvPr>
        <xdr:cNvSpPr>
          <a:spLocks noChangeShapeType="1"/>
        </xdr:cNvSpPr>
      </xdr:nvSpPr>
      <xdr:spPr bwMode="auto">
        <a:xfrm>
          <a:off x="0" y="335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6700-000005000000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6800-000002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800-000003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42887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9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51460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6A00-000002000000}"/>
            </a:ext>
          </a:extLst>
        </xdr:cNvPr>
        <xdr:cNvCxnSpPr/>
      </xdr:nvCxnSpPr>
      <xdr:spPr>
        <a:xfrm>
          <a:off x="28575" y="342900"/>
          <a:ext cx="1971675" cy="36195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</xdr:row>
      <xdr:rowOff>0</xdr:rowOff>
    </xdr:from>
    <xdr:to>
      <xdr:col>0</xdr:col>
      <xdr:colOff>2000250</xdr:colOff>
      <xdr:row>4</xdr:row>
      <xdr:rowOff>19050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6A00-000004000000}"/>
            </a:ext>
          </a:extLst>
        </xdr:cNvPr>
        <xdr:cNvCxnSpPr/>
      </xdr:nvCxnSpPr>
      <xdr:spPr>
        <a:xfrm>
          <a:off x="28575" y="676275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6A00-000003000000}"/>
            </a:ext>
          </a:extLst>
        </xdr:cNvPr>
        <xdr:cNvCxnSpPr/>
      </xdr:nvCxnSpPr>
      <xdr:spPr>
        <a:xfrm>
          <a:off x="28575" y="674370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C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1895475" cy="2762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C00-000003000000}"/>
            </a:ext>
          </a:extLst>
        </xdr:cNvPr>
        <xdr:cNvSpPr>
          <a:spLocks noChangeShapeType="1"/>
        </xdr:cNvSpPr>
      </xdr:nvSpPr>
      <xdr:spPr bwMode="auto">
        <a:xfrm>
          <a:off x="0" y="733425"/>
          <a:ext cx="172402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D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2581275" cy="3143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D00-000003000000}"/>
            </a:ext>
          </a:extLst>
        </xdr:cNvPr>
        <xdr:cNvSpPr>
          <a:spLocks noChangeShapeType="1"/>
        </xdr:cNvSpPr>
      </xdr:nvSpPr>
      <xdr:spPr bwMode="auto">
        <a:xfrm>
          <a:off x="0" y="685800"/>
          <a:ext cx="27146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1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2219325" cy="9239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200-000002000000}"/>
            </a:ext>
          </a:extLst>
        </xdr:cNvPr>
        <xdr:cNvSpPr>
          <a:spLocks noChangeShapeType="1"/>
        </xdr:cNvSpPr>
      </xdr:nvSpPr>
      <xdr:spPr bwMode="auto">
        <a:xfrm>
          <a:off x="19050" y="342900"/>
          <a:ext cx="2009775" cy="1181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200-000003000000}"/>
            </a:ext>
          </a:extLst>
        </xdr:cNvPr>
        <xdr:cNvSpPr>
          <a:spLocks noChangeShapeType="1"/>
        </xdr:cNvSpPr>
      </xdr:nvSpPr>
      <xdr:spPr bwMode="auto">
        <a:xfrm>
          <a:off x="19050" y="342900"/>
          <a:ext cx="2009775" cy="1181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200-000004000000}"/>
            </a:ext>
          </a:extLst>
        </xdr:cNvPr>
        <xdr:cNvSpPr>
          <a:spLocks noChangeShapeType="1"/>
        </xdr:cNvSpPr>
      </xdr:nvSpPr>
      <xdr:spPr bwMode="auto">
        <a:xfrm>
          <a:off x="19050" y="361950"/>
          <a:ext cx="2095500" cy="1000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200-000005000000}"/>
            </a:ext>
          </a:extLst>
        </xdr:cNvPr>
        <xdr:cNvSpPr>
          <a:spLocks noChangeShapeType="1"/>
        </xdr:cNvSpPr>
      </xdr:nvSpPr>
      <xdr:spPr bwMode="auto">
        <a:xfrm>
          <a:off x="19050" y="361950"/>
          <a:ext cx="2095500" cy="1000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3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790700" cy="1019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300-000003000000}"/>
            </a:ext>
          </a:extLst>
        </xdr:cNvPr>
        <xdr:cNvSpPr>
          <a:spLocks noChangeShapeType="1"/>
        </xdr:cNvSpPr>
      </xdr:nvSpPr>
      <xdr:spPr bwMode="auto">
        <a:xfrm>
          <a:off x="9525" y="409575"/>
          <a:ext cx="2047875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4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581150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400-000003000000}"/>
            </a:ext>
          </a:extLst>
        </xdr:cNvPr>
        <xdr:cNvSpPr>
          <a:spLocks noChangeShapeType="1"/>
        </xdr:cNvSpPr>
      </xdr:nvSpPr>
      <xdr:spPr bwMode="auto">
        <a:xfrm>
          <a:off x="9525" y="371475"/>
          <a:ext cx="12763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16383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5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895350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114299</xdr:rowOff>
    </xdr:from>
    <xdr:to>
      <xdr:col>0</xdr:col>
      <xdr:colOff>1057275</xdr:colOff>
      <xdr:row>4</xdr:row>
      <xdr:rowOff>9524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7600-000004000000}"/>
            </a:ext>
          </a:extLst>
        </xdr:cNvPr>
        <xdr:cNvSpPr>
          <a:spLocks noChangeShapeType="1"/>
        </xdr:cNvSpPr>
      </xdr:nvSpPr>
      <xdr:spPr bwMode="auto">
        <a:xfrm>
          <a:off x="0" y="323849"/>
          <a:ext cx="1057275" cy="257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7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7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700-000004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700-000005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8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8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800-000004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800-000005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7800-000006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7800-000007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7800-000008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7800-000009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B00-000002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638300" cy="4381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C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342900"/>
          <a:ext cx="1914525" cy="2667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0</xdr:col>
      <xdr:colOff>2352675</xdr:colOff>
      <xdr:row>4</xdr:row>
      <xdr:rowOff>0</xdr:rowOff>
    </xdr:to>
    <xdr:sp macro="" textlink="">
      <xdr:nvSpPr>
        <xdr:cNvPr id="141313" name="Line 1">
          <a:extLst>
            <a:ext uri="{FF2B5EF4-FFF2-40B4-BE49-F238E27FC236}">
              <a16:creationId xmlns:a16="http://schemas.microsoft.com/office/drawing/2014/main" id="{00000000-0008-0000-7E00-000001280200}"/>
            </a:ext>
          </a:extLst>
        </xdr:cNvPr>
        <xdr:cNvSpPr>
          <a:spLocks noChangeShapeType="1"/>
        </xdr:cNvSpPr>
      </xdr:nvSpPr>
      <xdr:spPr bwMode="auto">
        <a:xfrm>
          <a:off x="0" y="571500"/>
          <a:ext cx="228600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0</xdr:col>
      <xdr:colOff>2352675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E00-000003000000}"/>
            </a:ext>
          </a:extLst>
        </xdr:cNvPr>
        <xdr:cNvSpPr>
          <a:spLocks noChangeShapeType="1"/>
        </xdr:cNvSpPr>
      </xdr:nvSpPr>
      <xdr:spPr bwMode="auto">
        <a:xfrm>
          <a:off x="0" y="723900"/>
          <a:ext cx="2286000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0</xdr:col>
      <xdr:colOff>2352675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E00-000004000000}"/>
            </a:ext>
          </a:extLst>
        </xdr:cNvPr>
        <xdr:cNvSpPr>
          <a:spLocks noChangeShapeType="1"/>
        </xdr:cNvSpPr>
      </xdr:nvSpPr>
      <xdr:spPr bwMode="auto">
        <a:xfrm>
          <a:off x="0" y="723900"/>
          <a:ext cx="2286000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4385" name="Line 3">
          <a:extLst>
            <a:ext uri="{FF2B5EF4-FFF2-40B4-BE49-F238E27FC236}">
              <a16:creationId xmlns:a16="http://schemas.microsoft.com/office/drawing/2014/main" id="{00000000-0008-0000-8100-000001340200}"/>
            </a:ext>
          </a:extLst>
        </xdr:cNvPr>
        <xdr:cNvSpPr>
          <a:spLocks noChangeShapeType="1"/>
        </xdr:cNvSpPr>
      </xdr:nvSpPr>
      <xdr:spPr bwMode="auto">
        <a:xfrm>
          <a:off x="0" y="485775"/>
          <a:ext cx="242887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8100-000003000000}"/>
            </a:ext>
          </a:extLst>
        </xdr:cNvPr>
        <xdr:cNvSpPr>
          <a:spLocks noChangeShapeType="1"/>
        </xdr:cNvSpPr>
      </xdr:nvSpPr>
      <xdr:spPr bwMode="auto">
        <a:xfrm>
          <a:off x="0" y="619125"/>
          <a:ext cx="220027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8100-000004000000}"/>
            </a:ext>
          </a:extLst>
        </xdr:cNvPr>
        <xdr:cNvSpPr>
          <a:spLocks noChangeShapeType="1"/>
        </xdr:cNvSpPr>
      </xdr:nvSpPr>
      <xdr:spPr bwMode="auto">
        <a:xfrm>
          <a:off x="0" y="619125"/>
          <a:ext cx="220027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5409" name="Line 3">
          <a:extLst>
            <a:ext uri="{FF2B5EF4-FFF2-40B4-BE49-F238E27FC236}">
              <a16:creationId xmlns:a16="http://schemas.microsoft.com/office/drawing/2014/main" id="{00000000-0008-0000-8200-0000013802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2419350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8200-000003000000}"/>
            </a:ext>
          </a:extLst>
        </xdr:cNvPr>
        <xdr:cNvSpPr>
          <a:spLocks noChangeShapeType="1"/>
        </xdr:cNvSpPr>
      </xdr:nvSpPr>
      <xdr:spPr bwMode="auto">
        <a:xfrm>
          <a:off x="0" y="561975"/>
          <a:ext cx="2038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8200-000004000000}"/>
            </a:ext>
          </a:extLst>
        </xdr:cNvPr>
        <xdr:cNvSpPr>
          <a:spLocks noChangeShapeType="1"/>
        </xdr:cNvSpPr>
      </xdr:nvSpPr>
      <xdr:spPr bwMode="auto">
        <a:xfrm>
          <a:off x="0" y="561975"/>
          <a:ext cx="2038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3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6" name="Line 7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7" name="Line 8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4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4" name="Line 2">
          <a:extLst>
            <a:ext uri="{FF2B5EF4-FFF2-40B4-BE49-F238E27FC236}">
              <a16:creationId xmlns:a16="http://schemas.microsoft.com/office/drawing/2014/main" id="{00000000-0008-0000-8400-00007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5" name="Line 2">
          <a:extLst>
            <a:ext uri="{FF2B5EF4-FFF2-40B4-BE49-F238E27FC236}">
              <a16:creationId xmlns:a16="http://schemas.microsoft.com/office/drawing/2014/main" id="{00000000-0008-0000-8400-00007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6" name="Line 2">
          <a:extLst>
            <a:ext uri="{FF2B5EF4-FFF2-40B4-BE49-F238E27FC236}">
              <a16:creationId xmlns:a16="http://schemas.microsoft.com/office/drawing/2014/main" id="{00000000-0008-0000-8400-000074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8400-000006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5335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8400-000007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619250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69" name="Line 2">
          <a:extLst>
            <a:ext uri="{FF2B5EF4-FFF2-40B4-BE49-F238E27FC236}">
              <a16:creationId xmlns:a16="http://schemas.microsoft.com/office/drawing/2014/main" id="{00000000-0008-0000-8500-00000D01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8" name="Line 2">
          <a:extLst>
            <a:ext uri="{FF2B5EF4-FFF2-40B4-BE49-F238E27FC236}">
              <a16:creationId xmlns:a16="http://schemas.microsoft.com/office/drawing/2014/main" id="{00000000-0008-0000-8600-00004C02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1260" name="Line 2">
          <a:extLst>
            <a:ext uri="{FF2B5EF4-FFF2-40B4-BE49-F238E27FC236}">
              <a16:creationId xmlns:a16="http://schemas.microsoft.com/office/drawing/2014/main" id="{00000000-0008-0000-8700-0000EC04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128" name="Line 2">
          <a:extLst>
            <a:ext uri="{FF2B5EF4-FFF2-40B4-BE49-F238E27FC236}">
              <a16:creationId xmlns:a16="http://schemas.microsoft.com/office/drawing/2014/main" id="{00000000-0008-0000-8800-00005008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9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A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428" name="Line 2">
          <a:extLst>
            <a:ext uri="{FF2B5EF4-FFF2-40B4-BE49-F238E27FC236}">
              <a16:creationId xmlns:a16="http://schemas.microsoft.com/office/drawing/2014/main" id="{00000000-0008-0000-8B00-000004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92" name="Line 2">
          <a:extLst>
            <a:ext uri="{FF2B5EF4-FFF2-40B4-BE49-F238E27FC236}">
              <a16:creationId xmlns:a16="http://schemas.microsoft.com/office/drawing/2014/main" id="{00000000-0008-0000-8C00-00000417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581" name="Line 2">
          <a:extLst>
            <a:ext uri="{FF2B5EF4-FFF2-40B4-BE49-F238E27FC236}">
              <a16:creationId xmlns:a16="http://schemas.microsoft.com/office/drawing/2014/main" id="{00000000-0008-0000-8D00-00009D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120.bin"/></Relationships>
</file>

<file path=xl/worksheets/_rels/sheet1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3.xml"/><Relationship Id="rId1" Type="http://schemas.openxmlformats.org/officeDocument/2006/relationships/printerSettings" Target="../printerSettings/printerSettings121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4.xml"/><Relationship Id="rId1" Type="http://schemas.openxmlformats.org/officeDocument/2006/relationships/printerSettings" Target="../printerSettings/printerSettings124.bin"/></Relationships>
</file>

<file path=xl/worksheets/_rels/sheet1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5.xml"/><Relationship Id="rId1" Type="http://schemas.openxmlformats.org/officeDocument/2006/relationships/printerSettings" Target="../printerSettings/printerSettings125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6.xml"/><Relationship Id="rId1" Type="http://schemas.openxmlformats.org/officeDocument/2006/relationships/printerSettings" Target="../printerSettings/printerSettings127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7.xml"/><Relationship Id="rId1" Type="http://schemas.openxmlformats.org/officeDocument/2006/relationships/printerSettings" Target="../printerSettings/printerSettings130.bin"/></Relationships>
</file>

<file path=xl/worksheets/_rels/sheet1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8.xml"/><Relationship Id="rId1" Type="http://schemas.openxmlformats.org/officeDocument/2006/relationships/printerSettings" Target="../printerSettings/printerSettings131.bin"/></Relationships>
</file>

<file path=xl/worksheets/_rels/sheet1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9.xml"/><Relationship Id="rId1" Type="http://schemas.openxmlformats.org/officeDocument/2006/relationships/printerSettings" Target="../printerSettings/printerSettings132.bin"/></Relationships>
</file>

<file path=xl/worksheets/_rels/sheet1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0.xml"/><Relationship Id="rId1" Type="http://schemas.openxmlformats.org/officeDocument/2006/relationships/printerSettings" Target="../printerSettings/printerSettings133.bin"/></Relationships>
</file>

<file path=xl/worksheets/_rels/sheet1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1.xml"/><Relationship Id="rId1" Type="http://schemas.openxmlformats.org/officeDocument/2006/relationships/printerSettings" Target="../printerSettings/printerSettings134.bin"/></Relationships>
</file>

<file path=xl/worksheets/_rels/sheet1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2.xml"/><Relationship Id="rId1" Type="http://schemas.openxmlformats.org/officeDocument/2006/relationships/printerSettings" Target="../printerSettings/printerSettings135.bin"/></Relationships>
</file>

<file path=xl/worksheets/_rels/sheet1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3.xml"/><Relationship Id="rId1" Type="http://schemas.openxmlformats.org/officeDocument/2006/relationships/printerSettings" Target="../printerSettings/printerSettings136.bin"/></Relationships>
</file>

<file path=xl/worksheets/_rels/sheet1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4.xml"/><Relationship Id="rId1" Type="http://schemas.openxmlformats.org/officeDocument/2006/relationships/printerSettings" Target="../printerSettings/printerSettings137.bin"/></Relationships>
</file>

<file path=xl/worksheets/_rels/sheet1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5.xml"/><Relationship Id="rId1" Type="http://schemas.openxmlformats.org/officeDocument/2006/relationships/printerSettings" Target="../printerSettings/printerSettings138.bin"/></Relationships>
</file>

<file path=xl/worksheets/_rels/sheet1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6.xml"/><Relationship Id="rId1" Type="http://schemas.openxmlformats.org/officeDocument/2006/relationships/printerSettings" Target="../printerSettings/printerSettings13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7.xml"/><Relationship Id="rId1" Type="http://schemas.openxmlformats.org/officeDocument/2006/relationships/printerSettings" Target="../printerSettings/printerSettings140.bin"/></Relationships>
</file>

<file path=xl/worksheets/_rels/sheet1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8.xml"/><Relationship Id="rId1" Type="http://schemas.openxmlformats.org/officeDocument/2006/relationships/printerSettings" Target="../printerSettings/printerSettings141.bin"/></Relationships>
</file>

<file path=xl/worksheets/_rels/sheet1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9.xml"/><Relationship Id="rId1" Type="http://schemas.openxmlformats.org/officeDocument/2006/relationships/printerSettings" Target="../printerSettings/printerSettings142.bin"/></Relationships>
</file>

<file path=xl/worksheets/_rels/sheet1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0.xml"/><Relationship Id="rId1" Type="http://schemas.openxmlformats.org/officeDocument/2006/relationships/printerSettings" Target="../printerSettings/printerSettings143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4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5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6.bin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7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8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0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1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2.bin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3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.xml"/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3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8.xml"/><Relationship Id="rId3" Type="http://schemas.openxmlformats.org/officeDocument/2006/relationships/vmlDrawing" Target="../drawings/vmlDrawing2.vml"/><Relationship Id="rId7" Type="http://schemas.openxmlformats.org/officeDocument/2006/relationships/control" Target="../activeX/activeX7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Relationship Id="rId6" Type="http://schemas.openxmlformats.org/officeDocument/2006/relationships/control" Target="../activeX/activeX6.xml"/><Relationship Id="rId5" Type="http://schemas.openxmlformats.org/officeDocument/2006/relationships/image" Target="../media/image1.emf"/><Relationship Id="rId4" Type="http://schemas.openxmlformats.org/officeDocument/2006/relationships/control" Target="../activeX/activeX5.xml"/></Relationships>
</file>

<file path=xl/worksheets/_rels/sheet3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2.xml"/><Relationship Id="rId3" Type="http://schemas.openxmlformats.org/officeDocument/2006/relationships/vmlDrawing" Target="../drawings/vmlDrawing3.vml"/><Relationship Id="rId7" Type="http://schemas.openxmlformats.org/officeDocument/2006/relationships/control" Target="../activeX/activeX11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3.bin"/><Relationship Id="rId6" Type="http://schemas.openxmlformats.org/officeDocument/2006/relationships/control" Target="../activeX/activeX10.xml"/><Relationship Id="rId5" Type="http://schemas.openxmlformats.org/officeDocument/2006/relationships/image" Target="../media/image1.emf"/><Relationship Id="rId4" Type="http://schemas.openxmlformats.org/officeDocument/2006/relationships/control" Target="../activeX/activeX9.xml"/></Relationships>
</file>

<file path=xl/worksheets/_rels/sheet3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6.xml"/><Relationship Id="rId3" Type="http://schemas.openxmlformats.org/officeDocument/2006/relationships/vmlDrawing" Target="../drawings/vmlDrawing4.vml"/><Relationship Id="rId7" Type="http://schemas.openxmlformats.org/officeDocument/2006/relationships/control" Target="../activeX/activeX15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4.bin"/><Relationship Id="rId6" Type="http://schemas.openxmlformats.org/officeDocument/2006/relationships/control" Target="../activeX/activeX14.xml"/><Relationship Id="rId5" Type="http://schemas.openxmlformats.org/officeDocument/2006/relationships/image" Target="../media/image1.emf"/><Relationship Id="rId4" Type="http://schemas.openxmlformats.org/officeDocument/2006/relationships/control" Target="../activeX/activeX13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0.xml"/><Relationship Id="rId3" Type="http://schemas.openxmlformats.org/officeDocument/2006/relationships/vmlDrawing" Target="../drawings/vmlDrawing5.vml"/><Relationship Id="rId7" Type="http://schemas.openxmlformats.org/officeDocument/2006/relationships/control" Target="../activeX/activeX19.x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63.bin"/><Relationship Id="rId6" Type="http://schemas.openxmlformats.org/officeDocument/2006/relationships/control" Target="../activeX/activeX18.xml"/><Relationship Id="rId5" Type="http://schemas.openxmlformats.org/officeDocument/2006/relationships/image" Target="../media/image1.emf"/><Relationship Id="rId4" Type="http://schemas.openxmlformats.org/officeDocument/2006/relationships/control" Target="../activeX/activeX17.xml"/></Relationships>
</file>

<file path=xl/worksheets/_rels/sheet6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4.xml"/><Relationship Id="rId3" Type="http://schemas.openxmlformats.org/officeDocument/2006/relationships/vmlDrawing" Target="../drawings/vmlDrawing6.vml"/><Relationship Id="rId7" Type="http://schemas.openxmlformats.org/officeDocument/2006/relationships/control" Target="../activeX/activeX23.xml"/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64.bin"/><Relationship Id="rId6" Type="http://schemas.openxmlformats.org/officeDocument/2006/relationships/control" Target="../activeX/activeX22.xml"/><Relationship Id="rId5" Type="http://schemas.openxmlformats.org/officeDocument/2006/relationships/image" Target="../media/image1.emf"/><Relationship Id="rId4" Type="http://schemas.openxmlformats.org/officeDocument/2006/relationships/control" Target="../activeX/activeX21.xml"/></Relationships>
</file>

<file path=xl/worksheets/_rels/sheet65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8.xml"/><Relationship Id="rId3" Type="http://schemas.openxmlformats.org/officeDocument/2006/relationships/vmlDrawing" Target="../drawings/vmlDrawing7.vml"/><Relationship Id="rId7" Type="http://schemas.openxmlformats.org/officeDocument/2006/relationships/control" Target="../activeX/activeX27.x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65.bin"/><Relationship Id="rId6" Type="http://schemas.openxmlformats.org/officeDocument/2006/relationships/control" Target="../activeX/activeX26.xml"/><Relationship Id="rId5" Type="http://schemas.openxmlformats.org/officeDocument/2006/relationships/image" Target="../media/image1.emf"/><Relationship Id="rId4" Type="http://schemas.openxmlformats.org/officeDocument/2006/relationships/control" Target="../activeX/activeX25.xm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2.xml"/><Relationship Id="rId3" Type="http://schemas.openxmlformats.org/officeDocument/2006/relationships/vmlDrawing" Target="../drawings/vmlDrawing8.vml"/><Relationship Id="rId7" Type="http://schemas.openxmlformats.org/officeDocument/2006/relationships/control" Target="../activeX/activeX31.xml"/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66.bin"/><Relationship Id="rId6" Type="http://schemas.openxmlformats.org/officeDocument/2006/relationships/control" Target="../activeX/activeX30.xml"/><Relationship Id="rId5" Type="http://schemas.openxmlformats.org/officeDocument/2006/relationships/image" Target="../media/image1.emf"/><Relationship Id="rId4" Type="http://schemas.openxmlformats.org/officeDocument/2006/relationships/control" Target="../activeX/activeX29.xml"/></Relationships>
</file>

<file path=xl/worksheets/_rels/sheet67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6.xml"/><Relationship Id="rId3" Type="http://schemas.openxmlformats.org/officeDocument/2006/relationships/vmlDrawing" Target="../drawings/vmlDrawing9.vml"/><Relationship Id="rId7" Type="http://schemas.openxmlformats.org/officeDocument/2006/relationships/control" Target="../activeX/activeX35.xml"/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67.bin"/><Relationship Id="rId6" Type="http://schemas.openxmlformats.org/officeDocument/2006/relationships/control" Target="../activeX/activeX34.xml"/><Relationship Id="rId5" Type="http://schemas.openxmlformats.org/officeDocument/2006/relationships/image" Target="../media/image1.emf"/><Relationship Id="rId4" Type="http://schemas.openxmlformats.org/officeDocument/2006/relationships/control" Target="../activeX/activeX33.xml"/></Relationships>
</file>

<file path=xl/worksheets/_rels/sheet68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0.xml"/><Relationship Id="rId3" Type="http://schemas.openxmlformats.org/officeDocument/2006/relationships/vmlDrawing" Target="../drawings/vmlDrawing10.vml"/><Relationship Id="rId7" Type="http://schemas.openxmlformats.org/officeDocument/2006/relationships/control" Target="../activeX/activeX39.xml"/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68.bin"/><Relationship Id="rId6" Type="http://schemas.openxmlformats.org/officeDocument/2006/relationships/control" Target="../activeX/activeX38.xml"/><Relationship Id="rId5" Type="http://schemas.openxmlformats.org/officeDocument/2006/relationships/image" Target="../media/image1.emf"/><Relationship Id="rId4" Type="http://schemas.openxmlformats.org/officeDocument/2006/relationships/control" Target="../activeX/activeX37.xml"/></Relationships>
</file>

<file path=xl/worksheets/_rels/sheet69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4.xml"/><Relationship Id="rId3" Type="http://schemas.openxmlformats.org/officeDocument/2006/relationships/vmlDrawing" Target="../drawings/vmlDrawing11.vml"/><Relationship Id="rId7" Type="http://schemas.openxmlformats.org/officeDocument/2006/relationships/control" Target="../activeX/activeX43.xml"/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69.bin"/><Relationship Id="rId6" Type="http://schemas.openxmlformats.org/officeDocument/2006/relationships/control" Target="../activeX/activeX42.xml"/><Relationship Id="rId5" Type="http://schemas.openxmlformats.org/officeDocument/2006/relationships/image" Target="../media/image1.emf"/><Relationship Id="rId4" Type="http://schemas.openxmlformats.org/officeDocument/2006/relationships/control" Target="../activeX/activeX4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232"/>
  <sheetViews>
    <sheetView showGridLines="0" tabSelected="1" zoomScale="90" zoomScaleNormal="90" workbookViewId="0">
      <selection activeCell="D1" sqref="D1"/>
    </sheetView>
  </sheetViews>
  <sheetFormatPr defaultColWidth="9.28515625" defaultRowHeight="15" x14ac:dyDescent="0.25"/>
  <cols>
    <col min="1" max="1" width="139.5703125" style="250" customWidth="1"/>
    <col min="2" max="2" width="2.42578125" style="250" customWidth="1"/>
    <col min="3" max="3" width="3.28515625" style="250" customWidth="1"/>
    <col min="4" max="16384" width="9.28515625" style="250"/>
  </cols>
  <sheetData>
    <row r="1" spans="1:256" ht="15.75" x14ac:dyDescent="0.25">
      <c r="A1" s="1162" t="s">
        <v>2259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/>
      <c r="AX1" s="244"/>
      <c r="AY1" s="244"/>
      <c r="AZ1" s="244"/>
      <c r="BA1" s="244"/>
      <c r="BB1" s="244"/>
      <c r="BC1" s="244"/>
      <c r="BD1" s="244"/>
      <c r="BE1" s="244"/>
      <c r="BF1" s="244"/>
      <c r="BG1" s="244"/>
      <c r="BH1" s="244"/>
      <c r="BI1" s="244"/>
      <c r="BJ1" s="244"/>
      <c r="BK1" s="244"/>
      <c r="BL1" s="244"/>
      <c r="BM1" s="244"/>
      <c r="BN1" s="244"/>
      <c r="BO1" s="244"/>
      <c r="BP1" s="244"/>
      <c r="BQ1" s="244"/>
      <c r="BR1" s="244"/>
      <c r="BS1" s="244"/>
      <c r="BT1" s="244"/>
      <c r="BU1" s="244"/>
      <c r="BV1" s="244"/>
      <c r="BW1" s="244"/>
      <c r="BX1" s="244"/>
      <c r="BY1" s="244"/>
      <c r="BZ1" s="244"/>
      <c r="CA1" s="244"/>
      <c r="CB1" s="244"/>
      <c r="CC1" s="244"/>
      <c r="CD1" s="244"/>
      <c r="CE1" s="244"/>
      <c r="CF1" s="244"/>
      <c r="CG1" s="244"/>
      <c r="CH1" s="244"/>
      <c r="CI1" s="244"/>
      <c r="CJ1" s="244"/>
      <c r="CK1" s="244"/>
      <c r="CL1" s="244"/>
      <c r="CM1" s="244"/>
      <c r="CN1" s="244"/>
      <c r="CO1" s="244"/>
      <c r="CP1" s="244"/>
      <c r="CQ1" s="244"/>
      <c r="CR1" s="244"/>
      <c r="CS1" s="244"/>
      <c r="CT1" s="244"/>
      <c r="CU1" s="244"/>
      <c r="CV1" s="244"/>
      <c r="CW1" s="244"/>
      <c r="CX1" s="244"/>
      <c r="CY1" s="244"/>
      <c r="CZ1" s="244"/>
      <c r="DA1" s="244"/>
      <c r="DB1" s="244"/>
      <c r="DC1" s="244"/>
      <c r="DD1" s="244"/>
      <c r="DE1" s="244"/>
      <c r="DF1" s="244"/>
      <c r="DG1" s="244"/>
      <c r="DH1" s="244"/>
      <c r="DI1" s="244"/>
      <c r="DJ1" s="244"/>
      <c r="DK1" s="244"/>
      <c r="DL1" s="244"/>
      <c r="DM1" s="244"/>
      <c r="DN1" s="244"/>
      <c r="DO1" s="244"/>
      <c r="DP1" s="244"/>
      <c r="DQ1" s="244"/>
      <c r="DR1" s="244"/>
      <c r="DS1" s="244"/>
      <c r="DT1" s="244"/>
      <c r="DU1" s="244"/>
      <c r="DV1" s="244"/>
      <c r="DW1" s="244"/>
      <c r="DX1" s="244"/>
      <c r="DY1" s="244"/>
      <c r="DZ1" s="244"/>
      <c r="EA1" s="244"/>
      <c r="EB1" s="244"/>
      <c r="EC1" s="244"/>
      <c r="ED1" s="244"/>
      <c r="EE1" s="244"/>
      <c r="EF1" s="244"/>
      <c r="EG1" s="244"/>
      <c r="EH1" s="244"/>
      <c r="EI1" s="244"/>
      <c r="EJ1" s="244"/>
      <c r="EK1" s="244"/>
      <c r="EL1" s="244"/>
      <c r="EM1" s="244"/>
      <c r="EN1" s="244"/>
      <c r="EO1" s="244"/>
      <c r="EP1" s="244"/>
      <c r="EQ1" s="244"/>
      <c r="ER1" s="244"/>
      <c r="ES1" s="244"/>
      <c r="ET1" s="244"/>
      <c r="EU1" s="244"/>
      <c r="EV1" s="244"/>
      <c r="EW1" s="244"/>
      <c r="EX1" s="244"/>
      <c r="EY1" s="244"/>
      <c r="EZ1" s="244"/>
      <c r="FA1" s="244"/>
      <c r="FB1" s="244"/>
      <c r="FC1" s="244"/>
      <c r="FD1" s="244"/>
      <c r="FE1" s="244"/>
      <c r="FF1" s="244"/>
      <c r="FG1" s="244"/>
      <c r="FH1" s="244"/>
      <c r="FI1" s="244"/>
      <c r="FJ1" s="244"/>
      <c r="FK1" s="244"/>
      <c r="FL1" s="244"/>
      <c r="FM1" s="244"/>
      <c r="FN1" s="244"/>
      <c r="FO1" s="244"/>
      <c r="FP1" s="244"/>
      <c r="FQ1" s="244"/>
      <c r="FR1" s="244"/>
      <c r="FS1" s="244"/>
      <c r="FT1" s="244"/>
      <c r="FU1" s="244"/>
      <c r="FV1" s="244"/>
      <c r="FW1" s="244"/>
      <c r="FX1" s="244"/>
      <c r="FY1" s="244"/>
      <c r="FZ1" s="244"/>
      <c r="GA1" s="244"/>
      <c r="GB1" s="244"/>
      <c r="GC1" s="244"/>
      <c r="GD1" s="244"/>
      <c r="GE1" s="244"/>
      <c r="GF1" s="244"/>
      <c r="GG1" s="244"/>
      <c r="GH1" s="244"/>
      <c r="GI1" s="244"/>
      <c r="GJ1" s="244"/>
      <c r="GK1" s="244"/>
      <c r="GL1" s="244"/>
      <c r="GM1" s="244"/>
      <c r="GN1" s="244"/>
      <c r="GO1" s="244"/>
      <c r="GP1" s="244"/>
      <c r="GQ1" s="244"/>
      <c r="GR1" s="244"/>
      <c r="GS1" s="244"/>
      <c r="GT1" s="244"/>
      <c r="GU1" s="244"/>
      <c r="GV1" s="244"/>
      <c r="GW1" s="244"/>
      <c r="GX1" s="244"/>
      <c r="GY1" s="244"/>
      <c r="GZ1" s="244"/>
      <c r="HA1" s="244"/>
      <c r="HB1" s="244"/>
      <c r="HC1" s="244"/>
      <c r="HD1" s="244"/>
      <c r="HE1" s="244"/>
      <c r="HF1" s="244"/>
      <c r="HG1" s="244"/>
      <c r="HH1" s="244"/>
      <c r="HI1" s="244"/>
      <c r="HJ1" s="244"/>
      <c r="HK1" s="244"/>
      <c r="HL1" s="244"/>
      <c r="HM1" s="244"/>
      <c r="HN1" s="244"/>
      <c r="HO1" s="244"/>
      <c r="HP1" s="244"/>
      <c r="HQ1" s="244"/>
      <c r="HR1" s="244"/>
      <c r="HS1" s="244"/>
      <c r="HT1" s="244"/>
      <c r="HU1" s="244"/>
      <c r="HV1" s="244"/>
      <c r="HW1" s="244"/>
      <c r="HX1" s="244"/>
      <c r="HY1" s="244"/>
      <c r="HZ1" s="244"/>
      <c r="IA1" s="244"/>
      <c r="IB1" s="244"/>
      <c r="IC1" s="244"/>
      <c r="ID1" s="244"/>
      <c r="IE1" s="244"/>
      <c r="IF1" s="244"/>
      <c r="IG1" s="244"/>
      <c r="IH1" s="244"/>
      <c r="II1" s="244"/>
      <c r="IJ1" s="244"/>
      <c r="IK1" s="244"/>
      <c r="IL1" s="244"/>
      <c r="IM1" s="244"/>
      <c r="IN1" s="244"/>
      <c r="IO1" s="244"/>
      <c r="IP1" s="244"/>
      <c r="IQ1" s="244"/>
      <c r="IR1" s="244"/>
      <c r="IS1" s="244"/>
      <c r="IT1" s="244"/>
      <c r="IU1" s="244"/>
      <c r="IV1" s="244"/>
    </row>
    <row r="2" spans="1:256" ht="8.1" customHeight="1" x14ac:dyDescent="0.25">
      <c r="A2" s="1163"/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244"/>
      <c r="CV2" s="244"/>
      <c r="CW2" s="244"/>
      <c r="CX2" s="244"/>
      <c r="CY2" s="244"/>
      <c r="CZ2" s="244"/>
      <c r="DA2" s="244"/>
      <c r="DB2" s="244"/>
      <c r="DC2" s="244"/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/>
      <c r="DQ2" s="244"/>
      <c r="DR2" s="244"/>
      <c r="DS2" s="244"/>
      <c r="DT2" s="244"/>
      <c r="DU2" s="244"/>
      <c r="DV2" s="244"/>
      <c r="DW2" s="244"/>
      <c r="DX2" s="244"/>
      <c r="DY2" s="244"/>
      <c r="DZ2" s="244"/>
      <c r="EA2" s="244"/>
      <c r="EB2" s="244"/>
      <c r="EC2" s="244"/>
      <c r="ED2" s="244"/>
      <c r="EE2" s="244"/>
      <c r="EF2" s="244"/>
      <c r="EG2" s="244"/>
      <c r="EH2" s="244"/>
      <c r="EI2" s="244"/>
      <c r="EJ2" s="244"/>
      <c r="EK2" s="244"/>
      <c r="EL2" s="244"/>
      <c r="EM2" s="244"/>
      <c r="EN2" s="244"/>
      <c r="EO2" s="244"/>
      <c r="EP2" s="244"/>
      <c r="EQ2" s="244"/>
      <c r="ER2" s="244"/>
      <c r="ES2" s="244"/>
      <c r="ET2" s="244"/>
      <c r="EU2" s="244"/>
      <c r="EV2" s="244"/>
      <c r="EW2" s="244"/>
      <c r="EX2" s="244"/>
      <c r="EY2" s="244"/>
      <c r="EZ2" s="244"/>
      <c r="FA2" s="244"/>
      <c r="FB2" s="244"/>
      <c r="FC2" s="244"/>
      <c r="FD2" s="244"/>
      <c r="FE2" s="244"/>
      <c r="FF2" s="244"/>
      <c r="FG2" s="244"/>
      <c r="FH2" s="244"/>
      <c r="FI2" s="244"/>
      <c r="FJ2" s="244"/>
      <c r="FK2" s="244"/>
      <c r="FL2" s="244"/>
      <c r="FM2" s="244"/>
      <c r="FN2" s="244"/>
      <c r="FO2" s="244"/>
      <c r="FP2" s="244"/>
      <c r="FQ2" s="244"/>
      <c r="FR2" s="244"/>
      <c r="FS2" s="244"/>
      <c r="FT2" s="244"/>
      <c r="FU2" s="244"/>
      <c r="FV2" s="244"/>
      <c r="FW2" s="244"/>
      <c r="FX2" s="244"/>
      <c r="FY2" s="244"/>
      <c r="FZ2" s="244"/>
      <c r="GA2" s="244"/>
      <c r="GB2" s="244"/>
      <c r="GC2" s="244"/>
      <c r="GD2" s="244"/>
      <c r="GE2" s="244"/>
      <c r="GF2" s="244"/>
      <c r="GG2" s="244"/>
      <c r="GH2" s="244"/>
      <c r="GI2" s="244"/>
      <c r="GJ2" s="244"/>
      <c r="GK2" s="244"/>
      <c r="GL2" s="244"/>
      <c r="GM2" s="244"/>
      <c r="GN2" s="244"/>
      <c r="GO2" s="244"/>
      <c r="GP2" s="244"/>
      <c r="GQ2" s="244"/>
      <c r="GR2" s="244"/>
      <c r="GS2" s="244"/>
      <c r="GT2" s="244"/>
      <c r="GU2" s="244"/>
      <c r="GV2" s="244"/>
      <c r="GW2" s="244"/>
      <c r="GX2" s="244"/>
      <c r="GY2" s="244"/>
      <c r="GZ2" s="244"/>
      <c r="HA2" s="244"/>
      <c r="HB2" s="244"/>
      <c r="HC2" s="244"/>
      <c r="HD2" s="244"/>
      <c r="HE2" s="244"/>
      <c r="HF2" s="244"/>
      <c r="HG2" s="244"/>
      <c r="HH2" s="244"/>
      <c r="HI2" s="244"/>
      <c r="HJ2" s="244"/>
      <c r="HK2" s="244"/>
      <c r="HL2" s="244"/>
      <c r="HM2" s="244"/>
      <c r="HN2" s="244"/>
      <c r="HO2" s="244"/>
      <c r="HP2" s="244"/>
      <c r="HQ2" s="244"/>
      <c r="HR2" s="244"/>
      <c r="HS2" s="244"/>
      <c r="HT2" s="244"/>
      <c r="HU2" s="244"/>
      <c r="HV2" s="244"/>
      <c r="HW2" s="244"/>
      <c r="HX2" s="244"/>
      <c r="HY2" s="244"/>
      <c r="HZ2" s="244"/>
      <c r="IA2" s="244"/>
      <c r="IB2" s="244"/>
      <c r="IC2" s="244"/>
      <c r="ID2" s="244"/>
      <c r="IE2" s="244"/>
      <c r="IF2" s="244"/>
      <c r="IG2" s="244"/>
      <c r="IH2" s="244"/>
      <c r="II2" s="244"/>
      <c r="IJ2" s="244"/>
      <c r="IK2" s="244"/>
      <c r="IL2" s="244"/>
      <c r="IM2" s="244"/>
      <c r="IN2" s="244"/>
      <c r="IO2" s="244"/>
      <c r="IP2" s="244"/>
      <c r="IQ2" s="244"/>
      <c r="IR2" s="244"/>
      <c r="IS2" s="244"/>
      <c r="IT2" s="244"/>
      <c r="IU2" s="244"/>
      <c r="IV2" s="244"/>
    </row>
    <row r="3" spans="1:256" x14ac:dyDescent="0.25">
      <c r="A3" s="1164" t="s">
        <v>1428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8"/>
      <c r="BS3" s="218"/>
      <c r="BT3" s="218"/>
      <c r="BU3" s="218"/>
      <c r="BV3" s="218"/>
      <c r="BW3" s="218"/>
      <c r="BX3" s="218"/>
      <c r="BY3" s="218"/>
      <c r="BZ3" s="218"/>
      <c r="CA3" s="218"/>
      <c r="CB3" s="218"/>
      <c r="CC3" s="218"/>
      <c r="CD3" s="218"/>
      <c r="CE3" s="218"/>
      <c r="CF3" s="218"/>
      <c r="CG3" s="218"/>
      <c r="CH3" s="218"/>
      <c r="CI3" s="218"/>
      <c r="CJ3" s="218"/>
      <c r="CK3" s="218"/>
      <c r="CL3" s="218"/>
      <c r="CM3" s="218"/>
      <c r="CN3" s="218"/>
      <c r="CO3" s="218"/>
      <c r="CP3" s="218"/>
      <c r="CQ3" s="218"/>
      <c r="CR3" s="218"/>
      <c r="CS3" s="218"/>
      <c r="CT3" s="218"/>
      <c r="CU3" s="218"/>
      <c r="CV3" s="218"/>
      <c r="CW3" s="218"/>
      <c r="CX3" s="218"/>
      <c r="CY3" s="218"/>
      <c r="CZ3" s="218"/>
      <c r="DA3" s="218"/>
      <c r="DB3" s="218"/>
      <c r="DC3" s="218"/>
      <c r="DD3" s="218"/>
      <c r="DE3" s="218"/>
      <c r="DF3" s="218"/>
      <c r="DG3" s="218"/>
      <c r="DH3" s="218"/>
      <c r="DI3" s="218"/>
      <c r="DJ3" s="218"/>
      <c r="DK3" s="218"/>
      <c r="DL3" s="218"/>
      <c r="DM3" s="218"/>
      <c r="DN3" s="218"/>
      <c r="DO3" s="218"/>
      <c r="DP3" s="218"/>
      <c r="DQ3" s="218"/>
      <c r="DR3" s="218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8"/>
      <c r="FB3" s="218"/>
      <c r="FC3" s="218"/>
      <c r="FD3" s="218"/>
      <c r="FE3" s="218"/>
      <c r="FF3" s="218"/>
      <c r="FG3" s="218"/>
      <c r="FH3" s="218"/>
      <c r="FI3" s="218"/>
      <c r="FJ3" s="218"/>
      <c r="FK3" s="218"/>
      <c r="FL3" s="218"/>
      <c r="FM3" s="218"/>
      <c r="FN3" s="218"/>
      <c r="FO3" s="218"/>
      <c r="FP3" s="218"/>
      <c r="FQ3" s="218"/>
      <c r="FR3" s="218"/>
      <c r="FS3" s="218"/>
      <c r="FT3" s="218"/>
      <c r="FU3" s="218"/>
      <c r="FV3" s="218"/>
      <c r="FW3" s="218"/>
      <c r="FX3" s="218"/>
      <c r="FY3" s="218"/>
      <c r="FZ3" s="218"/>
      <c r="GA3" s="218"/>
      <c r="GB3" s="218"/>
      <c r="GC3" s="218"/>
      <c r="GD3" s="218"/>
      <c r="GE3" s="218"/>
      <c r="GF3" s="218"/>
      <c r="GG3" s="218"/>
      <c r="GH3" s="218"/>
      <c r="GI3" s="218"/>
      <c r="GJ3" s="218"/>
      <c r="GK3" s="218"/>
      <c r="GL3" s="218"/>
      <c r="GM3" s="218"/>
      <c r="GN3" s="218"/>
      <c r="GO3" s="218"/>
      <c r="GP3" s="218"/>
      <c r="GQ3" s="218"/>
      <c r="GR3" s="218"/>
      <c r="GS3" s="218"/>
      <c r="GT3" s="218"/>
      <c r="GU3" s="218"/>
      <c r="GV3" s="218"/>
      <c r="GW3" s="218"/>
      <c r="GX3" s="218"/>
      <c r="GY3" s="218"/>
      <c r="GZ3" s="218"/>
      <c r="HA3" s="218"/>
      <c r="HB3" s="218"/>
      <c r="HC3" s="218"/>
      <c r="HD3" s="218"/>
      <c r="HE3" s="218"/>
      <c r="HF3" s="218"/>
      <c r="HG3" s="218"/>
      <c r="HH3" s="218"/>
      <c r="HI3" s="218"/>
      <c r="HJ3" s="218"/>
      <c r="HK3" s="218"/>
      <c r="HL3" s="218"/>
      <c r="HM3" s="218"/>
      <c r="HN3" s="218"/>
      <c r="HO3" s="218"/>
      <c r="HP3" s="218"/>
      <c r="HQ3" s="218"/>
      <c r="HR3" s="218"/>
      <c r="HS3" s="218"/>
      <c r="HT3" s="218"/>
      <c r="HU3" s="218"/>
      <c r="HV3" s="218"/>
      <c r="HW3" s="218"/>
      <c r="HX3" s="218"/>
      <c r="HY3" s="218"/>
      <c r="HZ3" s="218"/>
      <c r="IA3" s="218"/>
      <c r="IB3" s="218"/>
      <c r="IC3" s="218"/>
      <c r="ID3" s="218"/>
      <c r="IE3" s="218"/>
      <c r="IF3" s="218"/>
      <c r="IG3" s="218"/>
      <c r="IH3" s="218"/>
      <c r="II3" s="218"/>
      <c r="IJ3" s="218"/>
      <c r="IK3" s="218"/>
      <c r="IL3" s="218"/>
      <c r="IM3" s="218"/>
      <c r="IN3" s="218"/>
      <c r="IO3" s="218"/>
      <c r="IP3" s="218"/>
      <c r="IQ3" s="218"/>
      <c r="IR3" s="218"/>
      <c r="IS3" s="218"/>
      <c r="IT3" s="218"/>
      <c r="IU3" s="218"/>
      <c r="IV3" s="218"/>
    </row>
    <row r="4" spans="1:256" ht="15" customHeight="1" x14ac:dyDescent="0.25">
      <c r="A4" s="1165" t="s">
        <v>1535</v>
      </c>
    </row>
    <row r="5" spans="1:256" ht="15" customHeight="1" x14ac:dyDescent="0.25">
      <c r="A5" s="218"/>
    </row>
    <row r="6" spans="1:256" ht="15" customHeight="1" x14ac:dyDescent="0.25">
      <c r="A6" s="1166" t="s">
        <v>1536</v>
      </c>
    </row>
    <row r="7" spans="1:256" ht="15" customHeight="1" x14ac:dyDescent="0.25">
      <c r="A7" s="1167"/>
    </row>
    <row r="8" spans="1:256" ht="15" customHeight="1" x14ac:dyDescent="0.25">
      <c r="A8" s="1168" t="s">
        <v>1545</v>
      </c>
    </row>
    <row r="9" spans="1:256" ht="15" customHeight="1" x14ac:dyDescent="0.25">
      <c r="A9" s="1337" t="s">
        <v>1546</v>
      </c>
    </row>
    <row r="10" spans="1:256" ht="15" customHeight="1" x14ac:dyDescent="0.25">
      <c r="A10" s="1168" t="s">
        <v>1544</v>
      </c>
    </row>
    <row r="11" spans="1:256" ht="15" customHeight="1" x14ac:dyDescent="0.25">
      <c r="A11" s="1168" t="s">
        <v>1543</v>
      </c>
    </row>
    <row r="12" spans="1:256" ht="15" customHeight="1" x14ac:dyDescent="0.25">
      <c r="A12" s="1168" t="s">
        <v>1542</v>
      </c>
    </row>
    <row r="13" spans="1:256" ht="15" customHeight="1" x14ac:dyDescent="0.25">
      <c r="A13" s="1168" t="s">
        <v>1541</v>
      </c>
    </row>
    <row r="14" spans="1:256" ht="15" customHeight="1" x14ac:dyDescent="0.25">
      <c r="A14" s="1168" t="s">
        <v>2146</v>
      </c>
    </row>
    <row r="15" spans="1:256" ht="15" customHeight="1" x14ac:dyDescent="0.25">
      <c r="A15" s="1168" t="s">
        <v>1794</v>
      </c>
    </row>
    <row r="16" spans="1:256" ht="15" customHeight="1" x14ac:dyDescent="0.25">
      <c r="A16" s="1168" t="s">
        <v>2147</v>
      </c>
    </row>
    <row r="17" spans="1:256" ht="15" customHeight="1" x14ac:dyDescent="0.25">
      <c r="A17" s="1168" t="s">
        <v>1540</v>
      </c>
    </row>
    <row r="18" spans="1:256" ht="15" customHeight="1" x14ac:dyDescent="0.25">
      <c r="A18" s="1168" t="s">
        <v>1539</v>
      </c>
    </row>
    <row r="19" spans="1:256" ht="15" customHeight="1" x14ac:dyDescent="0.25">
      <c r="A19" s="1168" t="s">
        <v>1724</v>
      </c>
    </row>
    <row r="20" spans="1:256" ht="15" customHeight="1" x14ac:dyDescent="0.25">
      <c r="A20" s="1168" t="s">
        <v>1735</v>
      </c>
    </row>
    <row r="21" spans="1:256" ht="15" customHeight="1" x14ac:dyDescent="0.25">
      <c r="A21" s="1168" t="s">
        <v>1734</v>
      </c>
    </row>
    <row r="22" spans="1:256" ht="15" customHeight="1" x14ac:dyDescent="0.25">
      <c r="A22" s="1168" t="s">
        <v>1733</v>
      </c>
    </row>
    <row r="23" spans="1:256" ht="15" customHeight="1" x14ac:dyDescent="0.25">
      <c r="A23" s="1168" t="s">
        <v>1732</v>
      </c>
    </row>
    <row r="24" spans="1:256" ht="15" customHeight="1" x14ac:dyDescent="0.25">
      <c r="A24" s="1168" t="s">
        <v>1736</v>
      </c>
    </row>
    <row r="25" spans="1:256" ht="15" customHeight="1" x14ac:dyDescent="0.25">
      <c r="A25" s="1168" t="s">
        <v>1731</v>
      </c>
    </row>
    <row r="26" spans="1:256" ht="15" customHeight="1" x14ac:dyDescent="0.25">
      <c r="A26" s="1168"/>
    </row>
    <row r="27" spans="1:256" ht="15" customHeight="1" x14ac:dyDescent="0.25">
      <c r="A27" s="1166" t="s">
        <v>1537</v>
      </c>
      <c r="B27" s="218"/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  <c r="R27" s="218"/>
      <c r="S27" s="218"/>
      <c r="T27" s="218"/>
      <c r="U27" s="218"/>
      <c r="V27" s="218"/>
      <c r="W27" s="218"/>
      <c r="X27" s="218"/>
      <c r="Y27" s="218"/>
      <c r="Z27" s="218"/>
      <c r="AA27" s="218"/>
      <c r="AB27" s="218"/>
      <c r="AC27" s="218"/>
      <c r="AD27" s="218"/>
      <c r="AE27" s="218"/>
      <c r="AF27" s="218"/>
      <c r="AG27" s="218"/>
      <c r="AH27" s="218"/>
      <c r="AI27" s="218"/>
      <c r="AJ27" s="218"/>
      <c r="AK27" s="218"/>
      <c r="AL27" s="218"/>
      <c r="AM27" s="218"/>
      <c r="AN27" s="218"/>
      <c r="AO27" s="218"/>
      <c r="AP27" s="218"/>
      <c r="AQ27" s="218"/>
      <c r="AR27" s="218"/>
      <c r="AS27" s="218"/>
      <c r="AT27" s="218"/>
      <c r="AU27" s="218"/>
      <c r="AV27" s="218"/>
      <c r="AW27" s="218"/>
      <c r="AX27" s="218"/>
      <c r="AY27" s="218"/>
      <c r="AZ27" s="218"/>
      <c r="BA27" s="218"/>
      <c r="BB27" s="218"/>
      <c r="BC27" s="218"/>
      <c r="BD27" s="218"/>
      <c r="BE27" s="218"/>
      <c r="BF27" s="218"/>
      <c r="BG27" s="218"/>
      <c r="BH27" s="218"/>
      <c r="BI27" s="218"/>
      <c r="BJ27" s="218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8"/>
      <c r="CA27" s="218"/>
      <c r="CB27" s="218"/>
      <c r="CC27" s="218"/>
      <c r="CD27" s="218"/>
      <c r="CE27" s="218"/>
      <c r="CF27" s="218"/>
      <c r="CG27" s="218"/>
      <c r="CH27" s="218"/>
      <c r="CI27" s="218"/>
      <c r="CJ27" s="218"/>
      <c r="CK27" s="218"/>
      <c r="CL27" s="218"/>
      <c r="CM27" s="218"/>
      <c r="CN27" s="218"/>
      <c r="CO27" s="218"/>
      <c r="CP27" s="218"/>
      <c r="CQ27" s="218"/>
      <c r="CR27" s="218"/>
      <c r="CS27" s="218"/>
      <c r="CT27" s="218"/>
      <c r="CU27" s="218"/>
      <c r="CV27" s="218"/>
      <c r="CW27" s="218"/>
      <c r="CX27" s="218"/>
      <c r="CY27" s="218"/>
      <c r="CZ27" s="218"/>
      <c r="DA27" s="218"/>
      <c r="DB27" s="218"/>
      <c r="DC27" s="218"/>
      <c r="DD27" s="218"/>
      <c r="DE27" s="218"/>
      <c r="DF27" s="218"/>
      <c r="DG27" s="218"/>
      <c r="DH27" s="218"/>
      <c r="DI27" s="218"/>
      <c r="DJ27" s="218"/>
      <c r="DK27" s="218"/>
      <c r="DL27" s="218"/>
      <c r="DM27" s="218"/>
      <c r="DN27" s="218"/>
      <c r="DO27" s="218"/>
      <c r="DP27" s="218"/>
      <c r="DQ27" s="218"/>
      <c r="DR27" s="218"/>
      <c r="DS27" s="218"/>
      <c r="DT27" s="218"/>
      <c r="DU27" s="218"/>
      <c r="DV27" s="218"/>
      <c r="DW27" s="218"/>
      <c r="DX27" s="218"/>
      <c r="DY27" s="218"/>
      <c r="DZ27" s="218"/>
      <c r="EA27" s="218"/>
      <c r="EB27" s="218"/>
      <c r="EC27" s="218"/>
      <c r="ED27" s="218"/>
      <c r="EE27" s="218"/>
      <c r="EF27" s="218"/>
      <c r="EG27" s="218"/>
      <c r="EH27" s="218"/>
      <c r="EI27" s="218"/>
      <c r="EJ27" s="218"/>
      <c r="EK27" s="218"/>
      <c r="EL27" s="218"/>
      <c r="EM27" s="218"/>
      <c r="EN27" s="218"/>
      <c r="EO27" s="218"/>
      <c r="EP27" s="218"/>
      <c r="EQ27" s="218"/>
      <c r="ER27" s="218"/>
      <c r="ES27" s="218"/>
      <c r="ET27" s="218"/>
      <c r="EU27" s="218"/>
      <c r="EV27" s="218"/>
      <c r="EW27" s="218"/>
      <c r="EX27" s="218"/>
      <c r="EY27" s="218"/>
      <c r="EZ27" s="218"/>
      <c r="FA27" s="218"/>
      <c r="FB27" s="218"/>
      <c r="FC27" s="218"/>
      <c r="FD27" s="218"/>
      <c r="FE27" s="218"/>
      <c r="FF27" s="218"/>
      <c r="FG27" s="218"/>
      <c r="FH27" s="218"/>
      <c r="FI27" s="218"/>
      <c r="FJ27" s="218"/>
      <c r="FK27" s="218"/>
      <c r="FL27" s="218"/>
      <c r="FM27" s="218"/>
      <c r="FN27" s="218"/>
      <c r="FO27" s="218"/>
      <c r="FP27" s="218"/>
      <c r="FQ27" s="218"/>
      <c r="FR27" s="218"/>
      <c r="FS27" s="218"/>
      <c r="FT27" s="218"/>
      <c r="FU27" s="218"/>
      <c r="FV27" s="218"/>
      <c r="FW27" s="218"/>
      <c r="FX27" s="218"/>
      <c r="FY27" s="218"/>
      <c r="FZ27" s="218"/>
      <c r="GA27" s="218"/>
      <c r="GB27" s="218"/>
      <c r="GC27" s="218"/>
      <c r="GD27" s="218"/>
      <c r="GE27" s="218"/>
      <c r="GF27" s="218"/>
      <c r="GG27" s="218"/>
      <c r="GH27" s="218"/>
      <c r="GI27" s="218"/>
      <c r="GJ27" s="218"/>
      <c r="GK27" s="218"/>
      <c r="GL27" s="218"/>
      <c r="GM27" s="218"/>
      <c r="GN27" s="218"/>
      <c r="GO27" s="218"/>
      <c r="GP27" s="218"/>
      <c r="GQ27" s="218"/>
      <c r="GR27" s="218"/>
      <c r="GS27" s="218"/>
      <c r="GT27" s="218"/>
      <c r="GU27" s="218"/>
      <c r="GV27" s="218"/>
      <c r="GW27" s="218"/>
      <c r="GX27" s="218"/>
      <c r="GY27" s="218"/>
      <c r="GZ27" s="218"/>
      <c r="HA27" s="218"/>
      <c r="HB27" s="218"/>
      <c r="HC27" s="218"/>
      <c r="HD27" s="218"/>
      <c r="HE27" s="218"/>
      <c r="HF27" s="218"/>
      <c r="HG27" s="218"/>
      <c r="HH27" s="218"/>
      <c r="HI27" s="218"/>
      <c r="HJ27" s="218"/>
      <c r="HK27" s="218"/>
      <c r="HL27" s="218"/>
      <c r="HM27" s="218"/>
      <c r="HN27" s="218"/>
      <c r="HO27" s="218"/>
      <c r="HP27" s="218"/>
      <c r="HQ27" s="218"/>
      <c r="HR27" s="218"/>
      <c r="HS27" s="218"/>
      <c r="HT27" s="218"/>
      <c r="HU27" s="218"/>
      <c r="HV27" s="218"/>
      <c r="HW27" s="218"/>
      <c r="HX27" s="218"/>
      <c r="HY27" s="218"/>
      <c r="HZ27" s="218"/>
      <c r="IA27" s="218"/>
      <c r="IB27" s="218"/>
      <c r="IC27" s="218"/>
      <c r="ID27" s="218"/>
      <c r="IE27" s="218"/>
      <c r="IF27" s="218"/>
      <c r="IG27" s="218"/>
      <c r="IH27" s="218"/>
      <c r="II27" s="218"/>
      <c r="IJ27" s="218"/>
      <c r="IK27" s="218"/>
      <c r="IL27" s="218"/>
      <c r="IM27" s="218"/>
      <c r="IN27" s="218"/>
      <c r="IO27" s="218"/>
      <c r="IP27" s="218"/>
      <c r="IQ27" s="218"/>
      <c r="IR27" s="218"/>
      <c r="IS27" s="218"/>
      <c r="IT27" s="218"/>
      <c r="IU27" s="218"/>
      <c r="IV27" s="218"/>
    </row>
    <row r="28" spans="1:256" ht="15" customHeight="1" x14ac:dyDescent="0.25">
      <c r="A28" s="1167"/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8"/>
      <c r="AK28" s="218"/>
      <c r="AL28" s="218"/>
      <c r="AM28" s="218"/>
      <c r="AN28" s="218"/>
      <c r="AO28" s="218"/>
      <c r="AP28" s="218"/>
      <c r="AQ28" s="218"/>
      <c r="AR28" s="218"/>
      <c r="AS28" s="218"/>
      <c r="AT28" s="218"/>
      <c r="AU28" s="218"/>
      <c r="AV28" s="218"/>
      <c r="AW28" s="218"/>
      <c r="AX28" s="218"/>
      <c r="AY28" s="218"/>
      <c r="AZ28" s="218"/>
      <c r="BA28" s="218"/>
      <c r="BB28" s="218"/>
      <c r="BC28" s="218"/>
      <c r="BD28" s="218"/>
      <c r="BE28" s="218"/>
      <c r="BF28" s="218"/>
      <c r="BG28" s="218"/>
      <c r="BH28" s="218"/>
      <c r="BI28" s="218"/>
      <c r="BJ28" s="218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8"/>
      <c r="CA28" s="218"/>
      <c r="CB28" s="218"/>
      <c r="CC28" s="218"/>
      <c r="CD28" s="218"/>
      <c r="CE28" s="218"/>
      <c r="CF28" s="218"/>
      <c r="CG28" s="218"/>
      <c r="CH28" s="218"/>
      <c r="CI28" s="218"/>
      <c r="CJ28" s="218"/>
      <c r="CK28" s="218"/>
      <c r="CL28" s="218"/>
      <c r="CM28" s="218"/>
      <c r="CN28" s="218"/>
      <c r="CO28" s="218"/>
      <c r="CP28" s="218"/>
      <c r="CQ28" s="218"/>
      <c r="CR28" s="218"/>
      <c r="CS28" s="218"/>
      <c r="CT28" s="218"/>
      <c r="CU28" s="218"/>
      <c r="CV28" s="218"/>
      <c r="CW28" s="218"/>
      <c r="CX28" s="218"/>
      <c r="CY28" s="218"/>
      <c r="CZ28" s="218"/>
      <c r="DA28" s="218"/>
      <c r="DB28" s="218"/>
      <c r="DC28" s="218"/>
      <c r="DD28" s="218"/>
      <c r="DE28" s="218"/>
      <c r="DF28" s="218"/>
      <c r="DG28" s="218"/>
      <c r="DH28" s="218"/>
      <c r="DI28" s="218"/>
      <c r="DJ28" s="218"/>
      <c r="DK28" s="218"/>
      <c r="DL28" s="218"/>
      <c r="DM28" s="218"/>
      <c r="DN28" s="218"/>
      <c r="DO28" s="218"/>
      <c r="DP28" s="218"/>
      <c r="DQ28" s="218"/>
      <c r="DR28" s="218"/>
      <c r="DS28" s="218"/>
      <c r="DT28" s="218"/>
      <c r="DU28" s="218"/>
      <c r="DV28" s="218"/>
      <c r="DW28" s="218"/>
      <c r="DX28" s="218"/>
      <c r="DY28" s="218"/>
      <c r="DZ28" s="218"/>
      <c r="EA28" s="218"/>
      <c r="EB28" s="218"/>
      <c r="EC28" s="218"/>
      <c r="ED28" s="218"/>
      <c r="EE28" s="218"/>
      <c r="EF28" s="218"/>
      <c r="EG28" s="218"/>
      <c r="EH28" s="218"/>
      <c r="EI28" s="218"/>
      <c r="EJ28" s="218"/>
      <c r="EK28" s="218"/>
      <c r="EL28" s="218"/>
      <c r="EM28" s="218"/>
      <c r="EN28" s="218"/>
      <c r="EO28" s="218"/>
      <c r="EP28" s="218"/>
      <c r="EQ28" s="218"/>
      <c r="ER28" s="218"/>
      <c r="ES28" s="218"/>
      <c r="ET28" s="218"/>
      <c r="EU28" s="218"/>
      <c r="EV28" s="218"/>
      <c r="EW28" s="218"/>
      <c r="EX28" s="218"/>
      <c r="EY28" s="218"/>
      <c r="EZ28" s="218"/>
      <c r="FA28" s="218"/>
      <c r="FB28" s="218"/>
      <c r="FC28" s="218"/>
      <c r="FD28" s="218"/>
      <c r="FE28" s="218"/>
      <c r="FF28" s="218"/>
      <c r="FG28" s="218"/>
      <c r="FH28" s="218"/>
      <c r="FI28" s="218"/>
      <c r="FJ28" s="218"/>
      <c r="FK28" s="218"/>
      <c r="FL28" s="218"/>
      <c r="FM28" s="218"/>
      <c r="FN28" s="218"/>
      <c r="FO28" s="218"/>
      <c r="FP28" s="218"/>
      <c r="FQ28" s="218"/>
      <c r="FR28" s="218"/>
      <c r="FS28" s="218"/>
      <c r="FT28" s="218"/>
      <c r="FU28" s="218"/>
      <c r="FV28" s="218"/>
      <c r="FW28" s="218"/>
      <c r="FX28" s="218"/>
      <c r="FY28" s="218"/>
      <c r="FZ28" s="218"/>
      <c r="GA28" s="218"/>
      <c r="GB28" s="218"/>
      <c r="GC28" s="218"/>
      <c r="GD28" s="218"/>
      <c r="GE28" s="218"/>
      <c r="GF28" s="218"/>
      <c r="GG28" s="218"/>
      <c r="GH28" s="218"/>
      <c r="GI28" s="218"/>
      <c r="GJ28" s="218"/>
      <c r="GK28" s="218"/>
      <c r="GL28" s="218"/>
      <c r="GM28" s="218"/>
      <c r="GN28" s="218"/>
      <c r="GO28" s="218"/>
      <c r="GP28" s="218"/>
      <c r="GQ28" s="218"/>
      <c r="GR28" s="218"/>
      <c r="GS28" s="218"/>
      <c r="GT28" s="218"/>
      <c r="GU28" s="218"/>
      <c r="GV28" s="218"/>
      <c r="GW28" s="218"/>
      <c r="GX28" s="218"/>
      <c r="GY28" s="218"/>
      <c r="GZ28" s="218"/>
      <c r="HA28" s="218"/>
      <c r="HB28" s="218"/>
      <c r="HC28" s="218"/>
      <c r="HD28" s="218"/>
      <c r="HE28" s="218"/>
      <c r="HF28" s="218"/>
      <c r="HG28" s="218"/>
      <c r="HH28" s="218"/>
      <c r="HI28" s="218"/>
      <c r="HJ28" s="218"/>
      <c r="HK28" s="218"/>
      <c r="HL28" s="218"/>
      <c r="HM28" s="218"/>
      <c r="HN28" s="218"/>
      <c r="HO28" s="218"/>
      <c r="HP28" s="218"/>
      <c r="HQ28" s="218"/>
      <c r="HR28" s="218"/>
      <c r="HS28" s="218"/>
      <c r="HT28" s="218"/>
      <c r="HU28" s="218"/>
      <c r="HV28" s="218"/>
      <c r="HW28" s="218"/>
      <c r="HX28" s="218"/>
      <c r="HY28" s="218"/>
      <c r="HZ28" s="218"/>
      <c r="IA28" s="218"/>
      <c r="IB28" s="218"/>
      <c r="IC28" s="218"/>
      <c r="ID28" s="218"/>
      <c r="IE28" s="218"/>
      <c r="IF28" s="218"/>
      <c r="IG28" s="218"/>
      <c r="IH28" s="218"/>
      <c r="II28" s="218"/>
      <c r="IJ28" s="218"/>
      <c r="IK28" s="218"/>
      <c r="IL28" s="218"/>
      <c r="IM28" s="218"/>
      <c r="IN28" s="218"/>
      <c r="IO28" s="218"/>
      <c r="IP28" s="218"/>
      <c r="IQ28" s="218"/>
      <c r="IR28" s="218"/>
      <c r="IS28" s="218"/>
      <c r="IT28" s="218"/>
      <c r="IU28" s="218"/>
      <c r="IV28" s="218"/>
    </row>
    <row r="29" spans="1:256" ht="15" customHeight="1" x14ac:dyDescent="0.25">
      <c r="A29" s="1168" t="s">
        <v>1730</v>
      </c>
    </row>
    <row r="30" spans="1:256" ht="15" customHeight="1" x14ac:dyDescent="0.25">
      <c r="A30" s="1168" t="s">
        <v>1729</v>
      </c>
    </row>
    <row r="31" spans="1:256" ht="15" customHeight="1" x14ac:dyDescent="0.25">
      <c r="A31" s="1168" t="s">
        <v>1728</v>
      </c>
    </row>
    <row r="32" spans="1:256" ht="15" customHeight="1" x14ac:dyDescent="0.25">
      <c r="A32" s="1168" t="s">
        <v>1727</v>
      </c>
    </row>
    <row r="33" spans="1:256" ht="15" customHeight="1" x14ac:dyDescent="0.25">
      <c r="A33" s="1168" t="s">
        <v>1726</v>
      </c>
    </row>
    <row r="34" spans="1:256" ht="15" customHeight="1" x14ac:dyDescent="0.25">
      <c r="A34" s="1168" t="s">
        <v>1725</v>
      </c>
    </row>
    <row r="35" spans="1:256" ht="15" customHeight="1" x14ac:dyDescent="0.25">
      <c r="A35" s="1169"/>
    </row>
    <row r="36" spans="1:256" ht="15" customHeight="1" x14ac:dyDescent="0.25">
      <c r="A36" s="1165" t="s">
        <v>1740</v>
      </c>
    </row>
    <row r="37" spans="1:256" ht="15" customHeight="1" x14ac:dyDescent="0.25">
      <c r="A37" s="218"/>
    </row>
    <row r="38" spans="1:256" ht="15" customHeight="1" x14ac:dyDescent="0.25">
      <c r="A38" s="1166" t="s">
        <v>1775</v>
      </c>
    </row>
    <row r="39" spans="1:256" ht="15" customHeight="1" x14ac:dyDescent="0.25">
      <c r="A39" s="1168"/>
    </row>
    <row r="40" spans="1:256" ht="15" customHeight="1" x14ac:dyDescent="0.25">
      <c r="A40" s="1168" t="s">
        <v>1623</v>
      </c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44"/>
      <c r="AC40" s="244"/>
      <c r="AD40" s="244"/>
      <c r="AE40" s="244"/>
      <c r="AF40" s="244"/>
      <c r="AG40" s="244"/>
      <c r="AH40" s="244"/>
      <c r="AI40" s="244"/>
      <c r="AJ40" s="244"/>
      <c r="AK40" s="244"/>
      <c r="AL40" s="244"/>
      <c r="AM40" s="244"/>
      <c r="AN40" s="244"/>
      <c r="AO40" s="244"/>
      <c r="AP40" s="244"/>
      <c r="AQ40" s="244"/>
      <c r="AR40" s="244"/>
      <c r="AS40" s="244"/>
      <c r="AT40" s="244"/>
      <c r="AU40" s="244"/>
      <c r="AV40" s="244"/>
      <c r="AW40" s="244"/>
      <c r="AX40" s="244"/>
      <c r="AY40" s="244"/>
      <c r="AZ40" s="244"/>
      <c r="BA40" s="244"/>
      <c r="BB40" s="244"/>
      <c r="BC40" s="244"/>
      <c r="BD40" s="244"/>
      <c r="BE40" s="244"/>
      <c r="BF40" s="244"/>
      <c r="BG40" s="244"/>
      <c r="BH40" s="244"/>
      <c r="BI40" s="244"/>
      <c r="BJ40" s="244"/>
      <c r="BK40" s="244"/>
      <c r="BL40" s="244"/>
      <c r="BM40" s="244"/>
      <c r="BN40" s="244"/>
      <c r="BO40" s="244"/>
      <c r="BP40" s="244"/>
      <c r="BQ40" s="244"/>
      <c r="BR40" s="244"/>
      <c r="BS40" s="244"/>
      <c r="BT40" s="244"/>
      <c r="BU40" s="244"/>
      <c r="BV40" s="244"/>
      <c r="BW40" s="244"/>
      <c r="BX40" s="244"/>
      <c r="BY40" s="244"/>
      <c r="BZ40" s="244"/>
      <c r="CA40" s="244"/>
      <c r="CB40" s="244"/>
      <c r="CC40" s="244"/>
      <c r="CD40" s="244"/>
      <c r="CE40" s="244"/>
      <c r="CF40" s="244"/>
      <c r="CG40" s="244"/>
      <c r="CH40" s="244"/>
      <c r="CI40" s="244"/>
      <c r="CJ40" s="244"/>
      <c r="CK40" s="244"/>
      <c r="CL40" s="244"/>
      <c r="CM40" s="244"/>
      <c r="CN40" s="244"/>
      <c r="CO40" s="244"/>
      <c r="CP40" s="244"/>
      <c r="CQ40" s="244"/>
      <c r="CR40" s="244"/>
      <c r="CS40" s="244"/>
      <c r="CT40" s="244"/>
      <c r="CU40" s="244"/>
      <c r="CV40" s="244"/>
      <c r="CW40" s="244"/>
      <c r="CX40" s="244"/>
      <c r="CY40" s="244"/>
      <c r="CZ40" s="244"/>
      <c r="DA40" s="244"/>
      <c r="DB40" s="244"/>
      <c r="DC40" s="244"/>
      <c r="DD40" s="244"/>
      <c r="DE40" s="244"/>
      <c r="DF40" s="244"/>
      <c r="DG40" s="244"/>
      <c r="DH40" s="244"/>
      <c r="DI40" s="244"/>
      <c r="DJ40" s="244"/>
      <c r="DK40" s="244"/>
      <c r="DL40" s="244"/>
      <c r="DM40" s="244"/>
      <c r="DN40" s="244"/>
      <c r="DO40" s="244"/>
      <c r="DP40" s="244"/>
      <c r="DQ40" s="244"/>
      <c r="DR40" s="244"/>
      <c r="DS40" s="244"/>
      <c r="DT40" s="244"/>
      <c r="DU40" s="244"/>
      <c r="DV40" s="244"/>
      <c r="DW40" s="244"/>
      <c r="DX40" s="244"/>
      <c r="DY40" s="244"/>
      <c r="DZ40" s="244"/>
      <c r="EA40" s="244"/>
      <c r="EB40" s="244"/>
      <c r="EC40" s="244"/>
      <c r="ED40" s="244"/>
      <c r="EE40" s="244"/>
      <c r="EF40" s="244"/>
      <c r="EG40" s="244"/>
      <c r="EH40" s="244"/>
      <c r="EI40" s="244"/>
      <c r="EJ40" s="244"/>
      <c r="EK40" s="244"/>
      <c r="EL40" s="244"/>
      <c r="EM40" s="244"/>
      <c r="EN40" s="244"/>
      <c r="EO40" s="244"/>
      <c r="EP40" s="244"/>
      <c r="EQ40" s="244"/>
      <c r="ER40" s="244"/>
      <c r="ES40" s="244"/>
      <c r="ET40" s="244"/>
      <c r="EU40" s="244"/>
      <c r="EV40" s="244"/>
      <c r="EW40" s="244"/>
      <c r="EX40" s="244"/>
      <c r="EY40" s="244"/>
      <c r="EZ40" s="244"/>
      <c r="FA40" s="244"/>
      <c r="FB40" s="244"/>
      <c r="FC40" s="244"/>
      <c r="FD40" s="244"/>
      <c r="FE40" s="244"/>
      <c r="FF40" s="244"/>
      <c r="FG40" s="244"/>
      <c r="FH40" s="244"/>
      <c r="FI40" s="244"/>
      <c r="FJ40" s="244"/>
      <c r="FK40" s="244"/>
      <c r="FL40" s="244"/>
      <c r="FM40" s="244"/>
      <c r="FN40" s="244"/>
      <c r="FO40" s="244"/>
      <c r="FP40" s="244"/>
      <c r="FQ40" s="244"/>
      <c r="FR40" s="244"/>
      <c r="FS40" s="244"/>
      <c r="FT40" s="244"/>
      <c r="FU40" s="244"/>
      <c r="FV40" s="244"/>
      <c r="FW40" s="244"/>
      <c r="FX40" s="244"/>
      <c r="FY40" s="244"/>
      <c r="FZ40" s="244"/>
      <c r="GA40" s="244"/>
      <c r="GB40" s="244"/>
      <c r="GC40" s="244"/>
      <c r="GD40" s="244"/>
      <c r="GE40" s="244"/>
      <c r="GF40" s="244"/>
      <c r="GG40" s="244"/>
      <c r="GH40" s="244"/>
      <c r="GI40" s="244"/>
      <c r="GJ40" s="244"/>
      <c r="GK40" s="244"/>
      <c r="GL40" s="244"/>
      <c r="GM40" s="244"/>
      <c r="GN40" s="244"/>
      <c r="GO40" s="244"/>
      <c r="GP40" s="244"/>
      <c r="GQ40" s="244"/>
      <c r="GR40" s="244"/>
      <c r="GS40" s="244"/>
      <c r="GT40" s="244"/>
      <c r="GU40" s="244"/>
      <c r="GV40" s="244"/>
      <c r="GW40" s="244"/>
      <c r="GX40" s="244"/>
      <c r="GY40" s="244"/>
      <c r="GZ40" s="244"/>
      <c r="HA40" s="244"/>
      <c r="HB40" s="244"/>
      <c r="HC40" s="244"/>
      <c r="HD40" s="244"/>
      <c r="HE40" s="244"/>
      <c r="HF40" s="244"/>
      <c r="HG40" s="244"/>
      <c r="HH40" s="244"/>
      <c r="HI40" s="244"/>
      <c r="HJ40" s="244"/>
      <c r="HK40" s="244"/>
      <c r="HL40" s="244"/>
      <c r="HM40" s="244"/>
      <c r="HN40" s="244"/>
      <c r="HO40" s="244"/>
      <c r="HP40" s="244"/>
      <c r="HQ40" s="244"/>
      <c r="HR40" s="244"/>
      <c r="HS40" s="244"/>
      <c r="HT40" s="244"/>
      <c r="HU40" s="244"/>
      <c r="HV40" s="244"/>
      <c r="HW40" s="244"/>
      <c r="HX40" s="244"/>
      <c r="HY40" s="244"/>
      <c r="HZ40" s="244"/>
      <c r="IA40" s="244"/>
      <c r="IB40" s="244"/>
      <c r="IC40" s="244"/>
      <c r="ID40" s="244"/>
      <c r="IE40" s="244"/>
      <c r="IF40" s="244"/>
      <c r="IG40" s="244"/>
      <c r="IH40" s="244"/>
      <c r="II40" s="244"/>
      <c r="IJ40" s="244"/>
      <c r="IK40" s="244"/>
      <c r="IL40" s="244"/>
      <c r="IM40" s="244"/>
      <c r="IN40" s="244"/>
      <c r="IO40" s="244"/>
      <c r="IP40" s="244"/>
      <c r="IQ40" s="244"/>
      <c r="IR40" s="244"/>
      <c r="IS40" s="244"/>
      <c r="IT40" s="244"/>
      <c r="IU40" s="244"/>
      <c r="IV40" s="244"/>
    </row>
    <row r="41" spans="1:256" ht="15" customHeight="1" x14ac:dyDescent="0.25">
      <c r="A41" s="1168" t="s">
        <v>1737</v>
      </c>
      <c r="B41" s="244"/>
      <c r="C41" s="244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244"/>
      <c r="O41" s="244"/>
      <c r="P41" s="244"/>
      <c r="Q41" s="244"/>
      <c r="R41" s="244"/>
      <c r="S41" s="244"/>
      <c r="T41" s="244"/>
      <c r="U41" s="244"/>
      <c r="V41" s="244"/>
      <c r="W41" s="244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H41" s="244"/>
      <c r="AI41" s="244"/>
      <c r="AJ41" s="244"/>
      <c r="AK41" s="244"/>
      <c r="AL41" s="244"/>
      <c r="AM41" s="244"/>
      <c r="AN41" s="244"/>
      <c r="AO41" s="244"/>
      <c r="AP41" s="244"/>
      <c r="AQ41" s="244"/>
      <c r="AR41" s="244"/>
      <c r="AS41" s="244"/>
      <c r="AT41" s="244"/>
      <c r="AU41" s="244"/>
      <c r="AV41" s="244"/>
      <c r="AW41" s="244"/>
      <c r="AX41" s="244"/>
      <c r="AY41" s="244"/>
      <c r="AZ41" s="244"/>
      <c r="BA41" s="244"/>
      <c r="BB41" s="244"/>
      <c r="BC41" s="244"/>
      <c r="BD41" s="244"/>
      <c r="BE41" s="244"/>
      <c r="BF41" s="244"/>
      <c r="BG41" s="244"/>
      <c r="BH41" s="244"/>
      <c r="BI41" s="244"/>
      <c r="BJ41" s="244"/>
      <c r="BK41" s="244"/>
      <c r="BL41" s="244"/>
      <c r="BM41" s="244"/>
      <c r="BN41" s="244"/>
      <c r="BO41" s="244"/>
      <c r="BP41" s="244"/>
      <c r="BQ41" s="244"/>
      <c r="BR41" s="244"/>
      <c r="BS41" s="244"/>
      <c r="BT41" s="244"/>
      <c r="BU41" s="244"/>
      <c r="BV41" s="244"/>
      <c r="BW41" s="244"/>
      <c r="BX41" s="244"/>
      <c r="BY41" s="244"/>
      <c r="BZ41" s="244"/>
      <c r="CA41" s="244"/>
      <c r="CB41" s="244"/>
      <c r="CC41" s="244"/>
      <c r="CD41" s="244"/>
      <c r="CE41" s="244"/>
      <c r="CF41" s="244"/>
      <c r="CG41" s="244"/>
      <c r="CH41" s="244"/>
      <c r="CI41" s="244"/>
      <c r="CJ41" s="244"/>
      <c r="CK41" s="244"/>
      <c r="CL41" s="244"/>
      <c r="CM41" s="244"/>
      <c r="CN41" s="244"/>
      <c r="CO41" s="244"/>
      <c r="CP41" s="244"/>
      <c r="CQ41" s="244"/>
      <c r="CR41" s="244"/>
      <c r="CS41" s="244"/>
      <c r="CT41" s="244"/>
      <c r="CU41" s="244"/>
      <c r="CV41" s="244"/>
      <c r="CW41" s="244"/>
      <c r="CX41" s="244"/>
      <c r="CY41" s="244"/>
      <c r="CZ41" s="244"/>
      <c r="DA41" s="244"/>
      <c r="DB41" s="244"/>
      <c r="DC41" s="244"/>
      <c r="DD41" s="244"/>
      <c r="DE41" s="244"/>
      <c r="DF41" s="244"/>
      <c r="DG41" s="244"/>
      <c r="DH41" s="244"/>
      <c r="DI41" s="244"/>
      <c r="DJ41" s="244"/>
      <c r="DK41" s="244"/>
      <c r="DL41" s="244"/>
      <c r="DM41" s="244"/>
      <c r="DN41" s="244"/>
      <c r="DO41" s="244"/>
      <c r="DP41" s="244"/>
      <c r="DQ41" s="244"/>
      <c r="DR41" s="244"/>
      <c r="DS41" s="244"/>
      <c r="DT41" s="244"/>
      <c r="DU41" s="244"/>
      <c r="DV41" s="244"/>
      <c r="DW41" s="244"/>
      <c r="DX41" s="244"/>
      <c r="DY41" s="244"/>
      <c r="DZ41" s="244"/>
      <c r="EA41" s="244"/>
      <c r="EB41" s="244"/>
      <c r="EC41" s="244"/>
      <c r="ED41" s="244"/>
      <c r="EE41" s="244"/>
      <c r="EF41" s="244"/>
      <c r="EG41" s="244"/>
      <c r="EH41" s="244"/>
      <c r="EI41" s="244"/>
      <c r="EJ41" s="244"/>
      <c r="EK41" s="244"/>
      <c r="EL41" s="244"/>
      <c r="EM41" s="244"/>
      <c r="EN41" s="244"/>
      <c r="EO41" s="244"/>
      <c r="EP41" s="244"/>
      <c r="EQ41" s="244"/>
      <c r="ER41" s="244"/>
      <c r="ES41" s="244"/>
      <c r="ET41" s="244"/>
      <c r="EU41" s="244"/>
      <c r="EV41" s="244"/>
      <c r="EW41" s="244"/>
      <c r="EX41" s="244"/>
      <c r="EY41" s="244"/>
      <c r="EZ41" s="244"/>
      <c r="FA41" s="244"/>
      <c r="FB41" s="244"/>
      <c r="FC41" s="244"/>
      <c r="FD41" s="244"/>
      <c r="FE41" s="244"/>
      <c r="FF41" s="244"/>
      <c r="FG41" s="244"/>
      <c r="FH41" s="244"/>
      <c r="FI41" s="244"/>
      <c r="FJ41" s="244"/>
      <c r="FK41" s="244"/>
      <c r="FL41" s="244"/>
      <c r="FM41" s="244"/>
      <c r="FN41" s="244"/>
      <c r="FO41" s="244"/>
      <c r="FP41" s="244"/>
      <c r="FQ41" s="244"/>
      <c r="FR41" s="244"/>
      <c r="FS41" s="244"/>
      <c r="FT41" s="244"/>
      <c r="FU41" s="244"/>
      <c r="FV41" s="244"/>
      <c r="FW41" s="244"/>
      <c r="FX41" s="244"/>
      <c r="FY41" s="244"/>
      <c r="FZ41" s="244"/>
      <c r="GA41" s="244"/>
      <c r="GB41" s="244"/>
      <c r="GC41" s="244"/>
      <c r="GD41" s="244"/>
      <c r="GE41" s="244"/>
      <c r="GF41" s="244"/>
      <c r="GG41" s="244"/>
      <c r="GH41" s="244"/>
      <c r="GI41" s="244"/>
      <c r="GJ41" s="244"/>
      <c r="GK41" s="244"/>
      <c r="GL41" s="244"/>
      <c r="GM41" s="244"/>
      <c r="GN41" s="244"/>
      <c r="GO41" s="244"/>
      <c r="GP41" s="244"/>
      <c r="GQ41" s="244"/>
      <c r="GR41" s="244"/>
      <c r="GS41" s="244"/>
      <c r="GT41" s="244"/>
      <c r="GU41" s="244"/>
      <c r="GV41" s="244"/>
      <c r="GW41" s="244"/>
      <c r="GX41" s="244"/>
      <c r="GY41" s="244"/>
      <c r="GZ41" s="244"/>
      <c r="HA41" s="244"/>
      <c r="HB41" s="244"/>
      <c r="HC41" s="244"/>
      <c r="HD41" s="244"/>
      <c r="HE41" s="244"/>
      <c r="HF41" s="244"/>
      <c r="HG41" s="244"/>
      <c r="HH41" s="244"/>
      <c r="HI41" s="244"/>
      <c r="HJ41" s="244"/>
      <c r="HK41" s="244"/>
      <c r="HL41" s="244"/>
      <c r="HM41" s="244"/>
      <c r="HN41" s="244"/>
      <c r="HO41" s="244"/>
      <c r="HP41" s="244"/>
      <c r="HQ41" s="244"/>
      <c r="HR41" s="244"/>
      <c r="HS41" s="244"/>
      <c r="HT41" s="244"/>
      <c r="HU41" s="244"/>
      <c r="HV41" s="244"/>
      <c r="HW41" s="244"/>
      <c r="HX41" s="244"/>
      <c r="HY41" s="244"/>
      <c r="HZ41" s="244"/>
      <c r="IA41" s="244"/>
      <c r="IB41" s="244"/>
      <c r="IC41" s="244"/>
      <c r="ID41" s="244"/>
      <c r="IE41" s="244"/>
      <c r="IF41" s="244"/>
      <c r="IG41" s="244"/>
      <c r="IH41" s="244"/>
      <c r="II41" s="244"/>
      <c r="IJ41" s="244"/>
      <c r="IK41" s="244"/>
      <c r="IL41" s="244"/>
      <c r="IM41" s="244"/>
      <c r="IN41" s="244"/>
      <c r="IO41" s="244"/>
      <c r="IP41" s="244"/>
      <c r="IQ41" s="244"/>
      <c r="IR41" s="244"/>
      <c r="IS41" s="244"/>
      <c r="IT41" s="244"/>
      <c r="IU41" s="244"/>
      <c r="IV41" s="244"/>
    </row>
    <row r="42" spans="1:256" ht="15" customHeight="1" x14ac:dyDescent="0.25">
      <c r="A42" s="1168" t="s">
        <v>1738</v>
      </c>
      <c r="B42" s="244"/>
      <c r="C42" s="244"/>
      <c r="D42" s="244"/>
      <c r="E42" s="244"/>
      <c r="F42" s="244"/>
      <c r="G42" s="244"/>
      <c r="H42" s="244"/>
      <c r="I42" s="244"/>
      <c r="J42" s="244"/>
      <c r="K42" s="244"/>
      <c r="L42" s="244"/>
      <c r="M42" s="244"/>
      <c r="N42" s="244"/>
      <c r="O42" s="244"/>
      <c r="P42" s="244"/>
      <c r="Q42" s="244"/>
      <c r="R42" s="244"/>
      <c r="S42" s="244"/>
      <c r="T42" s="244"/>
      <c r="U42" s="244"/>
      <c r="V42" s="244"/>
      <c r="W42" s="244"/>
      <c r="X42" s="244"/>
      <c r="Y42" s="244"/>
      <c r="Z42" s="244"/>
      <c r="AA42" s="244"/>
      <c r="AB42" s="244"/>
      <c r="AC42" s="244"/>
      <c r="AD42" s="244"/>
      <c r="AE42" s="244"/>
      <c r="AF42" s="244"/>
      <c r="AG42" s="244"/>
      <c r="AH42" s="244"/>
      <c r="AI42" s="244"/>
      <c r="AJ42" s="244"/>
      <c r="AK42" s="244"/>
      <c r="AL42" s="244"/>
      <c r="AM42" s="244"/>
      <c r="AN42" s="244"/>
      <c r="AO42" s="244"/>
      <c r="AP42" s="244"/>
      <c r="AQ42" s="244"/>
      <c r="AR42" s="244"/>
      <c r="AS42" s="244"/>
      <c r="AT42" s="244"/>
      <c r="AU42" s="244"/>
      <c r="AV42" s="244"/>
      <c r="AW42" s="244"/>
      <c r="AX42" s="244"/>
      <c r="AY42" s="244"/>
      <c r="AZ42" s="244"/>
      <c r="BA42" s="244"/>
      <c r="BB42" s="244"/>
      <c r="BC42" s="244"/>
      <c r="BD42" s="244"/>
      <c r="BE42" s="244"/>
      <c r="BF42" s="244"/>
      <c r="BG42" s="244"/>
      <c r="BH42" s="244"/>
      <c r="BI42" s="244"/>
      <c r="BJ42" s="244"/>
      <c r="BK42" s="244"/>
      <c r="BL42" s="244"/>
      <c r="BM42" s="244"/>
      <c r="BN42" s="244"/>
      <c r="BO42" s="244"/>
      <c r="BP42" s="244"/>
      <c r="BQ42" s="244"/>
      <c r="BR42" s="244"/>
      <c r="BS42" s="244"/>
      <c r="BT42" s="244"/>
      <c r="BU42" s="244"/>
      <c r="BV42" s="244"/>
      <c r="BW42" s="244"/>
      <c r="BX42" s="244"/>
      <c r="BY42" s="244"/>
      <c r="BZ42" s="244"/>
      <c r="CA42" s="244"/>
      <c r="CB42" s="244"/>
      <c r="CC42" s="244"/>
      <c r="CD42" s="244"/>
      <c r="CE42" s="244"/>
      <c r="CF42" s="244"/>
      <c r="CG42" s="244"/>
      <c r="CH42" s="244"/>
      <c r="CI42" s="244"/>
      <c r="CJ42" s="244"/>
      <c r="CK42" s="244"/>
      <c r="CL42" s="244"/>
      <c r="CM42" s="244"/>
      <c r="CN42" s="244"/>
      <c r="CO42" s="244"/>
      <c r="CP42" s="244"/>
      <c r="CQ42" s="244"/>
      <c r="CR42" s="244"/>
      <c r="CS42" s="244"/>
      <c r="CT42" s="244"/>
      <c r="CU42" s="244"/>
      <c r="CV42" s="244"/>
      <c r="CW42" s="244"/>
      <c r="CX42" s="244"/>
      <c r="CY42" s="244"/>
      <c r="CZ42" s="244"/>
      <c r="DA42" s="244"/>
      <c r="DB42" s="244"/>
      <c r="DC42" s="244"/>
      <c r="DD42" s="244"/>
      <c r="DE42" s="244"/>
      <c r="DF42" s="244"/>
      <c r="DG42" s="244"/>
      <c r="DH42" s="244"/>
      <c r="DI42" s="244"/>
      <c r="DJ42" s="244"/>
      <c r="DK42" s="244"/>
      <c r="DL42" s="244"/>
      <c r="DM42" s="244"/>
      <c r="DN42" s="244"/>
      <c r="DO42" s="244"/>
      <c r="DP42" s="244"/>
      <c r="DQ42" s="244"/>
      <c r="DR42" s="244"/>
      <c r="DS42" s="244"/>
      <c r="DT42" s="244"/>
      <c r="DU42" s="244"/>
      <c r="DV42" s="244"/>
      <c r="DW42" s="244"/>
      <c r="DX42" s="244"/>
      <c r="DY42" s="244"/>
      <c r="DZ42" s="244"/>
      <c r="EA42" s="244"/>
      <c r="EB42" s="244"/>
      <c r="EC42" s="244"/>
      <c r="ED42" s="244"/>
      <c r="EE42" s="244"/>
      <c r="EF42" s="244"/>
      <c r="EG42" s="244"/>
      <c r="EH42" s="244"/>
      <c r="EI42" s="244"/>
      <c r="EJ42" s="244"/>
      <c r="EK42" s="244"/>
      <c r="EL42" s="244"/>
      <c r="EM42" s="244"/>
      <c r="EN42" s="244"/>
      <c r="EO42" s="244"/>
      <c r="EP42" s="244"/>
      <c r="EQ42" s="244"/>
      <c r="ER42" s="244"/>
      <c r="ES42" s="244"/>
      <c r="ET42" s="244"/>
      <c r="EU42" s="244"/>
      <c r="EV42" s="244"/>
      <c r="EW42" s="244"/>
      <c r="EX42" s="244"/>
      <c r="EY42" s="244"/>
      <c r="EZ42" s="244"/>
      <c r="FA42" s="244"/>
      <c r="FB42" s="244"/>
      <c r="FC42" s="244"/>
      <c r="FD42" s="244"/>
      <c r="FE42" s="244"/>
      <c r="FF42" s="244"/>
      <c r="FG42" s="244"/>
      <c r="FH42" s="244"/>
      <c r="FI42" s="244"/>
      <c r="FJ42" s="244"/>
      <c r="FK42" s="244"/>
      <c r="FL42" s="244"/>
      <c r="FM42" s="244"/>
      <c r="FN42" s="244"/>
      <c r="FO42" s="244"/>
      <c r="FP42" s="244"/>
      <c r="FQ42" s="244"/>
      <c r="FR42" s="244"/>
      <c r="FS42" s="244"/>
      <c r="FT42" s="244"/>
      <c r="FU42" s="244"/>
      <c r="FV42" s="244"/>
      <c r="FW42" s="244"/>
      <c r="FX42" s="244"/>
      <c r="FY42" s="244"/>
      <c r="FZ42" s="244"/>
      <c r="GA42" s="244"/>
      <c r="GB42" s="244"/>
      <c r="GC42" s="244"/>
      <c r="GD42" s="244"/>
      <c r="GE42" s="244"/>
      <c r="GF42" s="244"/>
      <c r="GG42" s="244"/>
      <c r="GH42" s="244"/>
      <c r="GI42" s="244"/>
      <c r="GJ42" s="244"/>
      <c r="GK42" s="244"/>
      <c r="GL42" s="244"/>
      <c r="GM42" s="244"/>
      <c r="GN42" s="244"/>
      <c r="GO42" s="244"/>
      <c r="GP42" s="244"/>
      <c r="GQ42" s="244"/>
      <c r="GR42" s="244"/>
      <c r="GS42" s="244"/>
      <c r="GT42" s="244"/>
      <c r="GU42" s="244"/>
      <c r="GV42" s="244"/>
      <c r="GW42" s="244"/>
      <c r="GX42" s="244"/>
      <c r="GY42" s="244"/>
      <c r="GZ42" s="244"/>
      <c r="HA42" s="244"/>
      <c r="HB42" s="244"/>
      <c r="HC42" s="244"/>
      <c r="HD42" s="244"/>
      <c r="HE42" s="244"/>
      <c r="HF42" s="244"/>
      <c r="HG42" s="244"/>
      <c r="HH42" s="244"/>
      <c r="HI42" s="244"/>
      <c r="HJ42" s="244"/>
      <c r="HK42" s="244"/>
      <c r="HL42" s="244"/>
      <c r="HM42" s="244"/>
      <c r="HN42" s="244"/>
      <c r="HO42" s="244"/>
      <c r="HP42" s="244"/>
      <c r="HQ42" s="244"/>
      <c r="HR42" s="244"/>
      <c r="HS42" s="244"/>
      <c r="HT42" s="244"/>
      <c r="HU42" s="244"/>
      <c r="HV42" s="244"/>
      <c r="HW42" s="244"/>
      <c r="HX42" s="244"/>
      <c r="HY42" s="244"/>
      <c r="HZ42" s="244"/>
      <c r="IA42" s="244"/>
      <c r="IB42" s="244"/>
      <c r="IC42" s="244"/>
      <c r="ID42" s="244"/>
      <c r="IE42" s="244"/>
      <c r="IF42" s="244"/>
      <c r="IG42" s="244"/>
      <c r="IH42" s="244"/>
      <c r="II42" s="244"/>
      <c r="IJ42" s="244"/>
      <c r="IK42" s="244"/>
      <c r="IL42" s="244"/>
      <c r="IM42" s="244"/>
      <c r="IN42" s="244"/>
      <c r="IO42" s="244"/>
      <c r="IP42" s="244"/>
      <c r="IQ42" s="244"/>
      <c r="IR42" s="244"/>
      <c r="IS42" s="244"/>
      <c r="IT42" s="244"/>
      <c r="IU42" s="244"/>
      <c r="IV42" s="244"/>
    </row>
    <row r="43" spans="1:256" ht="15" customHeight="1" x14ac:dyDescent="0.25">
      <c r="A43" s="1168" t="s">
        <v>1739</v>
      </c>
      <c r="B43" s="244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4"/>
      <c r="N43" s="244"/>
      <c r="O43" s="244"/>
      <c r="P43" s="244"/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4"/>
      <c r="AC43" s="244"/>
      <c r="AD43" s="244"/>
      <c r="AE43" s="244"/>
      <c r="AF43" s="244"/>
      <c r="AG43" s="244"/>
      <c r="AH43" s="244"/>
      <c r="AI43" s="244"/>
      <c r="AJ43" s="244"/>
      <c r="AK43" s="244"/>
      <c r="AL43" s="244"/>
      <c r="AM43" s="244"/>
      <c r="AN43" s="244"/>
      <c r="AO43" s="244"/>
      <c r="AP43" s="244"/>
      <c r="AQ43" s="244"/>
      <c r="AR43" s="244"/>
      <c r="AS43" s="244"/>
      <c r="AT43" s="244"/>
      <c r="AU43" s="244"/>
      <c r="AV43" s="244"/>
      <c r="AW43" s="244"/>
      <c r="AX43" s="244"/>
      <c r="AY43" s="244"/>
      <c r="AZ43" s="244"/>
      <c r="BA43" s="244"/>
      <c r="BB43" s="244"/>
      <c r="BC43" s="244"/>
      <c r="BD43" s="244"/>
      <c r="BE43" s="244"/>
      <c r="BF43" s="244"/>
      <c r="BG43" s="244"/>
      <c r="BH43" s="244"/>
      <c r="BI43" s="244"/>
      <c r="BJ43" s="244"/>
      <c r="BK43" s="244"/>
      <c r="BL43" s="244"/>
      <c r="BM43" s="244"/>
      <c r="BN43" s="244"/>
      <c r="BO43" s="244"/>
      <c r="BP43" s="244"/>
      <c r="BQ43" s="244"/>
      <c r="BR43" s="244"/>
      <c r="BS43" s="244"/>
      <c r="BT43" s="244"/>
      <c r="BU43" s="244"/>
      <c r="BV43" s="244"/>
      <c r="BW43" s="244"/>
      <c r="BX43" s="244"/>
      <c r="BY43" s="244"/>
      <c r="BZ43" s="244"/>
      <c r="CA43" s="244"/>
      <c r="CB43" s="244"/>
      <c r="CC43" s="244"/>
      <c r="CD43" s="244"/>
      <c r="CE43" s="244"/>
      <c r="CF43" s="244"/>
      <c r="CG43" s="244"/>
      <c r="CH43" s="244"/>
      <c r="CI43" s="244"/>
      <c r="CJ43" s="244"/>
      <c r="CK43" s="244"/>
      <c r="CL43" s="244"/>
      <c r="CM43" s="244"/>
      <c r="CN43" s="244"/>
      <c r="CO43" s="244"/>
      <c r="CP43" s="244"/>
      <c r="CQ43" s="244"/>
      <c r="CR43" s="244"/>
      <c r="CS43" s="244"/>
      <c r="CT43" s="244"/>
      <c r="CU43" s="244"/>
      <c r="CV43" s="244"/>
      <c r="CW43" s="244"/>
      <c r="CX43" s="244"/>
      <c r="CY43" s="244"/>
      <c r="CZ43" s="244"/>
      <c r="DA43" s="244"/>
      <c r="DB43" s="244"/>
      <c r="DC43" s="244"/>
      <c r="DD43" s="244"/>
      <c r="DE43" s="244"/>
      <c r="DF43" s="244"/>
      <c r="DG43" s="244"/>
      <c r="DH43" s="244"/>
      <c r="DI43" s="244"/>
      <c r="DJ43" s="244"/>
      <c r="DK43" s="244"/>
      <c r="DL43" s="244"/>
      <c r="DM43" s="244"/>
      <c r="DN43" s="244"/>
      <c r="DO43" s="244"/>
      <c r="DP43" s="244"/>
      <c r="DQ43" s="244"/>
      <c r="DR43" s="244"/>
      <c r="DS43" s="244"/>
      <c r="DT43" s="244"/>
      <c r="DU43" s="244"/>
      <c r="DV43" s="244"/>
      <c r="DW43" s="244"/>
      <c r="DX43" s="244"/>
      <c r="DY43" s="244"/>
      <c r="DZ43" s="244"/>
      <c r="EA43" s="244"/>
      <c r="EB43" s="244"/>
      <c r="EC43" s="244"/>
      <c r="ED43" s="244"/>
      <c r="EE43" s="244"/>
      <c r="EF43" s="244"/>
      <c r="EG43" s="244"/>
      <c r="EH43" s="244"/>
      <c r="EI43" s="244"/>
      <c r="EJ43" s="244"/>
      <c r="EK43" s="244"/>
      <c r="EL43" s="244"/>
      <c r="EM43" s="244"/>
      <c r="EN43" s="244"/>
      <c r="EO43" s="244"/>
      <c r="EP43" s="244"/>
      <c r="EQ43" s="244"/>
      <c r="ER43" s="244"/>
      <c r="ES43" s="244"/>
      <c r="ET43" s="244"/>
      <c r="EU43" s="244"/>
      <c r="EV43" s="244"/>
      <c r="EW43" s="244"/>
      <c r="EX43" s="244"/>
      <c r="EY43" s="244"/>
      <c r="EZ43" s="244"/>
      <c r="FA43" s="244"/>
      <c r="FB43" s="244"/>
      <c r="FC43" s="244"/>
      <c r="FD43" s="244"/>
      <c r="FE43" s="244"/>
      <c r="FF43" s="244"/>
      <c r="FG43" s="244"/>
      <c r="FH43" s="244"/>
      <c r="FI43" s="244"/>
      <c r="FJ43" s="244"/>
      <c r="FK43" s="244"/>
      <c r="FL43" s="244"/>
      <c r="FM43" s="244"/>
      <c r="FN43" s="244"/>
      <c r="FO43" s="244"/>
      <c r="FP43" s="244"/>
      <c r="FQ43" s="244"/>
      <c r="FR43" s="244"/>
      <c r="FS43" s="244"/>
      <c r="FT43" s="244"/>
      <c r="FU43" s="244"/>
      <c r="FV43" s="244"/>
      <c r="FW43" s="244"/>
      <c r="FX43" s="244"/>
      <c r="FY43" s="244"/>
      <c r="FZ43" s="244"/>
      <c r="GA43" s="244"/>
      <c r="GB43" s="244"/>
      <c r="GC43" s="244"/>
      <c r="GD43" s="244"/>
      <c r="GE43" s="244"/>
      <c r="GF43" s="244"/>
      <c r="GG43" s="244"/>
      <c r="GH43" s="244"/>
      <c r="GI43" s="244"/>
      <c r="GJ43" s="244"/>
      <c r="GK43" s="244"/>
      <c r="GL43" s="244"/>
      <c r="GM43" s="244"/>
      <c r="GN43" s="244"/>
      <c r="GO43" s="244"/>
      <c r="GP43" s="244"/>
      <c r="GQ43" s="244"/>
      <c r="GR43" s="244"/>
      <c r="GS43" s="244"/>
      <c r="GT43" s="244"/>
      <c r="GU43" s="244"/>
      <c r="GV43" s="244"/>
      <c r="GW43" s="244"/>
      <c r="GX43" s="244"/>
      <c r="GY43" s="244"/>
      <c r="GZ43" s="244"/>
      <c r="HA43" s="244"/>
      <c r="HB43" s="244"/>
      <c r="HC43" s="244"/>
      <c r="HD43" s="244"/>
      <c r="HE43" s="244"/>
      <c r="HF43" s="244"/>
      <c r="HG43" s="244"/>
      <c r="HH43" s="244"/>
      <c r="HI43" s="244"/>
      <c r="HJ43" s="244"/>
      <c r="HK43" s="244"/>
      <c r="HL43" s="244"/>
      <c r="HM43" s="244"/>
      <c r="HN43" s="244"/>
      <c r="HO43" s="244"/>
      <c r="HP43" s="244"/>
      <c r="HQ43" s="244"/>
      <c r="HR43" s="244"/>
      <c r="HS43" s="244"/>
      <c r="HT43" s="244"/>
      <c r="HU43" s="244"/>
      <c r="HV43" s="244"/>
      <c r="HW43" s="244"/>
      <c r="HX43" s="244"/>
      <c r="HY43" s="244"/>
      <c r="HZ43" s="244"/>
      <c r="IA43" s="244"/>
      <c r="IB43" s="244"/>
      <c r="IC43" s="244"/>
      <c r="ID43" s="244"/>
      <c r="IE43" s="244"/>
      <c r="IF43" s="244"/>
      <c r="IG43" s="244"/>
      <c r="IH43" s="244"/>
      <c r="II43" s="244"/>
      <c r="IJ43" s="244"/>
      <c r="IK43" s="244"/>
      <c r="IL43" s="244"/>
      <c r="IM43" s="244"/>
      <c r="IN43" s="244"/>
      <c r="IO43" s="244"/>
      <c r="IP43" s="244"/>
      <c r="IQ43" s="244"/>
      <c r="IR43" s="244"/>
      <c r="IS43" s="244"/>
      <c r="IT43" s="244"/>
      <c r="IU43" s="244"/>
      <c r="IV43" s="244"/>
    </row>
    <row r="44" spans="1:256" ht="15" customHeight="1" x14ac:dyDescent="0.25">
      <c r="A44" s="1168"/>
      <c r="B44" s="244"/>
      <c r="C44" s="244"/>
      <c r="D44" s="244"/>
      <c r="E44" s="244"/>
      <c r="F44" s="244"/>
      <c r="G44" s="244"/>
      <c r="H44" s="244"/>
      <c r="I44" s="244"/>
      <c r="J44" s="244"/>
      <c r="K44" s="244"/>
      <c r="L44" s="244"/>
      <c r="M44" s="244"/>
      <c r="N44" s="244"/>
      <c r="O44" s="244"/>
      <c r="P44" s="244"/>
      <c r="Q44" s="244"/>
      <c r="R44" s="244"/>
      <c r="S44" s="244"/>
      <c r="T44" s="244"/>
      <c r="U44" s="244"/>
      <c r="V44" s="244"/>
      <c r="W44" s="244"/>
      <c r="X44" s="244"/>
      <c r="Y44" s="244"/>
      <c r="Z44" s="244"/>
      <c r="AA44" s="244"/>
      <c r="AB44" s="244"/>
      <c r="AC44" s="244"/>
      <c r="AD44" s="244"/>
      <c r="AE44" s="244"/>
      <c r="AF44" s="244"/>
      <c r="AG44" s="244"/>
      <c r="AH44" s="244"/>
      <c r="AI44" s="244"/>
      <c r="AJ44" s="244"/>
      <c r="AK44" s="244"/>
      <c r="AL44" s="244"/>
      <c r="AM44" s="244"/>
      <c r="AN44" s="244"/>
      <c r="AO44" s="244"/>
      <c r="AP44" s="244"/>
      <c r="AQ44" s="244"/>
      <c r="AR44" s="244"/>
      <c r="AS44" s="244"/>
      <c r="AT44" s="244"/>
      <c r="AU44" s="244"/>
      <c r="AV44" s="244"/>
      <c r="AW44" s="244"/>
      <c r="AX44" s="244"/>
      <c r="AY44" s="244"/>
      <c r="AZ44" s="244"/>
      <c r="BA44" s="244"/>
      <c r="BB44" s="244"/>
      <c r="BC44" s="244"/>
      <c r="BD44" s="244"/>
      <c r="BE44" s="244"/>
      <c r="BF44" s="244"/>
      <c r="BG44" s="244"/>
      <c r="BH44" s="244"/>
      <c r="BI44" s="244"/>
      <c r="BJ44" s="244"/>
      <c r="BK44" s="244"/>
      <c r="BL44" s="244"/>
      <c r="BM44" s="244"/>
      <c r="BN44" s="244"/>
      <c r="BO44" s="244"/>
      <c r="BP44" s="244"/>
      <c r="BQ44" s="244"/>
      <c r="BR44" s="244"/>
      <c r="BS44" s="244"/>
      <c r="BT44" s="244"/>
      <c r="BU44" s="244"/>
      <c r="BV44" s="244"/>
      <c r="BW44" s="244"/>
      <c r="BX44" s="244"/>
      <c r="BY44" s="244"/>
      <c r="BZ44" s="244"/>
      <c r="CA44" s="244"/>
      <c r="CB44" s="244"/>
      <c r="CC44" s="244"/>
      <c r="CD44" s="244"/>
      <c r="CE44" s="244"/>
      <c r="CF44" s="244"/>
      <c r="CG44" s="244"/>
      <c r="CH44" s="244"/>
      <c r="CI44" s="244"/>
      <c r="CJ44" s="244"/>
      <c r="CK44" s="244"/>
      <c r="CL44" s="244"/>
      <c r="CM44" s="244"/>
      <c r="CN44" s="244"/>
      <c r="CO44" s="244"/>
      <c r="CP44" s="244"/>
      <c r="CQ44" s="244"/>
      <c r="CR44" s="244"/>
      <c r="CS44" s="244"/>
      <c r="CT44" s="244"/>
      <c r="CU44" s="244"/>
      <c r="CV44" s="244"/>
      <c r="CW44" s="244"/>
      <c r="CX44" s="244"/>
      <c r="CY44" s="244"/>
      <c r="CZ44" s="244"/>
      <c r="DA44" s="244"/>
      <c r="DB44" s="244"/>
      <c r="DC44" s="244"/>
      <c r="DD44" s="244"/>
      <c r="DE44" s="244"/>
      <c r="DF44" s="244"/>
      <c r="DG44" s="244"/>
      <c r="DH44" s="244"/>
      <c r="DI44" s="244"/>
      <c r="DJ44" s="244"/>
      <c r="DK44" s="244"/>
      <c r="DL44" s="244"/>
      <c r="DM44" s="244"/>
      <c r="DN44" s="244"/>
      <c r="DO44" s="244"/>
      <c r="DP44" s="244"/>
      <c r="DQ44" s="244"/>
      <c r="DR44" s="244"/>
      <c r="DS44" s="244"/>
      <c r="DT44" s="244"/>
      <c r="DU44" s="244"/>
      <c r="DV44" s="244"/>
      <c r="DW44" s="244"/>
      <c r="DX44" s="244"/>
      <c r="DY44" s="244"/>
      <c r="DZ44" s="244"/>
      <c r="EA44" s="244"/>
      <c r="EB44" s="244"/>
      <c r="EC44" s="244"/>
      <c r="ED44" s="244"/>
      <c r="EE44" s="244"/>
      <c r="EF44" s="244"/>
      <c r="EG44" s="244"/>
      <c r="EH44" s="244"/>
      <c r="EI44" s="244"/>
      <c r="EJ44" s="244"/>
      <c r="EK44" s="244"/>
      <c r="EL44" s="244"/>
      <c r="EM44" s="244"/>
      <c r="EN44" s="244"/>
      <c r="EO44" s="244"/>
      <c r="EP44" s="244"/>
      <c r="EQ44" s="244"/>
      <c r="ER44" s="244"/>
      <c r="ES44" s="244"/>
      <c r="ET44" s="244"/>
      <c r="EU44" s="244"/>
      <c r="EV44" s="244"/>
      <c r="EW44" s="244"/>
      <c r="EX44" s="244"/>
      <c r="EY44" s="244"/>
      <c r="EZ44" s="244"/>
      <c r="FA44" s="244"/>
      <c r="FB44" s="244"/>
      <c r="FC44" s="244"/>
      <c r="FD44" s="244"/>
      <c r="FE44" s="244"/>
      <c r="FF44" s="244"/>
      <c r="FG44" s="244"/>
      <c r="FH44" s="244"/>
      <c r="FI44" s="244"/>
      <c r="FJ44" s="244"/>
      <c r="FK44" s="244"/>
      <c r="FL44" s="244"/>
      <c r="FM44" s="244"/>
      <c r="FN44" s="244"/>
      <c r="FO44" s="244"/>
      <c r="FP44" s="244"/>
      <c r="FQ44" s="244"/>
      <c r="FR44" s="244"/>
      <c r="FS44" s="244"/>
      <c r="FT44" s="244"/>
      <c r="FU44" s="244"/>
      <c r="FV44" s="244"/>
      <c r="FW44" s="244"/>
      <c r="FX44" s="244"/>
      <c r="FY44" s="244"/>
      <c r="FZ44" s="244"/>
      <c r="GA44" s="244"/>
      <c r="GB44" s="244"/>
      <c r="GC44" s="244"/>
      <c r="GD44" s="244"/>
      <c r="GE44" s="244"/>
      <c r="GF44" s="244"/>
      <c r="GG44" s="244"/>
      <c r="GH44" s="244"/>
      <c r="GI44" s="244"/>
      <c r="GJ44" s="244"/>
      <c r="GK44" s="244"/>
      <c r="GL44" s="244"/>
      <c r="GM44" s="244"/>
      <c r="GN44" s="244"/>
      <c r="GO44" s="244"/>
      <c r="GP44" s="244"/>
      <c r="GQ44" s="244"/>
      <c r="GR44" s="244"/>
      <c r="GS44" s="244"/>
      <c r="GT44" s="244"/>
      <c r="GU44" s="244"/>
      <c r="GV44" s="244"/>
      <c r="GW44" s="244"/>
      <c r="GX44" s="244"/>
      <c r="GY44" s="244"/>
      <c r="GZ44" s="244"/>
      <c r="HA44" s="244"/>
      <c r="HB44" s="244"/>
      <c r="HC44" s="244"/>
      <c r="HD44" s="244"/>
      <c r="HE44" s="244"/>
      <c r="HF44" s="244"/>
      <c r="HG44" s="244"/>
      <c r="HH44" s="244"/>
      <c r="HI44" s="244"/>
      <c r="HJ44" s="244"/>
      <c r="HK44" s="244"/>
      <c r="HL44" s="244"/>
      <c r="HM44" s="244"/>
      <c r="HN44" s="244"/>
      <c r="HO44" s="244"/>
      <c r="HP44" s="244"/>
      <c r="HQ44" s="244"/>
      <c r="HR44" s="244"/>
      <c r="HS44" s="244"/>
      <c r="HT44" s="244"/>
      <c r="HU44" s="244"/>
      <c r="HV44" s="244"/>
      <c r="HW44" s="244"/>
      <c r="HX44" s="244"/>
      <c r="HY44" s="244"/>
      <c r="HZ44" s="244"/>
      <c r="IA44" s="244"/>
      <c r="IB44" s="244"/>
      <c r="IC44" s="244"/>
      <c r="ID44" s="244"/>
      <c r="IE44" s="244"/>
      <c r="IF44" s="244"/>
      <c r="IG44" s="244"/>
      <c r="IH44" s="244"/>
      <c r="II44" s="244"/>
      <c r="IJ44" s="244"/>
      <c r="IK44" s="244"/>
      <c r="IL44" s="244"/>
      <c r="IM44" s="244"/>
      <c r="IN44" s="244"/>
      <c r="IO44" s="244"/>
      <c r="IP44" s="244"/>
      <c r="IQ44" s="244"/>
      <c r="IR44" s="244"/>
      <c r="IS44" s="244"/>
      <c r="IT44" s="244"/>
      <c r="IU44" s="244"/>
      <c r="IV44" s="244"/>
    </row>
    <row r="45" spans="1:256" ht="15" customHeight="1" x14ac:dyDescent="0.25">
      <c r="A45" s="1170" t="s">
        <v>1776</v>
      </c>
    </row>
    <row r="46" spans="1:256" ht="15" customHeight="1" x14ac:dyDescent="0.25">
      <c r="A46" s="1168"/>
    </row>
    <row r="47" spans="1:256" ht="15" customHeight="1" x14ac:dyDescent="0.25">
      <c r="A47" s="1168" t="s">
        <v>1741</v>
      </c>
    </row>
    <row r="48" spans="1:256" ht="15" customHeight="1" x14ac:dyDescent="0.25">
      <c r="A48" s="1168" t="s">
        <v>1765</v>
      </c>
    </row>
    <row r="49" spans="1:256" ht="15" customHeight="1" x14ac:dyDescent="0.25">
      <c r="A49" s="1168" t="s">
        <v>1742</v>
      </c>
    </row>
    <row r="50" spans="1:256" ht="15" customHeight="1" x14ac:dyDescent="0.25">
      <c r="A50" s="1168" t="s">
        <v>1743</v>
      </c>
    </row>
    <row r="51" spans="1:256" ht="15" customHeight="1" x14ac:dyDescent="0.25">
      <c r="A51" s="1171"/>
    </row>
    <row r="52" spans="1:256" ht="15" customHeight="1" x14ac:dyDescent="0.25">
      <c r="A52" s="1170" t="s">
        <v>1777</v>
      </c>
    </row>
    <row r="53" spans="1:256" ht="15" customHeight="1" x14ac:dyDescent="0.25">
      <c r="A53" s="1168"/>
    </row>
    <row r="54" spans="1:256" ht="15" customHeight="1" x14ac:dyDescent="0.25">
      <c r="A54" s="1168" t="s">
        <v>1744</v>
      </c>
    </row>
    <row r="55" spans="1:256" ht="15" customHeight="1" x14ac:dyDescent="0.25">
      <c r="A55" s="1168" t="s">
        <v>1745</v>
      </c>
    </row>
    <row r="56" spans="1:256" ht="15" customHeight="1" x14ac:dyDescent="0.25">
      <c r="A56" s="1168" t="s">
        <v>1746</v>
      </c>
      <c r="B56" s="244"/>
      <c r="C56" s="244"/>
      <c r="D56" s="244"/>
      <c r="E56" s="244"/>
      <c r="F56" s="244"/>
      <c r="G56" s="244"/>
      <c r="H56" s="244"/>
      <c r="I56" s="244"/>
      <c r="J56" s="244"/>
      <c r="K56" s="244"/>
      <c r="L56" s="244"/>
      <c r="M56" s="244"/>
      <c r="N56" s="244"/>
      <c r="O56" s="244"/>
      <c r="P56" s="244"/>
      <c r="Q56" s="244"/>
      <c r="R56" s="244"/>
      <c r="S56" s="244"/>
      <c r="T56" s="244"/>
      <c r="U56" s="244"/>
      <c r="V56" s="244"/>
      <c r="W56" s="244"/>
      <c r="X56" s="244"/>
      <c r="Y56" s="244"/>
      <c r="Z56" s="244"/>
      <c r="AA56" s="244"/>
      <c r="AB56" s="244"/>
      <c r="AC56" s="244"/>
      <c r="AD56" s="244"/>
      <c r="AE56" s="244"/>
      <c r="AF56" s="244"/>
      <c r="AG56" s="244"/>
      <c r="AH56" s="244"/>
      <c r="AI56" s="244"/>
      <c r="AJ56" s="244"/>
      <c r="AK56" s="244"/>
      <c r="AL56" s="244"/>
      <c r="AM56" s="244"/>
      <c r="AN56" s="244"/>
      <c r="AO56" s="244"/>
      <c r="AP56" s="244"/>
      <c r="AQ56" s="244"/>
      <c r="AR56" s="244"/>
      <c r="AS56" s="244"/>
      <c r="AT56" s="244"/>
      <c r="AU56" s="244"/>
      <c r="AV56" s="244"/>
      <c r="AW56" s="244"/>
      <c r="AX56" s="244"/>
      <c r="AY56" s="244"/>
      <c r="AZ56" s="244"/>
      <c r="BA56" s="244"/>
      <c r="BB56" s="244"/>
      <c r="BC56" s="244"/>
      <c r="BD56" s="244"/>
      <c r="BE56" s="244"/>
      <c r="BF56" s="244"/>
      <c r="BG56" s="244"/>
      <c r="BH56" s="244"/>
      <c r="BI56" s="244"/>
      <c r="BJ56" s="244"/>
      <c r="BK56" s="244"/>
      <c r="BL56" s="244"/>
      <c r="BM56" s="244"/>
      <c r="BN56" s="244"/>
      <c r="BO56" s="244"/>
      <c r="BP56" s="244"/>
      <c r="BQ56" s="244"/>
      <c r="BR56" s="244"/>
      <c r="BS56" s="244"/>
      <c r="BT56" s="244"/>
      <c r="BU56" s="244"/>
      <c r="BV56" s="244"/>
      <c r="BW56" s="244"/>
      <c r="BX56" s="244"/>
      <c r="BY56" s="244"/>
      <c r="BZ56" s="244"/>
      <c r="CA56" s="244"/>
      <c r="CB56" s="244"/>
      <c r="CC56" s="244"/>
      <c r="CD56" s="244"/>
      <c r="CE56" s="244"/>
      <c r="CF56" s="244"/>
      <c r="CG56" s="244"/>
      <c r="CH56" s="244"/>
      <c r="CI56" s="244"/>
      <c r="CJ56" s="244"/>
      <c r="CK56" s="244"/>
      <c r="CL56" s="244"/>
      <c r="CM56" s="244"/>
      <c r="CN56" s="244"/>
      <c r="CO56" s="244"/>
      <c r="CP56" s="244"/>
      <c r="CQ56" s="244"/>
      <c r="CR56" s="244"/>
      <c r="CS56" s="244"/>
      <c r="CT56" s="244"/>
      <c r="CU56" s="244"/>
      <c r="CV56" s="244"/>
      <c r="CW56" s="244"/>
      <c r="CX56" s="244"/>
      <c r="CY56" s="244"/>
      <c r="CZ56" s="244"/>
      <c r="DA56" s="244"/>
      <c r="DB56" s="244"/>
      <c r="DC56" s="244"/>
      <c r="DD56" s="244"/>
      <c r="DE56" s="244"/>
      <c r="DF56" s="244"/>
      <c r="DG56" s="244"/>
      <c r="DH56" s="244"/>
      <c r="DI56" s="244"/>
      <c r="DJ56" s="244"/>
      <c r="DK56" s="244"/>
      <c r="DL56" s="244"/>
      <c r="DM56" s="244"/>
      <c r="DN56" s="244"/>
      <c r="DO56" s="244"/>
      <c r="DP56" s="244"/>
      <c r="DQ56" s="244"/>
      <c r="DR56" s="244"/>
      <c r="DS56" s="244"/>
      <c r="DT56" s="244"/>
      <c r="DU56" s="244"/>
      <c r="DV56" s="244"/>
      <c r="DW56" s="244"/>
      <c r="DX56" s="244"/>
      <c r="DY56" s="244"/>
      <c r="DZ56" s="244"/>
      <c r="EA56" s="244"/>
      <c r="EB56" s="244"/>
      <c r="EC56" s="244"/>
      <c r="ED56" s="244"/>
      <c r="EE56" s="244"/>
      <c r="EF56" s="244"/>
      <c r="EG56" s="244"/>
      <c r="EH56" s="244"/>
      <c r="EI56" s="244"/>
      <c r="EJ56" s="244"/>
      <c r="EK56" s="244"/>
      <c r="EL56" s="244"/>
      <c r="EM56" s="244"/>
      <c r="EN56" s="244"/>
      <c r="EO56" s="244"/>
      <c r="EP56" s="244"/>
      <c r="EQ56" s="244"/>
      <c r="ER56" s="244"/>
      <c r="ES56" s="244"/>
      <c r="ET56" s="244"/>
      <c r="EU56" s="244"/>
      <c r="EV56" s="244"/>
      <c r="EW56" s="244"/>
      <c r="EX56" s="244"/>
      <c r="EY56" s="244"/>
      <c r="EZ56" s="244"/>
      <c r="FA56" s="244"/>
      <c r="FB56" s="244"/>
      <c r="FC56" s="244"/>
      <c r="FD56" s="244"/>
      <c r="FE56" s="244"/>
      <c r="FF56" s="244"/>
      <c r="FG56" s="244"/>
      <c r="FH56" s="244"/>
      <c r="FI56" s="244"/>
      <c r="FJ56" s="244"/>
      <c r="FK56" s="244"/>
      <c r="FL56" s="244"/>
      <c r="FM56" s="244"/>
      <c r="FN56" s="244"/>
      <c r="FO56" s="244"/>
      <c r="FP56" s="244"/>
      <c r="FQ56" s="244"/>
      <c r="FR56" s="244"/>
      <c r="FS56" s="244"/>
      <c r="FT56" s="244"/>
      <c r="FU56" s="244"/>
      <c r="FV56" s="244"/>
      <c r="FW56" s="244"/>
      <c r="FX56" s="244"/>
      <c r="FY56" s="244"/>
      <c r="FZ56" s="244"/>
      <c r="GA56" s="244"/>
      <c r="GB56" s="244"/>
      <c r="GC56" s="244"/>
      <c r="GD56" s="244"/>
      <c r="GE56" s="244"/>
      <c r="GF56" s="244"/>
      <c r="GG56" s="244"/>
      <c r="GH56" s="244"/>
      <c r="GI56" s="244"/>
      <c r="GJ56" s="244"/>
      <c r="GK56" s="244"/>
      <c r="GL56" s="244"/>
      <c r="GM56" s="244"/>
      <c r="GN56" s="244"/>
      <c r="GO56" s="244"/>
      <c r="GP56" s="244"/>
      <c r="GQ56" s="244"/>
      <c r="GR56" s="244"/>
      <c r="GS56" s="244"/>
      <c r="GT56" s="244"/>
      <c r="GU56" s="244"/>
      <c r="GV56" s="244"/>
      <c r="GW56" s="244"/>
      <c r="GX56" s="244"/>
      <c r="GY56" s="244"/>
      <c r="GZ56" s="244"/>
      <c r="HA56" s="244"/>
      <c r="HB56" s="244"/>
      <c r="HC56" s="244"/>
      <c r="HD56" s="244"/>
      <c r="HE56" s="244"/>
      <c r="HF56" s="244"/>
      <c r="HG56" s="244"/>
      <c r="HH56" s="244"/>
      <c r="HI56" s="244"/>
      <c r="HJ56" s="244"/>
      <c r="HK56" s="244"/>
      <c r="HL56" s="244"/>
      <c r="HM56" s="244"/>
      <c r="HN56" s="244"/>
      <c r="HO56" s="244"/>
      <c r="HP56" s="244"/>
      <c r="HQ56" s="244"/>
      <c r="HR56" s="244"/>
      <c r="HS56" s="244"/>
      <c r="HT56" s="244"/>
      <c r="HU56" s="244"/>
      <c r="HV56" s="244"/>
      <c r="HW56" s="244"/>
      <c r="HX56" s="244"/>
      <c r="HY56" s="244"/>
      <c r="HZ56" s="244"/>
      <c r="IA56" s="244"/>
      <c r="IB56" s="244"/>
      <c r="IC56" s="244"/>
      <c r="ID56" s="244"/>
      <c r="IE56" s="244"/>
      <c r="IF56" s="244"/>
      <c r="IG56" s="244"/>
      <c r="IH56" s="244"/>
      <c r="II56" s="244"/>
      <c r="IJ56" s="244"/>
      <c r="IK56" s="244"/>
      <c r="IL56" s="244"/>
      <c r="IM56" s="244"/>
      <c r="IN56" s="244"/>
      <c r="IO56" s="244"/>
      <c r="IP56" s="244"/>
      <c r="IQ56" s="244"/>
      <c r="IR56" s="244"/>
      <c r="IS56" s="244"/>
      <c r="IT56" s="244"/>
      <c r="IU56" s="244"/>
      <c r="IV56" s="244"/>
    </row>
    <row r="57" spans="1:256" ht="15" customHeight="1" x14ac:dyDescent="0.25">
      <c r="A57" s="1168" t="s">
        <v>1811</v>
      </c>
      <c r="B57" s="244"/>
      <c r="C57" s="244"/>
      <c r="D57" s="244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  <c r="AH57" s="244"/>
      <c r="AI57" s="244"/>
      <c r="AJ57" s="244"/>
      <c r="AK57" s="244"/>
      <c r="AL57" s="244"/>
      <c r="AM57" s="244"/>
      <c r="AN57" s="244"/>
      <c r="AO57" s="244"/>
      <c r="AP57" s="244"/>
      <c r="AQ57" s="244"/>
      <c r="AR57" s="244"/>
      <c r="AS57" s="244"/>
      <c r="AT57" s="244"/>
      <c r="AU57" s="244"/>
      <c r="AV57" s="244"/>
      <c r="AW57" s="244"/>
      <c r="AX57" s="244"/>
      <c r="AY57" s="244"/>
      <c r="AZ57" s="244"/>
      <c r="BA57" s="244"/>
      <c r="BB57" s="244"/>
      <c r="BC57" s="244"/>
      <c r="BD57" s="244"/>
      <c r="BE57" s="244"/>
      <c r="BF57" s="244"/>
      <c r="BG57" s="244"/>
      <c r="BH57" s="244"/>
      <c r="BI57" s="244"/>
      <c r="BJ57" s="244"/>
      <c r="BK57" s="244"/>
      <c r="BL57" s="244"/>
      <c r="BM57" s="244"/>
      <c r="BN57" s="244"/>
      <c r="BO57" s="244"/>
      <c r="BP57" s="244"/>
      <c r="BQ57" s="244"/>
      <c r="BR57" s="244"/>
      <c r="BS57" s="244"/>
      <c r="BT57" s="244"/>
      <c r="BU57" s="244"/>
      <c r="BV57" s="244"/>
      <c r="BW57" s="244"/>
      <c r="BX57" s="244"/>
      <c r="BY57" s="244"/>
      <c r="BZ57" s="244"/>
      <c r="CA57" s="244"/>
      <c r="CB57" s="244"/>
      <c r="CC57" s="244"/>
      <c r="CD57" s="244"/>
      <c r="CE57" s="244"/>
      <c r="CF57" s="244"/>
      <c r="CG57" s="244"/>
      <c r="CH57" s="244"/>
      <c r="CI57" s="244"/>
      <c r="CJ57" s="244"/>
      <c r="CK57" s="244"/>
      <c r="CL57" s="244"/>
      <c r="CM57" s="244"/>
      <c r="CN57" s="244"/>
      <c r="CO57" s="244"/>
      <c r="CP57" s="244"/>
      <c r="CQ57" s="244"/>
      <c r="CR57" s="244"/>
      <c r="CS57" s="244"/>
      <c r="CT57" s="244"/>
      <c r="CU57" s="244"/>
      <c r="CV57" s="244"/>
      <c r="CW57" s="244"/>
      <c r="CX57" s="244"/>
      <c r="CY57" s="244"/>
      <c r="CZ57" s="244"/>
      <c r="DA57" s="244"/>
      <c r="DB57" s="244"/>
      <c r="DC57" s="244"/>
      <c r="DD57" s="244"/>
      <c r="DE57" s="244"/>
      <c r="DF57" s="244"/>
      <c r="DG57" s="244"/>
      <c r="DH57" s="244"/>
      <c r="DI57" s="244"/>
      <c r="DJ57" s="244"/>
      <c r="DK57" s="244"/>
      <c r="DL57" s="244"/>
      <c r="DM57" s="244"/>
      <c r="DN57" s="244"/>
      <c r="DO57" s="244"/>
      <c r="DP57" s="244"/>
      <c r="DQ57" s="244"/>
      <c r="DR57" s="244"/>
      <c r="DS57" s="244"/>
      <c r="DT57" s="244"/>
      <c r="DU57" s="244"/>
      <c r="DV57" s="244"/>
      <c r="DW57" s="244"/>
      <c r="DX57" s="244"/>
      <c r="DY57" s="244"/>
      <c r="DZ57" s="244"/>
      <c r="EA57" s="244"/>
      <c r="EB57" s="244"/>
      <c r="EC57" s="244"/>
      <c r="ED57" s="244"/>
      <c r="EE57" s="244"/>
      <c r="EF57" s="244"/>
      <c r="EG57" s="244"/>
      <c r="EH57" s="244"/>
      <c r="EI57" s="244"/>
      <c r="EJ57" s="244"/>
      <c r="EK57" s="244"/>
      <c r="EL57" s="244"/>
      <c r="EM57" s="244"/>
      <c r="EN57" s="244"/>
      <c r="EO57" s="244"/>
      <c r="EP57" s="244"/>
      <c r="EQ57" s="244"/>
      <c r="ER57" s="244"/>
      <c r="ES57" s="244"/>
      <c r="ET57" s="244"/>
      <c r="EU57" s="244"/>
      <c r="EV57" s="244"/>
      <c r="EW57" s="244"/>
      <c r="EX57" s="244"/>
      <c r="EY57" s="244"/>
      <c r="EZ57" s="244"/>
      <c r="FA57" s="244"/>
      <c r="FB57" s="244"/>
      <c r="FC57" s="244"/>
      <c r="FD57" s="244"/>
      <c r="FE57" s="244"/>
      <c r="FF57" s="244"/>
      <c r="FG57" s="244"/>
      <c r="FH57" s="244"/>
      <c r="FI57" s="244"/>
      <c r="FJ57" s="244"/>
      <c r="FK57" s="244"/>
      <c r="FL57" s="244"/>
      <c r="FM57" s="244"/>
      <c r="FN57" s="244"/>
      <c r="FO57" s="244"/>
      <c r="FP57" s="244"/>
      <c r="FQ57" s="244"/>
      <c r="FR57" s="244"/>
      <c r="FS57" s="244"/>
      <c r="FT57" s="244"/>
      <c r="FU57" s="244"/>
      <c r="FV57" s="244"/>
      <c r="FW57" s="244"/>
      <c r="FX57" s="244"/>
      <c r="FY57" s="244"/>
      <c r="FZ57" s="244"/>
      <c r="GA57" s="244"/>
      <c r="GB57" s="244"/>
      <c r="GC57" s="244"/>
      <c r="GD57" s="244"/>
      <c r="GE57" s="244"/>
      <c r="GF57" s="244"/>
      <c r="GG57" s="244"/>
      <c r="GH57" s="244"/>
      <c r="GI57" s="244"/>
      <c r="GJ57" s="244"/>
      <c r="GK57" s="244"/>
      <c r="GL57" s="244"/>
      <c r="GM57" s="244"/>
      <c r="GN57" s="244"/>
      <c r="GO57" s="244"/>
      <c r="GP57" s="244"/>
      <c r="GQ57" s="244"/>
      <c r="GR57" s="244"/>
      <c r="GS57" s="244"/>
      <c r="GT57" s="244"/>
      <c r="GU57" s="244"/>
      <c r="GV57" s="244"/>
      <c r="GW57" s="244"/>
      <c r="GX57" s="244"/>
      <c r="GY57" s="244"/>
      <c r="GZ57" s="244"/>
      <c r="HA57" s="244"/>
      <c r="HB57" s="244"/>
      <c r="HC57" s="244"/>
      <c r="HD57" s="244"/>
      <c r="HE57" s="244"/>
      <c r="HF57" s="244"/>
      <c r="HG57" s="244"/>
      <c r="HH57" s="244"/>
      <c r="HI57" s="244"/>
      <c r="HJ57" s="244"/>
      <c r="HK57" s="244"/>
      <c r="HL57" s="244"/>
      <c r="HM57" s="244"/>
      <c r="HN57" s="244"/>
      <c r="HO57" s="244"/>
      <c r="HP57" s="244"/>
      <c r="HQ57" s="244"/>
      <c r="HR57" s="244"/>
      <c r="HS57" s="244"/>
      <c r="HT57" s="244"/>
      <c r="HU57" s="244"/>
      <c r="HV57" s="244"/>
      <c r="HW57" s="244"/>
      <c r="HX57" s="244"/>
      <c r="HY57" s="244"/>
      <c r="HZ57" s="244"/>
      <c r="IA57" s="244"/>
      <c r="IB57" s="244"/>
      <c r="IC57" s="244"/>
      <c r="ID57" s="244"/>
      <c r="IE57" s="244"/>
      <c r="IF57" s="244"/>
      <c r="IG57" s="244"/>
      <c r="IH57" s="244"/>
      <c r="II57" s="244"/>
      <c r="IJ57" s="244"/>
      <c r="IK57" s="244"/>
      <c r="IL57" s="244"/>
      <c r="IM57" s="244"/>
      <c r="IN57" s="244"/>
      <c r="IO57" s="244"/>
      <c r="IP57" s="244"/>
      <c r="IQ57" s="244"/>
      <c r="IR57" s="244"/>
      <c r="IS57" s="244"/>
      <c r="IT57" s="244"/>
      <c r="IU57" s="244"/>
      <c r="IV57" s="244"/>
    </row>
    <row r="58" spans="1:256" ht="15" customHeight="1" x14ac:dyDescent="0.25">
      <c r="A58" s="1168" t="s">
        <v>1812</v>
      </c>
      <c r="B58" s="244"/>
      <c r="C58" s="244"/>
      <c r="D58" s="244"/>
      <c r="E58" s="244"/>
      <c r="F58" s="244"/>
      <c r="G58" s="244"/>
      <c r="H58" s="244"/>
      <c r="I58" s="244"/>
      <c r="J58" s="244"/>
      <c r="K58" s="244"/>
      <c r="L58" s="244"/>
      <c r="M58" s="244"/>
      <c r="N58" s="244"/>
      <c r="O58" s="244"/>
      <c r="P58" s="244"/>
      <c r="Q58" s="244"/>
      <c r="R58" s="244"/>
      <c r="S58" s="244"/>
      <c r="T58" s="244"/>
      <c r="U58" s="244"/>
      <c r="V58" s="244"/>
      <c r="W58" s="244"/>
      <c r="X58" s="244"/>
      <c r="Y58" s="244"/>
      <c r="Z58" s="244"/>
      <c r="AA58" s="244"/>
      <c r="AB58" s="244"/>
      <c r="AC58" s="244"/>
      <c r="AD58" s="244"/>
      <c r="AE58" s="244"/>
      <c r="AF58" s="244"/>
      <c r="AG58" s="244"/>
      <c r="AH58" s="244"/>
      <c r="AI58" s="244"/>
      <c r="AJ58" s="244"/>
      <c r="AK58" s="244"/>
      <c r="AL58" s="244"/>
      <c r="AM58" s="244"/>
      <c r="AN58" s="244"/>
      <c r="AO58" s="244"/>
      <c r="AP58" s="244"/>
      <c r="AQ58" s="244"/>
      <c r="AR58" s="244"/>
      <c r="AS58" s="244"/>
      <c r="AT58" s="244"/>
      <c r="AU58" s="244"/>
      <c r="AV58" s="244"/>
      <c r="AW58" s="244"/>
      <c r="AX58" s="244"/>
      <c r="AY58" s="244"/>
      <c r="AZ58" s="244"/>
      <c r="BA58" s="244"/>
      <c r="BB58" s="244"/>
      <c r="BC58" s="244"/>
      <c r="BD58" s="244"/>
      <c r="BE58" s="244"/>
      <c r="BF58" s="244"/>
      <c r="BG58" s="244"/>
      <c r="BH58" s="244"/>
      <c r="BI58" s="244"/>
      <c r="BJ58" s="244"/>
      <c r="BK58" s="244"/>
      <c r="BL58" s="244"/>
      <c r="BM58" s="244"/>
      <c r="BN58" s="244"/>
      <c r="BO58" s="244"/>
      <c r="BP58" s="244"/>
      <c r="BQ58" s="244"/>
      <c r="BR58" s="244"/>
      <c r="BS58" s="244"/>
      <c r="BT58" s="244"/>
      <c r="BU58" s="244"/>
      <c r="BV58" s="244"/>
      <c r="BW58" s="244"/>
      <c r="BX58" s="244"/>
      <c r="BY58" s="244"/>
      <c r="BZ58" s="244"/>
      <c r="CA58" s="244"/>
      <c r="CB58" s="244"/>
      <c r="CC58" s="244"/>
      <c r="CD58" s="244"/>
      <c r="CE58" s="244"/>
      <c r="CF58" s="244"/>
      <c r="CG58" s="244"/>
      <c r="CH58" s="244"/>
      <c r="CI58" s="244"/>
      <c r="CJ58" s="244"/>
      <c r="CK58" s="244"/>
      <c r="CL58" s="244"/>
      <c r="CM58" s="244"/>
      <c r="CN58" s="244"/>
      <c r="CO58" s="244"/>
      <c r="CP58" s="244"/>
      <c r="CQ58" s="244"/>
      <c r="CR58" s="244"/>
      <c r="CS58" s="244"/>
      <c r="CT58" s="244"/>
      <c r="CU58" s="244"/>
      <c r="CV58" s="244"/>
      <c r="CW58" s="244"/>
      <c r="CX58" s="244"/>
      <c r="CY58" s="244"/>
      <c r="CZ58" s="244"/>
      <c r="DA58" s="244"/>
      <c r="DB58" s="244"/>
      <c r="DC58" s="244"/>
      <c r="DD58" s="244"/>
      <c r="DE58" s="244"/>
      <c r="DF58" s="244"/>
      <c r="DG58" s="244"/>
      <c r="DH58" s="244"/>
      <c r="DI58" s="244"/>
      <c r="DJ58" s="244"/>
      <c r="DK58" s="244"/>
      <c r="DL58" s="244"/>
      <c r="DM58" s="244"/>
      <c r="DN58" s="244"/>
      <c r="DO58" s="244"/>
      <c r="DP58" s="244"/>
      <c r="DQ58" s="244"/>
      <c r="DR58" s="244"/>
      <c r="DS58" s="244"/>
      <c r="DT58" s="244"/>
      <c r="DU58" s="244"/>
      <c r="DV58" s="244"/>
      <c r="DW58" s="244"/>
      <c r="DX58" s="244"/>
      <c r="DY58" s="244"/>
      <c r="DZ58" s="244"/>
      <c r="EA58" s="244"/>
      <c r="EB58" s="244"/>
      <c r="EC58" s="244"/>
      <c r="ED58" s="244"/>
      <c r="EE58" s="244"/>
      <c r="EF58" s="244"/>
      <c r="EG58" s="244"/>
      <c r="EH58" s="244"/>
      <c r="EI58" s="244"/>
      <c r="EJ58" s="244"/>
      <c r="EK58" s="244"/>
      <c r="EL58" s="244"/>
      <c r="EM58" s="244"/>
      <c r="EN58" s="244"/>
      <c r="EO58" s="244"/>
      <c r="EP58" s="244"/>
      <c r="EQ58" s="244"/>
      <c r="ER58" s="244"/>
      <c r="ES58" s="244"/>
      <c r="ET58" s="244"/>
      <c r="EU58" s="244"/>
      <c r="EV58" s="244"/>
      <c r="EW58" s="244"/>
      <c r="EX58" s="244"/>
      <c r="EY58" s="244"/>
      <c r="EZ58" s="244"/>
      <c r="FA58" s="244"/>
      <c r="FB58" s="244"/>
      <c r="FC58" s="244"/>
      <c r="FD58" s="244"/>
      <c r="FE58" s="244"/>
      <c r="FF58" s="244"/>
      <c r="FG58" s="244"/>
      <c r="FH58" s="244"/>
      <c r="FI58" s="244"/>
      <c r="FJ58" s="244"/>
      <c r="FK58" s="244"/>
      <c r="FL58" s="244"/>
      <c r="FM58" s="244"/>
      <c r="FN58" s="244"/>
      <c r="FO58" s="244"/>
      <c r="FP58" s="244"/>
      <c r="FQ58" s="244"/>
      <c r="FR58" s="244"/>
      <c r="FS58" s="244"/>
      <c r="FT58" s="244"/>
      <c r="FU58" s="244"/>
      <c r="FV58" s="244"/>
      <c r="FW58" s="244"/>
      <c r="FX58" s="244"/>
      <c r="FY58" s="244"/>
      <c r="FZ58" s="244"/>
      <c r="GA58" s="244"/>
      <c r="GB58" s="244"/>
      <c r="GC58" s="244"/>
      <c r="GD58" s="244"/>
      <c r="GE58" s="244"/>
      <c r="GF58" s="244"/>
      <c r="GG58" s="244"/>
      <c r="GH58" s="244"/>
      <c r="GI58" s="244"/>
      <c r="GJ58" s="244"/>
      <c r="GK58" s="244"/>
      <c r="GL58" s="244"/>
      <c r="GM58" s="244"/>
      <c r="GN58" s="244"/>
      <c r="GO58" s="244"/>
      <c r="GP58" s="244"/>
      <c r="GQ58" s="244"/>
      <c r="GR58" s="244"/>
      <c r="GS58" s="244"/>
      <c r="GT58" s="244"/>
      <c r="GU58" s="244"/>
      <c r="GV58" s="244"/>
      <c r="GW58" s="244"/>
      <c r="GX58" s="244"/>
      <c r="GY58" s="244"/>
      <c r="GZ58" s="244"/>
      <c r="HA58" s="244"/>
      <c r="HB58" s="244"/>
      <c r="HC58" s="244"/>
      <c r="HD58" s="244"/>
      <c r="HE58" s="244"/>
      <c r="HF58" s="244"/>
      <c r="HG58" s="244"/>
      <c r="HH58" s="244"/>
      <c r="HI58" s="244"/>
      <c r="HJ58" s="244"/>
      <c r="HK58" s="244"/>
      <c r="HL58" s="244"/>
      <c r="HM58" s="244"/>
      <c r="HN58" s="244"/>
      <c r="HO58" s="244"/>
      <c r="HP58" s="244"/>
      <c r="HQ58" s="244"/>
      <c r="HR58" s="244"/>
      <c r="HS58" s="244"/>
      <c r="HT58" s="244"/>
      <c r="HU58" s="244"/>
      <c r="HV58" s="244"/>
      <c r="HW58" s="244"/>
      <c r="HX58" s="244"/>
      <c r="HY58" s="244"/>
      <c r="HZ58" s="244"/>
      <c r="IA58" s="244"/>
      <c r="IB58" s="244"/>
      <c r="IC58" s="244"/>
      <c r="ID58" s="244"/>
      <c r="IE58" s="244"/>
      <c r="IF58" s="244"/>
      <c r="IG58" s="244"/>
      <c r="IH58" s="244"/>
      <c r="II58" s="244"/>
      <c r="IJ58" s="244"/>
      <c r="IK58" s="244"/>
      <c r="IL58" s="244"/>
      <c r="IM58" s="244"/>
      <c r="IN58" s="244"/>
      <c r="IO58" s="244"/>
      <c r="IP58" s="244"/>
      <c r="IQ58" s="244"/>
      <c r="IR58" s="244"/>
      <c r="IS58" s="244"/>
      <c r="IT58" s="244"/>
      <c r="IU58" s="244"/>
      <c r="IV58" s="244"/>
    </row>
    <row r="59" spans="1:256" ht="15" customHeight="1" x14ac:dyDescent="0.25">
      <c r="A59" s="1168" t="s">
        <v>1813</v>
      </c>
    </row>
    <row r="60" spans="1:256" ht="15" customHeight="1" x14ac:dyDescent="0.25">
      <c r="A60" s="1168" t="s">
        <v>1747</v>
      </c>
    </row>
    <row r="61" spans="1:256" ht="15" customHeight="1" x14ac:dyDescent="0.25">
      <c r="A61" s="1168" t="s">
        <v>1748</v>
      </c>
    </row>
    <row r="62" spans="1:256" ht="15" customHeight="1" x14ac:dyDescent="0.25">
      <c r="A62" s="1168" t="s">
        <v>1749</v>
      </c>
    </row>
    <row r="63" spans="1:256" ht="15" customHeight="1" x14ac:dyDescent="0.25">
      <c r="A63" s="1168" t="s">
        <v>1750</v>
      </c>
    </row>
    <row r="64" spans="1:256" ht="15" customHeight="1" x14ac:dyDescent="0.25">
      <c r="A64" s="1171"/>
    </row>
    <row r="65" spans="1:256" ht="15" customHeight="1" x14ac:dyDescent="0.25">
      <c r="A65" s="1170" t="s">
        <v>1778</v>
      </c>
    </row>
    <row r="66" spans="1:256" ht="15" customHeight="1" x14ac:dyDescent="0.25">
      <c r="A66" s="1171"/>
    </row>
    <row r="67" spans="1:256" ht="15" customHeight="1" x14ac:dyDescent="0.25">
      <c r="A67" s="1168" t="s">
        <v>1751</v>
      </c>
    </row>
    <row r="68" spans="1:256" ht="15" customHeight="1" x14ac:dyDescent="0.25"/>
    <row r="69" spans="1:256" ht="15" customHeight="1" x14ac:dyDescent="0.25">
      <c r="A69" s="1170" t="s">
        <v>1779</v>
      </c>
    </row>
    <row r="70" spans="1:256" ht="15" customHeight="1" x14ac:dyDescent="0.25"/>
    <row r="71" spans="1:256" ht="15" customHeight="1" x14ac:dyDescent="0.25">
      <c r="A71" s="1168" t="s">
        <v>1752</v>
      </c>
    </row>
    <row r="72" spans="1:256" ht="15" customHeight="1" x14ac:dyDescent="0.25">
      <c r="A72" s="1168" t="s">
        <v>1753</v>
      </c>
    </row>
    <row r="73" spans="1:256" ht="15" customHeight="1" x14ac:dyDescent="0.25">
      <c r="A73" s="1168" t="s">
        <v>1766</v>
      </c>
    </row>
    <row r="74" spans="1:256" ht="15" customHeight="1" x14ac:dyDescent="0.25">
      <c r="A74" s="1168" t="s">
        <v>1754</v>
      </c>
    </row>
    <row r="75" spans="1:256" ht="15" customHeight="1" x14ac:dyDescent="0.25">
      <c r="A75" s="1168" t="s">
        <v>2171</v>
      </c>
    </row>
    <row r="76" spans="1:256" ht="15" customHeight="1" x14ac:dyDescent="0.25">
      <c r="A76" s="1168" t="s">
        <v>1755</v>
      </c>
      <c r="B76" s="244"/>
      <c r="C76" s="244"/>
      <c r="D76" s="244"/>
      <c r="E76" s="244"/>
      <c r="F76" s="244"/>
      <c r="G76" s="244"/>
      <c r="H76" s="244"/>
      <c r="I76" s="244"/>
      <c r="J76" s="244"/>
      <c r="K76" s="244"/>
      <c r="L76" s="244"/>
      <c r="M76" s="244"/>
      <c r="N76" s="244"/>
      <c r="O76" s="244"/>
      <c r="P76" s="244"/>
      <c r="Q76" s="244"/>
      <c r="R76" s="244"/>
      <c r="S76" s="244"/>
      <c r="T76" s="244"/>
      <c r="U76" s="244"/>
      <c r="V76" s="244"/>
      <c r="W76" s="244"/>
      <c r="X76" s="244"/>
      <c r="Y76" s="244"/>
      <c r="Z76" s="244"/>
      <c r="AA76" s="244"/>
      <c r="AB76" s="244"/>
      <c r="AC76" s="244"/>
      <c r="AD76" s="244"/>
      <c r="AE76" s="244"/>
      <c r="AF76" s="244"/>
      <c r="AG76" s="244"/>
      <c r="AH76" s="244"/>
      <c r="AI76" s="244"/>
      <c r="AJ76" s="244"/>
      <c r="AK76" s="244"/>
      <c r="AL76" s="244"/>
      <c r="AM76" s="244"/>
      <c r="AN76" s="244"/>
      <c r="AO76" s="244"/>
      <c r="AP76" s="244"/>
      <c r="AQ76" s="244"/>
      <c r="AR76" s="244"/>
      <c r="AS76" s="244"/>
      <c r="AT76" s="244"/>
      <c r="AU76" s="244"/>
      <c r="AV76" s="244"/>
      <c r="AW76" s="244"/>
      <c r="AX76" s="244"/>
      <c r="AY76" s="244"/>
      <c r="AZ76" s="244"/>
      <c r="BA76" s="244"/>
      <c r="BB76" s="244"/>
      <c r="BC76" s="244"/>
      <c r="BD76" s="244"/>
      <c r="BE76" s="244"/>
      <c r="BF76" s="244"/>
      <c r="BG76" s="244"/>
      <c r="BH76" s="244"/>
      <c r="BI76" s="244"/>
      <c r="BJ76" s="244"/>
      <c r="BK76" s="244"/>
      <c r="BL76" s="244"/>
      <c r="BM76" s="244"/>
      <c r="BN76" s="244"/>
      <c r="BO76" s="244"/>
      <c r="BP76" s="244"/>
      <c r="BQ76" s="244"/>
      <c r="BR76" s="244"/>
      <c r="BS76" s="244"/>
      <c r="BT76" s="244"/>
      <c r="BU76" s="244"/>
      <c r="BV76" s="244"/>
      <c r="BW76" s="244"/>
      <c r="BX76" s="244"/>
      <c r="BY76" s="244"/>
      <c r="BZ76" s="244"/>
      <c r="CA76" s="244"/>
      <c r="CB76" s="244"/>
      <c r="CC76" s="244"/>
      <c r="CD76" s="244"/>
      <c r="CE76" s="244"/>
      <c r="CF76" s="244"/>
      <c r="CG76" s="244"/>
      <c r="CH76" s="244"/>
      <c r="CI76" s="244"/>
      <c r="CJ76" s="244"/>
      <c r="CK76" s="244"/>
      <c r="CL76" s="244"/>
      <c r="CM76" s="244"/>
      <c r="CN76" s="244"/>
      <c r="CO76" s="244"/>
      <c r="CP76" s="244"/>
      <c r="CQ76" s="244"/>
      <c r="CR76" s="244"/>
      <c r="CS76" s="244"/>
      <c r="CT76" s="244"/>
      <c r="CU76" s="244"/>
      <c r="CV76" s="244"/>
      <c r="CW76" s="244"/>
      <c r="CX76" s="244"/>
      <c r="CY76" s="244"/>
      <c r="CZ76" s="244"/>
      <c r="DA76" s="244"/>
      <c r="DB76" s="244"/>
      <c r="DC76" s="244"/>
      <c r="DD76" s="244"/>
      <c r="DE76" s="244"/>
      <c r="DF76" s="244"/>
      <c r="DG76" s="244"/>
      <c r="DH76" s="244"/>
      <c r="DI76" s="244"/>
      <c r="DJ76" s="244"/>
      <c r="DK76" s="244"/>
      <c r="DL76" s="244"/>
      <c r="DM76" s="244"/>
      <c r="DN76" s="244"/>
      <c r="DO76" s="244"/>
      <c r="DP76" s="244"/>
      <c r="DQ76" s="244"/>
      <c r="DR76" s="244"/>
      <c r="DS76" s="244"/>
      <c r="DT76" s="244"/>
      <c r="DU76" s="244"/>
      <c r="DV76" s="244"/>
      <c r="DW76" s="244"/>
      <c r="DX76" s="244"/>
      <c r="DY76" s="244"/>
      <c r="DZ76" s="244"/>
      <c r="EA76" s="244"/>
      <c r="EB76" s="244"/>
      <c r="EC76" s="244"/>
      <c r="ED76" s="244"/>
      <c r="EE76" s="244"/>
      <c r="EF76" s="244"/>
      <c r="EG76" s="244"/>
      <c r="EH76" s="244"/>
      <c r="EI76" s="244"/>
      <c r="EJ76" s="244"/>
      <c r="EK76" s="244"/>
      <c r="EL76" s="244"/>
      <c r="EM76" s="244"/>
      <c r="EN76" s="244"/>
      <c r="EO76" s="244"/>
      <c r="EP76" s="244"/>
      <c r="EQ76" s="244"/>
      <c r="ER76" s="244"/>
      <c r="ES76" s="244"/>
      <c r="ET76" s="244"/>
      <c r="EU76" s="244"/>
      <c r="EV76" s="244"/>
      <c r="EW76" s="244"/>
      <c r="EX76" s="244"/>
      <c r="EY76" s="244"/>
      <c r="EZ76" s="244"/>
      <c r="FA76" s="244"/>
      <c r="FB76" s="244"/>
      <c r="FC76" s="244"/>
      <c r="FD76" s="244"/>
      <c r="FE76" s="244"/>
      <c r="FF76" s="244"/>
      <c r="FG76" s="244"/>
      <c r="FH76" s="244"/>
      <c r="FI76" s="244"/>
      <c r="FJ76" s="244"/>
      <c r="FK76" s="244"/>
      <c r="FL76" s="244"/>
      <c r="FM76" s="244"/>
      <c r="FN76" s="244"/>
      <c r="FO76" s="244"/>
      <c r="FP76" s="244"/>
      <c r="FQ76" s="244"/>
      <c r="FR76" s="244"/>
      <c r="FS76" s="244"/>
      <c r="FT76" s="244"/>
      <c r="FU76" s="244"/>
      <c r="FV76" s="244"/>
      <c r="FW76" s="244"/>
      <c r="FX76" s="244"/>
      <c r="FY76" s="244"/>
      <c r="FZ76" s="244"/>
      <c r="GA76" s="244"/>
      <c r="GB76" s="244"/>
      <c r="GC76" s="244"/>
      <c r="GD76" s="244"/>
      <c r="GE76" s="244"/>
      <c r="GF76" s="244"/>
      <c r="GG76" s="244"/>
      <c r="GH76" s="244"/>
      <c r="GI76" s="244"/>
      <c r="GJ76" s="244"/>
      <c r="GK76" s="244"/>
      <c r="GL76" s="244"/>
      <c r="GM76" s="244"/>
      <c r="GN76" s="244"/>
      <c r="GO76" s="244"/>
      <c r="GP76" s="244"/>
      <c r="GQ76" s="244"/>
      <c r="GR76" s="244"/>
      <c r="GS76" s="244"/>
      <c r="GT76" s="244"/>
      <c r="GU76" s="244"/>
      <c r="GV76" s="244"/>
      <c r="GW76" s="244"/>
      <c r="GX76" s="244"/>
      <c r="GY76" s="244"/>
      <c r="GZ76" s="244"/>
      <c r="HA76" s="244"/>
      <c r="HB76" s="244"/>
      <c r="HC76" s="244"/>
      <c r="HD76" s="244"/>
      <c r="HE76" s="244"/>
      <c r="HF76" s="244"/>
      <c r="HG76" s="244"/>
      <c r="HH76" s="244"/>
      <c r="HI76" s="244"/>
      <c r="HJ76" s="244"/>
      <c r="HK76" s="244"/>
      <c r="HL76" s="244"/>
      <c r="HM76" s="244"/>
      <c r="HN76" s="244"/>
      <c r="HO76" s="244"/>
      <c r="HP76" s="244"/>
      <c r="HQ76" s="244"/>
      <c r="HR76" s="244"/>
      <c r="HS76" s="244"/>
      <c r="HT76" s="244"/>
      <c r="HU76" s="244"/>
      <c r="HV76" s="244"/>
      <c r="HW76" s="244"/>
      <c r="HX76" s="244"/>
      <c r="HY76" s="244"/>
      <c r="HZ76" s="244"/>
      <c r="IA76" s="244"/>
      <c r="IB76" s="244"/>
      <c r="IC76" s="244"/>
      <c r="ID76" s="244"/>
      <c r="IE76" s="244"/>
      <c r="IF76" s="244"/>
      <c r="IG76" s="244"/>
      <c r="IH76" s="244"/>
      <c r="II76" s="244"/>
      <c r="IJ76" s="244"/>
      <c r="IK76" s="244"/>
      <c r="IL76" s="244"/>
      <c r="IM76" s="244"/>
      <c r="IN76" s="244"/>
      <c r="IO76" s="244"/>
      <c r="IP76" s="244"/>
      <c r="IQ76" s="244"/>
      <c r="IR76" s="244"/>
      <c r="IS76" s="244"/>
      <c r="IT76" s="244"/>
      <c r="IU76" s="244"/>
      <c r="IV76" s="244"/>
    </row>
    <row r="77" spans="1:256" ht="15" customHeight="1" x14ac:dyDescent="0.25">
      <c r="A77" s="1168" t="s">
        <v>1756</v>
      </c>
      <c r="B77" s="244"/>
      <c r="C77" s="244"/>
      <c r="D77" s="244"/>
      <c r="E77" s="244"/>
      <c r="F77" s="244"/>
      <c r="G77" s="244"/>
      <c r="H77" s="244"/>
      <c r="I77" s="244"/>
      <c r="J77" s="244"/>
      <c r="K77" s="244"/>
      <c r="L77" s="244"/>
      <c r="M77" s="244"/>
      <c r="N77" s="244"/>
      <c r="O77" s="244"/>
      <c r="P77" s="244"/>
      <c r="Q77" s="244"/>
      <c r="R77" s="244"/>
      <c r="S77" s="244"/>
      <c r="T77" s="244"/>
      <c r="U77" s="244"/>
      <c r="V77" s="244"/>
      <c r="W77" s="244"/>
      <c r="X77" s="244"/>
      <c r="Y77" s="244"/>
      <c r="Z77" s="244"/>
      <c r="AA77" s="244"/>
      <c r="AB77" s="244"/>
      <c r="AC77" s="244"/>
      <c r="AD77" s="244"/>
      <c r="AE77" s="244"/>
      <c r="AF77" s="244"/>
      <c r="AG77" s="244"/>
      <c r="AH77" s="244"/>
      <c r="AI77" s="244"/>
      <c r="AJ77" s="244"/>
      <c r="AK77" s="244"/>
      <c r="AL77" s="244"/>
      <c r="AM77" s="244"/>
      <c r="AN77" s="244"/>
      <c r="AO77" s="244"/>
      <c r="AP77" s="244"/>
      <c r="AQ77" s="244"/>
      <c r="AR77" s="244"/>
      <c r="AS77" s="244"/>
      <c r="AT77" s="244"/>
      <c r="AU77" s="244"/>
      <c r="AV77" s="244"/>
      <c r="AW77" s="244"/>
      <c r="AX77" s="244"/>
      <c r="AY77" s="244"/>
      <c r="AZ77" s="244"/>
      <c r="BA77" s="244"/>
      <c r="BB77" s="244"/>
      <c r="BC77" s="244"/>
      <c r="BD77" s="244"/>
      <c r="BE77" s="244"/>
      <c r="BF77" s="244"/>
      <c r="BG77" s="244"/>
      <c r="BH77" s="244"/>
      <c r="BI77" s="244"/>
      <c r="BJ77" s="244"/>
      <c r="BK77" s="244"/>
      <c r="BL77" s="244"/>
      <c r="BM77" s="244"/>
      <c r="BN77" s="244"/>
      <c r="BO77" s="244"/>
      <c r="BP77" s="244"/>
      <c r="BQ77" s="244"/>
      <c r="BR77" s="244"/>
      <c r="BS77" s="244"/>
      <c r="BT77" s="244"/>
      <c r="BU77" s="244"/>
      <c r="BV77" s="244"/>
      <c r="BW77" s="244"/>
      <c r="BX77" s="244"/>
      <c r="BY77" s="244"/>
      <c r="BZ77" s="244"/>
      <c r="CA77" s="244"/>
      <c r="CB77" s="244"/>
      <c r="CC77" s="244"/>
      <c r="CD77" s="244"/>
      <c r="CE77" s="244"/>
      <c r="CF77" s="244"/>
      <c r="CG77" s="244"/>
      <c r="CH77" s="244"/>
      <c r="CI77" s="244"/>
      <c r="CJ77" s="244"/>
      <c r="CK77" s="244"/>
      <c r="CL77" s="244"/>
      <c r="CM77" s="244"/>
      <c r="CN77" s="244"/>
      <c r="CO77" s="244"/>
      <c r="CP77" s="244"/>
      <c r="CQ77" s="244"/>
      <c r="CR77" s="244"/>
      <c r="CS77" s="244"/>
      <c r="CT77" s="244"/>
      <c r="CU77" s="244"/>
      <c r="CV77" s="244"/>
      <c r="CW77" s="244"/>
      <c r="CX77" s="244"/>
      <c r="CY77" s="244"/>
      <c r="CZ77" s="244"/>
      <c r="DA77" s="244"/>
      <c r="DB77" s="244"/>
      <c r="DC77" s="244"/>
      <c r="DD77" s="244"/>
      <c r="DE77" s="244"/>
      <c r="DF77" s="244"/>
      <c r="DG77" s="244"/>
      <c r="DH77" s="244"/>
      <c r="DI77" s="244"/>
      <c r="DJ77" s="244"/>
      <c r="DK77" s="244"/>
      <c r="DL77" s="244"/>
      <c r="DM77" s="244"/>
      <c r="DN77" s="244"/>
      <c r="DO77" s="244"/>
      <c r="DP77" s="244"/>
      <c r="DQ77" s="244"/>
      <c r="DR77" s="244"/>
      <c r="DS77" s="244"/>
      <c r="DT77" s="244"/>
      <c r="DU77" s="244"/>
      <c r="DV77" s="244"/>
      <c r="DW77" s="244"/>
      <c r="DX77" s="244"/>
      <c r="DY77" s="244"/>
      <c r="DZ77" s="244"/>
      <c r="EA77" s="244"/>
      <c r="EB77" s="244"/>
      <c r="EC77" s="244"/>
      <c r="ED77" s="244"/>
      <c r="EE77" s="244"/>
      <c r="EF77" s="244"/>
      <c r="EG77" s="244"/>
      <c r="EH77" s="244"/>
      <c r="EI77" s="244"/>
      <c r="EJ77" s="244"/>
      <c r="EK77" s="244"/>
      <c r="EL77" s="244"/>
      <c r="EM77" s="244"/>
      <c r="EN77" s="244"/>
      <c r="EO77" s="244"/>
      <c r="EP77" s="244"/>
      <c r="EQ77" s="244"/>
      <c r="ER77" s="244"/>
      <c r="ES77" s="244"/>
      <c r="ET77" s="244"/>
      <c r="EU77" s="244"/>
      <c r="EV77" s="244"/>
      <c r="EW77" s="244"/>
      <c r="EX77" s="244"/>
      <c r="EY77" s="244"/>
      <c r="EZ77" s="244"/>
      <c r="FA77" s="244"/>
      <c r="FB77" s="244"/>
      <c r="FC77" s="244"/>
      <c r="FD77" s="244"/>
      <c r="FE77" s="244"/>
      <c r="FF77" s="244"/>
      <c r="FG77" s="244"/>
      <c r="FH77" s="244"/>
      <c r="FI77" s="244"/>
      <c r="FJ77" s="244"/>
      <c r="FK77" s="244"/>
      <c r="FL77" s="244"/>
      <c r="FM77" s="244"/>
      <c r="FN77" s="244"/>
      <c r="FO77" s="244"/>
      <c r="FP77" s="244"/>
      <c r="FQ77" s="244"/>
      <c r="FR77" s="244"/>
      <c r="FS77" s="244"/>
      <c r="FT77" s="244"/>
      <c r="FU77" s="244"/>
      <c r="FV77" s="244"/>
      <c r="FW77" s="244"/>
      <c r="FX77" s="244"/>
      <c r="FY77" s="244"/>
      <c r="FZ77" s="244"/>
      <c r="GA77" s="244"/>
      <c r="GB77" s="244"/>
      <c r="GC77" s="244"/>
      <c r="GD77" s="244"/>
      <c r="GE77" s="244"/>
      <c r="GF77" s="244"/>
      <c r="GG77" s="244"/>
      <c r="GH77" s="244"/>
      <c r="GI77" s="244"/>
      <c r="GJ77" s="244"/>
      <c r="GK77" s="244"/>
      <c r="GL77" s="244"/>
      <c r="GM77" s="244"/>
      <c r="GN77" s="244"/>
      <c r="GO77" s="244"/>
      <c r="GP77" s="244"/>
      <c r="GQ77" s="244"/>
      <c r="GR77" s="244"/>
      <c r="GS77" s="244"/>
      <c r="GT77" s="244"/>
      <c r="GU77" s="244"/>
      <c r="GV77" s="244"/>
      <c r="GW77" s="244"/>
      <c r="GX77" s="244"/>
      <c r="GY77" s="244"/>
      <c r="GZ77" s="244"/>
      <c r="HA77" s="244"/>
      <c r="HB77" s="244"/>
      <c r="HC77" s="244"/>
      <c r="HD77" s="244"/>
      <c r="HE77" s="244"/>
      <c r="HF77" s="244"/>
      <c r="HG77" s="244"/>
      <c r="HH77" s="244"/>
      <c r="HI77" s="244"/>
      <c r="HJ77" s="244"/>
      <c r="HK77" s="244"/>
      <c r="HL77" s="244"/>
      <c r="HM77" s="244"/>
      <c r="HN77" s="244"/>
      <c r="HO77" s="244"/>
      <c r="HP77" s="244"/>
      <c r="HQ77" s="244"/>
      <c r="HR77" s="244"/>
      <c r="HS77" s="244"/>
      <c r="HT77" s="244"/>
      <c r="HU77" s="244"/>
      <c r="HV77" s="244"/>
      <c r="HW77" s="244"/>
      <c r="HX77" s="244"/>
      <c r="HY77" s="244"/>
      <c r="HZ77" s="244"/>
      <c r="IA77" s="244"/>
      <c r="IB77" s="244"/>
      <c r="IC77" s="244"/>
      <c r="ID77" s="244"/>
      <c r="IE77" s="244"/>
      <c r="IF77" s="244"/>
      <c r="IG77" s="244"/>
      <c r="IH77" s="244"/>
      <c r="II77" s="244"/>
      <c r="IJ77" s="244"/>
      <c r="IK77" s="244"/>
      <c r="IL77" s="244"/>
      <c r="IM77" s="244"/>
      <c r="IN77" s="244"/>
      <c r="IO77" s="244"/>
      <c r="IP77" s="244"/>
      <c r="IQ77" s="244"/>
      <c r="IR77" s="244"/>
      <c r="IS77" s="244"/>
      <c r="IT77" s="244"/>
      <c r="IU77" s="244"/>
      <c r="IV77" s="244"/>
    </row>
    <row r="78" spans="1:256" ht="15" customHeight="1" x14ac:dyDescent="0.25">
      <c r="A78" s="1168" t="s">
        <v>2164</v>
      </c>
    </row>
    <row r="79" spans="1:256" ht="15" customHeight="1" x14ac:dyDescent="0.25">
      <c r="A79" s="1168" t="s">
        <v>1757</v>
      </c>
    </row>
    <row r="80" spans="1:256" ht="15" customHeight="1" x14ac:dyDescent="0.25">
      <c r="A80" s="1168" t="s">
        <v>1758</v>
      </c>
    </row>
    <row r="81" spans="1:256" ht="15" customHeight="1" x14ac:dyDescent="0.25">
      <c r="A81" s="1168" t="s">
        <v>2165</v>
      </c>
    </row>
    <row r="82" spans="1:256" ht="15" customHeight="1" x14ac:dyDescent="0.25">
      <c r="A82" s="1168" t="s">
        <v>1759</v>
      </c>
    </row>
    <row r="83" spans="1:256" ht="15" customHeight="1" x14ac:dyDescent="0.25">
      <c r="A83" s="1168" t="s">
        <v>1760</v>
      </c>
    </row>
    <row r="84" spans="1:256" ht="15" customHeight="1" x14ac:dyDescent="0.25">
      <c r="A84" s="1168" t="s">
        <v>2166</v>
      </c>
      <c r="B84" s="244"/>
      <c r="C84" s="244"/>
      <c r="D84" s="244"/>
      <c r="E84" s="244"/>
      <c r="F84" s="244"/>
      <c r="G84" s="244"/>
      <c r="H84" s="244"/>
      <c r="I84" s="244"/>
      <c r="J84" s="244"/>
      <c r="K84" s="244"/>
      <c r="L84" s="244"/>
      <c r="M84" s="244"/>
      <c r="N84" s="244"/>
      <c r="O84" s="244"/>
      <c r="P84" s="244"/>
      <c r="Q84" s="244"/>
      <c r="R84" s="244"/>
      <c r="S84" s="244"/>
      <c r="T84" s="244"/>
      <c r="U84" s="244"/>
      <c r="V84" s="244"/>
      <c r="W84" s="244"/>
      <c r="X84" s="244"/>
      <c r="Y84" s="244"/>
      <c r="Z84" s="244"/>
      <c r="AA84" s="244"/>
      <c r="AB84" s="244"/>
      <c r="AC84" s="244"/>
      <c r="AD84" s="244"/>
      <c r="AE84" s="244"/>
      <c r="AF84" s="244"/>
      <c r="AG84" s="244"/>
      <c r="AH84" s="244"/>
      <c r="AI84" s="244"/>
      <c r="AJ84" s="244"/>
      <c r="AK84" s="244"/>
      <c r="AL84" s="244"/>
      <c r="AM84" s="244"/>
      <c r="AN84" s="244"/>
      <c r="AO84" s="244"/>
      <c r="AP84" s="244"/>
      <c r="AQ84" s="244"/>
      <c r="AR84" s="244"/>
      <c r="AS84" s="244"/>
      <c r="AT84" s="244"/>
      <c r="AU84" s="244"/>
      <c r="AV84" s="244"/>
      <c r="AW84" s="244"/>
      <c r="AX84" s="244"/>
      <c r="AY84" s="244"/>
      <c r="AZ84" s="244"/>
      <c r="BA84" s="244"/>
      <c r="BB84" s="244"/>
      <c r="BC84" s="244"/>
      <c r="BD84" s="244"/>
      <c r="BE84" s="244"/>
      <c r="BF84" s="244"/>
      <c r="BG84" s="244"/>
      <c r="BH84" s="244"/>
      <c r="BI84" s="244"/>
      <c r="BJ84" s="244"/>
      <c r="BK84" s="244"/>
      <c r="BL84" s="244"/>
      <c r="BM84" s="244"/>
      <c r="BN84" s="244"/>
      <c r="BO84" s="244"/>
      <c r="BP84" s="244"/>
      <c r="BQ84" s="244"/>
      <c r="BR84" s="244"/>
      <c r="BS84" s="244"/>
      <c r="BT84" s="244"/>
      <c r="BU84" s="244"/>
      <c r="BV84" s="244"/>
      <c r="BW84" s="244"/>
      <c r="BX84" s="244"/>
      <c r="BY84" s="244"/>
      <c r="BZ84" s="244"/>
      <c r="CA84" s="244"/>
      <c r="CB84" s="244"/>
      <c r="CC84" s="244"/>
      <c r="CD84" s="244"/>
      <c r="CE84" s="244"/>
      <c r="CF84" s="244"/>
      <c r="CG84" s="244"/>
      <c r="CH84" s="244"/>
      <c r="CI84" s="244"/>
      <c r="CJ84" s="244"/>
      <c r="CK84" s="244"/>
      <c r="CL84" s="244"/>
      <c r="CM84" s="244"/>
      <c r="CN84" s="244"/>
      <c r="CO84" s="244"/>
      <c r="CP84" s="244"/>
      <c r="CQ84" s="244"/>
      <c r="CR84" s="244"/>
      <c r="CS84" s="244"/>
      <c r="CT84" s="244"/>
      <c r="CU84" s="244"/>
      <c r="CV84" s="244"/>
      <c r="CW84" s="244"/>
      <c r="CX84" s="244"/>
      <c r="CY84" s="244"/>
      <c r="CZ84" s="244"/>
      <c r="DA84" s="244"/>
      <c r="DB84" s="244"/>
      <c r="DC84" s="244"/>
      <c r="DD84" s="244"/>
      <c r="DE84" s="244"/>
      <c r="DF84" s="244"/>
      <c r="DG84" s="244"/>
      <c r="DH84" s="244"/>
      <c r="DI84" s="244"/>
      <c r="DJ84" s="244"/>
      <c r="DK84" s="244"/>
      <c r="DL84" s="244"/>
      <c r="DM84" s="244"/>
      <c r="DN84" s="244"/>
      <c r="DO84" s="244"/>
      <c r="DP84" s="244"/>
      <c r="DQ84" s="244"/>
      <c r="DR84" s="244"/>
      <c r="DS84" s="244"/>
      <c r="DT84" s="244"/>
      <c r="DU84" s="244"/>
      <c r="DV84" s="244"/>
      <c r="DW84" s="244"/>
      <c r="DX84" s="244"/>
      <c r="DY84" s="244"/>
      <c r="DZ84" s="244"/>
      <c r="EA84" s="244"/>
      <c r="EB84" s="244"/>
      <c r="EC84" s="244"/>
      <c r="ED84" s="244"/>
      <c r="EE84" s="244"/>
      <c r="EF84" s="244"/>
      <c r="EG84" s="244"/>
      <c r="EH84" s="244"/>
      <c r="EI84" s="244"/>
      <c r="EJ84" s="244"/>
      <c r="EK84" s="244"/>
      <c r="EL84" s="244"/>
      <c r="EM84" s="244"/>
      <c r="EN84" s="244"/>
      <c r="EO84" s="244"/>
      <c r="EP84" s="244"/>
      <c r="EQ84" s="244"/>
      <c r="ER84" s="244"/>
      <c r="ES84" s="244"/>
      <c r="ET84" s="244"/>
      <c r="EU84" s="244"/>
      <c r="EV84" s="244"/>
      <c r="EW84" s="244"/>
      <c r="EX84" s="244"/>
      <c r="EY84" s="244"/>
      <c r="EZ84" s="244"/>
      <c r="FA84" s="244"/>
      <c r="FB84" s="244"/>
      <c r="FC84" s="244"/>
      <c r="FD84" s="244"/>
      <c r="FE84" s="244"/>
      <c r="FF84" s="244"/>
      <c r="FG84" s="244"/>
      <c r="FH84" s="244"/>
      <c r="FI84" s="244"/>
      <c r="FJ84" s="244"/>
      <c r="FK84" s="244"/>
      <c r="FL84" s="244"/>
      <c r="FM84" s="244"/>
      <c r="FN84" s="244"/>
      <c r="FO84" s="244"/>
      <c r="FP84" s="244"/>
      <c r="FQ84" s="244"/>
      <c r="FR84" s="244"/>
      <c r="FS84" s="244"/>
      <c r="FT84" s="244"/>
      <c r="FU84" s="244"/>
      <c r="FV84" s="244"/>
      <c r="FW84" s="244"/>
      <c r="FX84" s="244"/>
      <c r="FY84" s="244"/>
      <c r="FZ84" s="244"/>
      <c r="GA84" s="244"/>
      <c r="GB84" s="244"/>
      <c r="GC84" s="244"/>
      <c r="GD84" s="244"/>
      <c r="GE84" s="244"/>
      <c r="GF84" s="244"/>
      <c r="GG84" s="244"/>
      <c r="GH84" s="244"/>
      <c r="GI84" s="244"/>
      <c r="GJ84" s="244"/>
      <c r="GK84" s="244"/>
      <c r="GL84" s="244"/>
      <c r="GM84" s="244"/>
      <c r="GN84" s="244"/>
      <c r="GO84" s="244"/>
      <c r="GP84" s="244"/>
      <c r="GQ84" s="244"/>
      <c r="GR84" s="244"/>
      <c r="GS84" s="244"/>
      <c r="GT84" s="244"/>
      <c r="GU84" s="244"/>
      <c r="GV84" s="244"/>
      <c r="GW84" s="244"/>
      <c r="GX84" s="244"/>
      <c r="GY84" s="244"/>
      <c r="GZ84" s="244"/>
      <c r="HA84" s="244"/>
      <c r="HB84" s="244"/>
      <c r="HC84" s="244"/>
      <c r="HD84" s="244"/>
      <c r="HE84" s="244"/>
      <c r="HF84" s="244"/>
      <c r="HG84" s="244"/>
      <c r="HH84" s="244"/>
      <c r="HI84" s="244"/>
      <c r="HJ84" s="244"/>
      <c r="HK84" s="244"/>
      <c r="HL84" s="244"/>
      <c r="HM84" s="244"/>
      <c r="HN84" s="244"/>
      <c r="HO84" s="244"/>
      <c r="HP84" s="244"/>
      <c r="HQ84" s="244"/>
      <c r="HR84" s="244"/>
      <c r="HS84" s="244"/>
      <c r="HT84" s="244"/>
      <c r="HU84" s="244"/>
      <c r="HV84" s="244"/>
      <c r="HW84" s="244"/>
      <c r="HX84" s="244"/>
      <c r="HY84" s="244"/>
      <c r="HZ84" s="244"/>
      <c r="IA84" s="244"/>
      <c r="IB84" s="244"/>
      <c r="IC84" s="244"/>
      <c r="ID84" s="244"/>
      <c r="IE84" s="244"/>
      <c r="IF84" s="244"/>
      <c r="IG84" s="244"/>
      <c r="IH84" s="244"/>
      <c r="II84" s="244"/>
      <c r="IJ84" s="244"/>
      <c r="IK84" s="244"/>
      <c r="IL84" s="244"/>
      <c r="IM84" s="244"/>
      <c r="IN84" s="244"/>
      <c r="IO84" s="244"/>
      <c r="IP84" s="244"/>
      <c r="IQ84" s="244"/>
      <c r="IR84" s="244"/>
      <c r="IS84" s="244"/>
      <c r="IT84" s="244"/>
      <c r="IU84" s="244"/>
      <c r="IV84" s="244"/>
    </row>
    <row r="85" spans="1:256" ht="15" customHeight="1" x14ac:dyDescent="0.25">
      <c r="A85" s="1168" t="s">
        <v>1761</v>
      </c>
      <c r="B85" s="244"/>
      <c r="C85" s="244"/>
      <c r="D85" s="244"/>
      <c r="E85" s="244"/>
      <c r="F85" s="244"/>
      <c r="G85" s="244"/>
      <c r="H85" s="244"/>
      <c r="I85" s="244"/>
      <c r="J85" s="244"/>
      <c r="K85" s="244"/>
      <c r="L85" s="244"/>
      <c r="M85" s="244"/>
      <c r="N85" s="244"/>
      <c r="O85" s="244"/>
      <c r="P85" s="244"/>
      <c r="Q85" s="244"/>
      <c r="R85" s="244"/>
      <c r="S85" s="244"/>
      <c r="T85" s="244"/>
      <c r="U85" s="244"/>
      <c r="V85" s="244"/>
      <c r="W85" s="244"/>
      <c r="X85" s="244"/>
      <c r="Y85" s="244"/>
      <c r="Z85" s="244"/>
      <c r="AA85" s="244"/>
      <c r="AB85" s="244"/>
      <c r="AC85" s="244"/>
      <c r="AD85" s="244"/>
      <c r="AE85" s="244"/>
      <c r="AF85" s="244"/>
      <c r="AG85" s="244"/>
      <c r="AH85" s="244"/>
      <c r="AI85" s="244"/>
      <c r="AJ85" s="244"/>
      <c r="AK85" s="244"/>
      <c r="AL85" s="244"/>
      <c r="AM85" s="244"/>
      <c r="AN85" s="244"/>
      <c r="AO85" s="244"/>
      <c r="AP85" s="244"/>
      <c r="AQ85" s="244"/>
      <c r="AR85" s="244"/>
      <c r="AS85" s="244"/>
      <c r="AT85" s="244"/>
      <c r="AU85" s="244"/>
      <c r="AV85" s="244"/>
      <c r="AW85" s="244"/>
      <c r="AX85" s="244"/>
      <c r="AY85" s="244"/>
      <c r="AZ85" s="244"/>
      <c r="BA85" s="244"/>
      <c r="BB85" s="244"/>
      <c r="BC85" s="244"/>
      <c r="BD85" s="244"/>
      <c r="BE85" s="244"/>
      <c r="BF85" s="244"/>
      <c r="BG85" s="244"/>
      <c r="BH85" s="244"/>
      <c r="BI85" s="244"/>
      <c r="BJ85" s="244"/>
      <c r="BK85" s="244"/>
      <c r="BL85" s="244"/>
      <c r="BM85" s="244"/>
      <c r="BN85" s="244"/>
      <c r="BO85" s="244"/>
      <c r="BP85" s="244"/>
      <c r="BQ85" s="244"/>
      <c r="BR85" s="244"/>
      <c r="BS85" s="244"/>
      <c r="BT85" s="244"/>
      <c r="BU85" s="244"/>
      <c r="BV85" s="244"/>
      <c r="BW85" s="244"/>
      <c r="BX85" s="244"/>
      <c r="BY85" s="244"/>
      <c r="BZ85" s="244"/>
      <c r="CA85" s="244"/>
      <c r="CB85" s="244"/>
      <c r="CC85" s="244"/>
      <c r="CD85" s="244"/>
      <c r="CE85" s="244"/>
      <c r="CF85" s="244"/>
      <c r="CG85" s="244"/>
      <c r="CH85" s="244"/>
      <c r="CI85" s="244"/>
      <c r="CJ85" s="244"/>
      <c r="CK85" s="244"/>
      <c r="CL85" s="244"/>
      <c r="CM85" s="244"/>
      <c r="CN85" s="244"/>
      <c r="CO85" s="244"/>
      <c r="CP85" s="244"/>
      <c r="CQ85" s="244"/>
      <c r="CR85" s="244"/>
      <c r="CS85" s="244"/>
      <c r="CT85" s="244"/>
      <c r="CU85" s="244"/>
      <c r="CV85" s="244"/>
      <c r="CW85" s="244"/>
      <c r="CX85" s="244"/>
      <c r="CY85" s="244"/>
      <c r="CZ85" s="244"/>
      <c r="DA85" s="244"/>
      <c r="DB85" s="244"/>
      <c r="DC85" s="244"/>
      <c r="DD85" s="244"/>
      <c r="DE85" s="244"/>
      <c r="DF85" s="244"/>
      <c r="DG85" s="244"/>
      <c r="DH85" s="244"/>
      <c r="DI85" s="244"/>
      <c r="DJ85" s="244"/>
      <c r="DK85" s="244"/>
      <c r="DL85" s="244"/>
      <c r="DM85" s="244"/>
      <c r="DN85" s="244"/>
      <c r="DO85" s="244"/>
      <c r="DP85" s="244"/>
      <c r="DQ85" s="244"/>
      <c r="DR85" s="244"/>
      <c r="DS85" s="244"/>
      <c r="DT85" s="244"/>
      <c r="DU85" s="244"/>
      <c r="DV85" s="244"/>
      <c r="DW85" s="244"/>
      <c r="DX85" s="244"/>
      <c r="DY85" s="244"/>
      <c r="DZ85" s="244"/>
      <c r="EA85" s="244"/>
      <c r="EB85" s="244"/>
      <c r="EC85" s="244"/>
      <c r="ED85" s="244"/>
      <c r="EE85" s="244"/>
      <c r="EF85" s="244"/>
      <c r="EG85" s="244"/>
      <c r="EH85" s="244"/>
      <c r="EI85" s="244"/>
      <c r="EJ85" s="244"/>
      <c r="EK85" s="244"/>
      <c r="EL85" s="244"/>
      <c r="EM85" s="244"/>
      <c r="EN85" s="244"/>
      <c r="EO85" s="244"/>
      <c r="EP85" s="244"/>
      <c r="EQ85" s="244"/>
      <c r="ER85" s="244"/>
      <c r="ES85" s="244"/>
      <c r="ET85" s="244"/>
      <c r="EU85" s="244"/>
      <c r="EV85" s="244"/>
      <c r="EW85" s="244"/>
      <c r="EX85" s="244"/>
      <c r="EY85" s="244"/>
      <c r="EZ85" s="244"/>
      <c r="FA85" s="244"/>
      <c r="FB85" s="244"/>
      <c r="FC85" s="244"/>
      <c r="FD85" s="244"/>
      <c r="FE85" s="244"/>
      <c r="FF85" s="244"/>
      <c r="FG85" s="244"/>
      <c r="FH85" s="244"/>
      <c r="FI85" s="244"/>
      <c r="FJ85" s="244"/>
      <c r="FK85" s="244"/>
      <c r="FL85" s="244"/>
      <c r="FM85" s="244"/>
      <c r="FN85" s="244"/>
      <c r="FO85" s="244"/>
      <c r="FP85" s="244"/>
      <c r="FQ85" s="244"/>
      <c r="FR85" s="244"/>
      <c r="FS85" s="244"/>
      <c r="FT85" s="244"/>
      <c r="FU85" s="244"/>
      <c r="FV85" s="244"/>
      <c r="FW85" s="244"/>
      <c r="FX85" s="244"/>
      <c r="FY85" s="244"/>
      <c r="FZ85" s="244"/>
      <c r="GA85" s="244"/>
      <c r="GB85" s="244"/>
      <c r="GC85" s="244"/>
      <c r="GD85" s="244"/>
      <c r="GE85" s="244"/>
      <c r="GF85" s="244"/>
      <c r="GG85" s="244"/>
      <c r="GH85" s="244"/>
      <c r="GI85" s="244"/>
      <c r="GJ85" s="244"/>
      <c r="GK85" s="244"/>
      <c r="GL85" s="244"/>
      <c r="GM85" s="244"/>
      <c r="GN85" s="244"/>
      <c r="GO85" s="244"/>
      <c r="GP85" s="244"/>
      <c r="GQ85" s="244"/>
      <c r="GR85" s="244"/>
      <c r="GS85" s="244"/>
      <c r="GT85" s="244"/>
      <c r="GU85" s="244"/>
      <c r="GV85" s="244"/>
      <c r="GW85" s="244"/>
      <c r="GX85" s="244"/>
      <c r="GY85" s="244"/>
      <c r="GZ85" s="244"/>
      <c r="HA85" s="244"/>
      <c r="HB85" s="244"/>
      <c r="HC85" s="244"/>
      <c r="HD85" s="244"/>
      <c r="HE85" s="244"/>
      <c r="HF85" s="244"/>
      <c r="HG85" s="244"/>
      <c r="HH85" s="244"/>
      <c r="HI85" s="244"/>
      <c r="HJ85" s="244"/>
      <c r="HK85" s="244"/>
      <c r="HL85" s="244"/>
      <c r="HM85" s="244"/>
      <c r="HN85" s="244"/>
      <c r="HO85" s="244"/>
      <c r="HP85" s="244"/>
      <c r="HQ85" s="244"/>
      <c r="HR85" s="244"/>
      <c r="HS85" s="244"/>
      <c r="HT85" s="244"/>
      <c r="HU85" s="244"/>
      <c r="HV85" s="244"/>
      <c r="HW85" s="244"/>
      <c r="HX85" s="244"/>
      <c r="HY85" s="244"/>
      <c r="HZ85" s="244"/>
      <c r="IA85" s="244"/>
      <c r="IB85" s="244"/>
      <c r="IC85" s="244"/>
      <c r="ID85" s="244"/>
      <c r="IE85" s="244"/>
      <c r="IF85" s="244"/>
      <c r="IG85" s="244"/>
      <c r="IH85" s="244"/>
      <c r="II85" s="244"/>
      <c r="IJ85" s="244"/>
      <c r="IK85" s="244"/>
      <c r="IL85" s="244"/>
      <c r="IM85" s="244"/>
      <c r="IN85" s="244"/>
      <c r="IO85" s="244"/>
      <c r="IP85" s="244"/>
      <c r="IQ85" s="244"/>
      <c r="IR85" s="244"/>
      <c r="IS85" s="244"/>
      <c r="IT85" s="244"/>
      <c r="IU85" s="244"/>
      <c r="IV85" s="244"/>
    </row>
    <row r="86" spans="1:256" ht="15" customHeight="1" x14ac:dyDescent="0.25">
      <c r="A86" s="1168" t="s">
        <v>1762</v>
      </c>
    </row>
    <row r="87" spans="1:256" ht="15" customHeight="1" x14ac:dyDescent="0.25">
      <c r="A87" s="1168"/>
    </row>
    <row r="88" spans="1:256" ht="15" customHeight="1" x14ac:dyDescent="0.25">
      <c r="A88" s="1170" t="s">
        <v>1780</v>
      </c>
    </row>
    <row r="89" spans="1:256" ht="15" customHeight="1" x14ac:dyDescent="0.25"/>
    <row r="90" spans="1:256" ht="15" customHeight="1" x14ac:dyDescent="0.25">
      <c r="A90" s="1168" t="s">
        <v>1763</v>
      </c>
    </row>
    <row r="91" spans="1:256" ht="15" customHeight="1" x14ac:dyDescent="0.25">
      <c r="A91" s="1168" t="s">
        <v>1764</v>
      </c>
    </row>
    <row r="92" spans="1:256" ht="15" customHeight="1" x14ac:dyDescent="0.25">
      <c r="A92" s="1168" t="s">
        <v>2050</v>
      </c>
    </row>
    <row r="93" spans="1:256" ht="15" customHeight="1" x14ac:dyDescent="0.25">
      <c r="A93" s="1168" t="s">
        <v>2051</v>
      </c>
    </row>
    <row r="94" spans="1:256" ht="15" customHeight="1" x14ac:dyDescent="0.25">
      <c r="A94" s="1168" t="s">
        <v>2257</v>
      </c>
    </row>
    <row r="95" spans="1:256" ht="15" customHeight="1" x14ac:dyDescent="0.25">
      <c r="A95" s="1168" t="s">
        <v>2256</v>
      </c>
    </row>
    <row r="96" spans="1:256" ht="15" customHeight="1" x14ac:dyDescent="0.25">
      <c r="A96" s="1168" t="s">
        <v>2255</v>
      </c>
    </row>
    <row r="97" spans="1:256" ht="15" customHeight="1" x14ac:dyDescent="0.25">
      <c r="A97" s="1168" t="s">
        <v>2254</v>
      </c>
    </row>
    <row r="98" spans="1:256" ht="15" customHeight="1" x14ac:dyDescent="0.25">
      <c r="A98" s="1168" t="s">
        <v>2052</v>
      </c>
    </row>
    <row r="99" spans="1:256" ht="15" customHeight="1" x14ac:dyDescent="0.25"/>
    <row r="100" spans="1:256" ht="15" customHeight="1" x14ac:dyDescent="0.25">
      <c r="A100" s="1170" t="s">
        <v>1781</v>
      </c>
    </row>
    <row r="101" spans="1:256" ht="15" customHeight="1" x14ac:dyDescent="0.25"/>
    <row r="102" spans="1:256" ht="15" customHeight="1" x14ac:dyDescent="0.25">
      <c r="A102" s="1168" t="s">
        <v>2053</v>
      </c>
    </row>
    <row r="103" spans="1:256" ht="15" customHeight="1" x14ac:dyDescent="0.25">
      <c r="A103" s="1168"/>
    </row>
    <row r="104" spans="1:256" ht="15" customHeight="1" x14ac:dyDescent="0.25">
      <c r="A104" s="1170" t="s">
        <v>1785</v>
      </c>
    </row>
    <row r="105" spans="1:256" ht="15" customHeight="1" x14ac:dyDescent="0.25"/>
    <row r="106" spans="1:256" ht="15" customHeight="1" x14ac:dyDescent="0.25">
      <c r="A106" s="1168" t="s">
        <v>2054</v>
      </c>
    </row>
    <row r="107" spans="1:256" ht="15" customHeight="1" x14ac:dyDescent="0.25">
      <c r="A107" s="1168" t="s">
        <v>2055</v>
      </c>
    </row>
    <row r="108" spans="1:256" ht="15" customHeight="1" x14ac:dyDescent="0.25">
      <c r="A108" s="1168" t="s">
        <v>2056</v>
      </c>
    </row>
    <row r="109" spans="1:256" ht="15" customHeight="1" x14ac:dyDescent="0.25">
      <c r="A109" s="1168" t="s">
        <v>2057</v>
      </c>
    </row>
    <row r="110" spans="1:256" ht="15" customHeight="1" x14ac:dyDescent="0.25">
      <c r="A110" s="1168" t="s">
        <v>2058</v>
      </c>
      <c r="B110" s="218"/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8"/>
      <c r="AU110" s="218"/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8"/>
      <c r="BF110" s="218"/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8"/>
      <c r="BQ110" s="218"/>
      <c r="BR110" s="218"/>
      <c r="BS110" s="218"/>
      <c r="BT110" s="218"/>
      <c r="BU110" s="218"/>
      <c r="BV110" s="218"/>
      <c r="BW110" s="218"/>
      <c r="BX110" s="218"/>
      <c r="BY110" s="218"/>
      <c r="BZ110" s="218"/>
      <c r="CA110" s="218"/>
      <c r="CB110" s="218"/>
      <c r="CC110" s="218"/>
      <c r="CD110" s="218"/>
      <c r="CE110" s="218"/>
      <c r="CF110" s="218"/>
      <c r="CG110" s="218"/>
      <c r="CH110" s="218"/>
      <c r="CI110" s="218"/>
      <c r="CJ110" s="218"/>
      <c r="CK110" s="218"/>
      <c r="CL110" s="218"/>
      <c r="CM110" s="218"/>
      <c r="CN110" s="218"/>
      <c r="CO110" s="218"/>
      <c r="CP110" s="218"/>
      <c r="CQ110" s="218"/>
      <c r="CR110" s="218"/>
      <c r="CS110" s="218"/>
      <c r="CT110" s="218"/>
      <c r="CU110" s="218"/>
      <c r="CV110" s="218"/>
      <c r="CW110" s="218"/>
      <c r="CX110" s="218"/>
      <c r="CY110" s="218"/>
      <c r="CZ110" s="218"/>
      <c r="DA110" s="218"/>
      <c r="DB110" s="218"/>
      <c r="DC110" s="218"/>
      <c r="DD110" s="218"/>
      <c r="DE110" s="218"/>
      <c r="DF110" s="218"/>
      <c r="DG110" s="218"/>
      <c r="DH110" s="218"/>
      <c r="DI110" s="218"/>
      <c r="DJ110" s="218"/>
      <c r="DK110" s="218"/>
      <c r="DL110" s="218"/>
      <c r="DM110" s="218"/>
      <c r="DN110" s="218"/>
      <c r="DO110" s="218"/>
      <c r="DP110" s="218"/>
      <c r="DQ110" s="218"/>
      <c r="DR110" s="218"/>
      <c r="DS110" s="218"/>
      <c r="DT110" s="218"/>
      <c r="DU110" s="218"/>
      <c r="DV110" s="218"/>
      <c r="DW110" s="218"/>
      <c r="DX110" s="218"/>
      <c r="DY110" s="218"/>
      <c r="DZ110" s="218"/>
      <c r="EA110" s="218"/>
      <c r="EB110" s="218"/>
      <c r="EC110" s="218"/>
      <c r="ED110" s="218"/>
      <c r="EE110" s="218"/>
      <c r="EF110" s="218"/>
      <c r="EG110" s="218"/>
      <c r="EH110" s="218"/>
      <c r="EI110" s="218"/>
      <c r="EJ110" s="218"/>
      <c r="EK110" s="218"/>
      <c r="EL110" s="218"/>
      <c r="EM110" s="218"/>
      <c r="EN110" s="218"/>
      <c r="EO110" s="218"/>
      <c r="EP110" s="218"/>
      <c r="EQ110" s="218"/>
      <c r="ER110" s="218"/>
      <c r="ES110" s="218"/>
      <c r="ET110" s="218"/>
      <c r="EU110" s="218"/>
      <c r="EV110" s="218"/>
      <c r="EW110" s="218"/>
      <c r="EX110" s="218"/>
      <c r="EY110" s="218"/>
      <c r="EZ110" s="218"/>
      <c r="FA110" s="218"/>
      <c r="FB110" s="218"/>
      <c r="FC110" s="218"/>
      <c r="FD110" s="218"/>
      <c r="FE110" s="218"/>
      <c r="FF110" s="218"/>
      <c r="FG110" s="218"/>
      <c r="FH110" s="218"/>
      <c r="FI110" s="218"/>
      <c r="FJ110" s="218"/>
      <c r="FK110" s="218"/>
      <c r="FL110" s="218"/>
      <c r="FM110" s="218"/>
      <c r="FN110" s="218"/>
      <c r="FO110" s="218"/>
      <c r="FP110" s="218"/>
      <c r="FQ110" s="218"/>
      <c r="FR110" s="218"/>
      <c r="FS110" s="218"/>
      <c r="FT110" s="218"/>
      <c r="FU110" s="218"/>
      <c r="FV110" s="218"/>
      <c r="FW110" s="218"/>
      <c r="FX110" s="218"/>
      <c r="FY110" s="218"/>
      <c r="FZ110" s="218"/>
      <c r="GA110" s="218"/>
      <c r="GB110" s="218"/>
      <c r="GC110" s="218"/>
      <c r="GD110" s="218"/>
      <c r="GE110" s="218"/>
      <c r="GF110" s="218"/>
      <c r="GG110" s="218"/>
      <c r="GH110" s="218"/>
      <c r="GI110" s="218"/>
      <c r="GJ110" s="218"/>
      <c r="GK110" s="218"/>
      <c r="GL110" s="218"/>
      <c r="GM110" s="218"/>
      <c r="GN110" s="218"/>
      <c r="GO110" s="218"/>
      <c r="GP110" s="218"/>
      <c r="GQ110" s="218"/>
      <c r="GR110" s="218"/>
      <c r="GS110" s="218"/>
      <c r="GT110" s="218"/>
      <c r="GU110" s="218"/>
      <c r="GV110" s="218"/>
      <c r="GW110" s="218"/>
      <c r="GX110" s="218"/>
      <c r="GY110" s="218"/>
      <c r="GZ110" s="218"/>
      <c r="HA110" s="218"/>
      <c r="HB110" s="218"/>
      <c r="HC110" s="218"/>
      <c r="HD110" s="218"/>
      <c r="HE110" s="218"/>
      <c r="HF110" s="218"/>
      <c r="HG110" s="218"/>
      <c r="HH110" s="218"/>
      <c r="HI110" s="218"/>
      <c r="HJ110" s="218"/>
      <c r="HK110" s="218"/>
      <c r="HL110" s="218"/>
      <c r="HM110" s="218"/>
      <c r="HN110" s="218"/>
      <c r="HO110" s="218"/>
      <c r="HP110" s="218"/>
      <c r="HQ110" s="218"/>
      <c r="HR110" s="218"/>
      <c r="HS110" s="218"/>
      <c r="HT110" s="218"/>
      <c r="HU110" s="218"/>
      <c r="HV110" s="218"/>
      <c r="HW110" s="218"/>
      <c r="HX110" s="218"/>
      <c r="HY110" s="218"/>
      <c r="HZ110" s="218"/>
      <c r="IA110" s="218"/>
      <c r="IB110" s="218"/>
      <c r="IC110" s="218"/>
      <c r="ID110" s="218"/>
      <c r="IE110" s="218"/>
      <c r="IF110" s="218"/>
      <c r="IG110" s="218"/>
      <c r="IH110" s="218"/>
      <c r="II110" s="218"/>
      <c r="IJ110" s="218"/>
      <c r="IK110" s="218"/>
      <c r="IL110" s="218"/>
      <c r="IM110" s="218"/>
      <c r="IN110" s="218"/>
      <c r="IO110" s="218"/>
      <c r="IP110" s="218"/>
      <c r="IQ110" s="218"/>
      <c r="IR110" s="218"/>
      <c r="IS110" s="218"/>
      <c r="IT110" s="218"/>
      <c r="IU110" s="218"/>
      <c r="IV110" s="218"/>
    </row>
    <row r="111" spans="1:256" ht="15" customHeight="1" x14ac:dyDescent="0.25">
      <c r="A111" s="1168" t="s">
        <v>2059</v>
      </c>
      <c r="B111" s="218"/>
      <c r="C111" s="218"/>
      <c r="D111" s="218"/>
      <c r="E111" s="218"/>
      <c r="F111" s="218"/>
      <c r="G111" s="218"/>
      <c r="H111" s="218"/>
      <c r="I111" s="218"/>
      <c r="J111" s="218"/>
      <c r="K111" s="218"/>
      <c r="L111" s="218"/>
      <c r="M111" s="218"/>
      <c r="N111" s="218"/>
      <c r="O111" s="218"/>
      <c r="P111" s="218"/>
      <c r="Q111" s="218"/>
      <c r="R111" s="218"/>
      <c r="S111" s="218"/>
      <c r="T111" s="218"/>
      <c r="U111" s="218"/>
      <c r="V111" s="218"/>
      <c r="W111" s="218"/>
      <c r="X111" s="218"/>
      <c r="Y111" s="218"/>
      <c r="Z111" s="218"/>
      <c r="AA111" s="218"/>
      <c r="AB111" s="218"/>
      <c r="AC111" s="218"/>
      <c r="AD111" s="218"/>
      <c r="AE111" s="218"/>
      <c r="AF111" s="218"/>
      <c r="AG111" s="218"/>
      <c r="AH111" s="218"/>
      <c r="AI111" s="218"/>
      <c r="AJ111" s="218"/>
      <c r="AK111" s="218"/>
      <c r="AL111" s="218"/>
      <c r="AM111" s="218"/>
      <c r="AN111" s="218"/>
      <c r="AO111" s="218"/>
      <c r="AP111" s="218"/>
      <c r="AQ111" s="218"/>
      <c r="AR111" s="218"/>
      <c r="AS111" s="218"/>
      <c r="AT111" s="218"/>
      <c r="AU111" s="218"/>
      <c r="AV111" s="218"/>
      <c r="AW111" s="218"/>
      <c r="AX111" s="218"/>
      <c r="AY111" s="218"/>
      <c r="AZ111" s="218"/>
      <c r="BA111" s="218"/>
      <c r="BB111" s="218"/>
      <c r="BC111" s="218"/>
      <c r="BD111" s="218"/>
      <c r="BE111" s="218"/>
      <c r="BF111" s="218"/>
      <c r="BG111" s="218"/>
      <c r="BH111" s="218"/>
      <c r="BI111" s="218"/>
      <c r="BJ111" s="218"/>
      <c r="BK111" s="218"/>
      <c r="BL111" s="218"/>
      <c r="BM111" s="218"/>
      <c r="BN111" s="218"/>
      <c r="BO111" s="218"/>
      <c r="BP111" s="218"/>
      <c r="BQ111" s="218"/>
      <c r="BR111" s="218"/>
      <c r="BS111" s="218"/>
      <c r="BT111" s="218"/>
      <c r="BU111" s="218"/>
      <c r="BV111" s="218"/>
      <c r="BW111" s="218"/>
      <c r="BX111" s="218"/>
      <c r="BY111" s="218"/>
      <c r="BZ111" s="218"/>
      <c r="CA111" s="218"/>
      <c r="CB111" s="218"/>
      <c r="CC111" s="218"/>
      <c r="CD111" s="218"/>
      <c r="CE111" s="218"/>
      <c r="CF111" s="218"/>
      <c r="CG111" s="218"/>
      <c r="CH111" s="218"/>
      <c r="CI111" s="218"/>
      <c r="CJ111" s="218"/>
      <c r="CK111" s="218"/>
      <c r="CL111" s="218"/>
      <c r="CM111" s="218"/>
      <c r="CN111" s="218"/>
      <c r="CO111" s="218"/>
      <c r="CP111" s="218"/>
      <c r="CQ111" s="218"/>
      <c r="CR111" s="218"/>
      <c r="CS111" s="218"/>
      <c r="CT111" s="218"/>
      <c r="CU111" s="218"/>
      <c r="CV111" s="218"/>
      <c r="CW111" s="218"/>
      <c r="CX111" s="218"/>
      <c r="CY111" s="218"/>
      <c r="CZ111" s="218"/>
      <c r="DA111" s="218"/>
      <c r="DB111" s="218"/>
      <c r="DC111" s="218"/>
      <c r="DD111" s="218"/>
      <c r="DE111" s="218"/>
      <c r="DF111" s="218"/>
      <c r="DG111" s="218"/>
      <c r="DH111" s="218"/>
      <c r="DI111" s="218"/>
      <c r="DJ111" s="218"/>
      <c r="DK111" s="218"/>
      <c r="DL111" s="218"/>
      <c r="DM111" s="218"/>
      <c r="DN111" s="218"/>
      <c r="DO111" s="218"/>
      <c r="DP111" s="218"/>
      <c r="DQ111" s="218"/>
      <c r="DR111" s="218"/>
      <c r="DS111" s="218"/>
      <c r="DT111" s="218"/>
      <c r="DU111" s="218"/>
      <c r="DV111" s="218"/>
      <c r="DW111" s="218"/>
      <c r="DX111" s="218"/>
      <c r="DY111" s="218"/>
      <c r="DZ111" s="218"/>
      <c r="EA111" s="218"/>
      <c r="EB111" s="218"/>
      <c r="EC111" s="218"/>
      <c r="ED111" s="218"/>
      <c r="EE111" s="218"/>
      <c r="EF111" s="218"/>
      <c r="EG111" s="218"/>
      <c r="EH111" s="218"/>
      <c r="EI111" s="218"/>
      <c r="EJ111" s="218"/>
      <c r="EK111" s="218"/>
      <c r="EL111" s="218"/>
      <c r="EM111" s="218"/>
      <c r="EN111" s="218"/>
      <c r="EO111" s="218"/>
      <c r="EP111" s="218"/>
      <c r="EQ111" s="218"/>
      <c r="ER111" s="218"/>
      <c r="ES111" s="218"/>
      <c r="ET111" s="218"/>
      <c r="EU111" s="218"/>
      <c r="EV111" s="218"/>
      <c r="EW111" s="218"/>
      <c r="EX111" s="218"/>
      <c r="EY111" s="218"/>
      <c r="EZ111" s="218"/>
      <c r="FA111" s="218"/>
      <c r="FB111" s="218"/>
      <c r="FC111" s="218"/>
      <c r="FD111" s="218"/>
      <c r="FE111" s="218"/>
      <c r="FF111" s="218"/>
      <c r="FG111" s="218"/>
      <c r="FH111" s="218"/>
      <c r="FI111" s="218"/>
      <c r="FJ111" s="218"/>
      <c r="FK111" s="218"/>
      <c r="FL111" s="218"/>
      <c r="FM111" s="218"/>
      <c r="FN111" s="218"/>
      <c r="FO111" s="218"/>
      <c r="FP111" s="218"/>
      <c r="FQ111" s="218"/>
      <c r="FR111" s="218"/>
      <c r="FS111" s="218"/>
      <c r="FT111" s="218"/>
      <c r="FU111" s="218"/>
      <c r="FV111" s="218"/>
      <c r="FW111" s="218"/>
      <c r="FX111" s="218"/>
      <c r="FY111" s="218"/>
      <c r="FZ111" s="218"/>
      <c r="GA111" s="218"/>
      <c r="GB111" s="218"/>
      <c r="GC111" s="218"/>
      <c r="GD111" s="218"/>
      <c r="GE111" s="218"/>
      <c r="GF111" s="218"/>
      <c r="GG111" s="218"/>
      <c r="GH111" s="218"/>
      <c r="GI111" s="218"/>
      <c r="GJ111" s="218"/>
      <c r="GK111" s="218"/>
      <c r="GL111" s="218"/>
      <c r="GM111" s="218"/>
      <c r="GN111" s="218"/>
      <c r="GO111" s="218"/>
      <c r="GP111" s="218"/>
      <c r="GQ111" s="218"/>
      <c r="GR111" s="218"/>
      <c r="GS111" s="218"/>
      <c r="GT111" s="218"/>
      <c r="GU111" s="218"/>
      <c r="GV111" s="218"/>
      <c r="GW111" s="218"/>
      <c r="GX111" s="218"/>
      <c r="GY111" s="218"/>
      <c r="GZ111" s="218"/>
      <c r="HA111" s="218"/>
      <c r="HB111" s="218"/>
      <c r="HC111" s="218"/>
      <c r="HD111" s="218"/>
      <c r="HE111" s="218"/>
      <c r="HF111" s="218"/>
      <c r="HG111" s="218"/>
      <c r="HH111" s="218"/>
      <c r="HI111" s="218"/>
      <c r="HJ111" s="218"/>
      <c r="HK111" s="218"/>
      <c r="HL111" s="218"/>
      <c r="HM111" s="218"/>
      <c r="HN111" s="218"/>
      <c r="HO111" s="218"/>
      <c r="HP111" s="218"/>
      <c r="HQ111" s="218"/>
      <c r="HR111" s="218"/>
      <c r="HS111" s="218"/>
      <c r="HT111" s="218"/>
      <c r="HU111" s="218"/>
      <c r="HV111" s="218"/>
      <c r="HW111" s="218"/>
      <c r="HX111" s="218"/>
      <c r="HY111" s="218"/>
      <c r="HZ111" s="218"/>
      <c r="IA111" s="218"/>
      <c r="IB111" s="218"/>
      <c r="IC111" s="218"/>
      <c r="ID111" s="218"/>
      <c r="IE111" s="218"/>
      <c r="IF111" s="218"/>
      <c r="IG111" s="218"/>
      <c r="IH111" s="218"/>
      <c r="II111" s="218"/>
      <c r="IJ111" s="218"/>
      <c r="IK111" s="218"/>
      <c r="IL111" s="218"/>
      <c r="IM111" s="218"/>
      <c r="IN111" s="218"/>
      <c r="IO111" s="218"/>
      <c r="IP111" s="218"/>
      <c r="IQ111" s="218"/>
      <c r="IR111" s="218"/>
      <c r="IS111" s="218"/>
      <c r="IT111" s="218"/>
      <c r="IU111" s="218"/>
      <c r="IV111" s="218"/>
    </row>
    <row r="112" spans="1:256" ht="15" customHeight="1" x14ac:dyDescent="0.25">
      <c r="A112" s="1168" t="s">
        <v>2060</v>
      </c>
      <c r="B112" s="218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18"/>
      <c r="X112" s="218"/>
      <c r="Y112" s="218"/>
      <c r="Z112" s="218"/>
      <c r="AA112" s="218"/>
      <c r="AB112" s="218"/>
      <c r="AC112" s="218"/>
      <c r="AD112" s="218"/>
      <c r="AE112" s="218"/>
      <c r="AF112" s="218"/>
      <c r="AG112" s="218"/>
      <c r="AH112" s="218"/>
      <c r="AI112" s="218"/>
      <c r="AJ112" s="218"/>
      <c r="AK112" s="218"/>
      <c r="AL112" s="218"/>
      <c r="AM112" s="218"/>
      <c r="AN112" s="218"/>
      <c r="AO112" s="218"/>
      <c r="AP112" s="218"/>
      <c r="AQ112" s="218"/>
      <c r="AR112" s="218"/>
      <c r="AS112" s="218"/>
      <c r="AT112" s="218"/>
      <c r="AU112" s="218"/>
      <c r="AV112" s="218"/>
      <c r="AW112" s="218"/>
      <c r="AX112" s="218"/>
      <c r="AY112" s="218"/>
      <c r="AZ112" s="218"/>
      <c r="BA112" s="218"/>
      <c r="BB112" s="218"/>
      <c r="BC112" s="218"/>
      <c r="BD112" s="218"/>
      <c r="BE112" s="218"/>
      <c r="BF112" s="218"/>
      <c r="BG112" s="218"/>
      <c r="BH112" s="218"/>
      <c r="BI112" s="218"/>
      <c r="BJ112" s="218"/>
      <c r="BK112" s="218"/>
      <c r="BL112" s="218"/>
      <c r="BM112" s="218"/>
      <c r="BN112" s="218"/>
      <c r="BO112" s="218"/>
      <c r="BP112" s="218"/>
      <c r="BQ112" s="218"/>
      <c r="BR112" s="218"/>
      <c r="BS112" s="218"/>
      <c r="BT112" s="218"/>
      <c r="BU112" s="218"/>
      <c r="BV112" s="218"/>
      <c r="BW112" s="218"/>
      <c r="BX112" s="218"/>
      <c r="BY112" s="218"/>
      <c r="BZ112" s="218"/>
      <c r="CA112" s="218"/>
      <c r="CB112" s="218"/>
      <c r="CC112" s="218"/>
      <c r="CD112" s="218"/>
      <c r="CE112" s="218"/>
      <c r="CF112" s="218"/>
      <c r="CG112" s="218"/>
      <c r="CH112" s="218"/>
      <c r="CI112" s="218"/>
      <c r="CJ112" s="218"/>
      <c r="CK112" s="218"/>
      <c r="CL112" s="218"/>
      <c r="CM112" s="218"/>
      <c r="CN112" s="218"/>
      <c r="CO112" s="218"/>
      <c r="CP112" s="218"/>
      <c r="CQ112" s="218"/>
      <c r="CR112" s="218"/>
      <c r="CS112" s="218"/>
      <c r="CT112" s="218"/>
      <c r="CU112" s="218"/>
      <c r="CV112" s="218"/>
      <c r="CW112" s="218"/>
      <c r="CX112" s="218"/>
      <c r="CY112" s="218"/>
      <c r="CZ112" s="218"/>
      <c r="DA112" s="218"/>
      <c r="DB112" s="218"/>
      <c r="DC112" s="218"/>
      <c r="DD112" s="218"/>
      <c r="DE112" s="218"/>
      <c r="DF112" s="218"/>
      <c r="DG112" s="218"/>
      <c r="DH112" s="218"/>
      <c r="DI112" s="218"/>
      <c r="DJ112" s="218"/>
      <c r="DK112" s="218"/>
      <c r="DL112" s="218"/>
      <c r="DM112" s="218"/>
      <c r="DN112" s="218"/>
      <c r="DO112" s="218"/>
      <c r="DP112" s="218"/>
      <c r="DQ112" s="218"/>
      <c r="DR112" s="218"/>
      <c r="DS112" s="218"/>
      <c r="DT112" s="218"/>
      <c r="DU112" s="218"/>
      <c r="DV112" s="218"/>
      <c r="DW112" s="218"/>
      <c r="DX112" s="218"/>
      <c r="DY112" s="218"/>
      <c r="DZ112" s="218"/>
      <c r="EA112" s="218"/>
      <c r="EB112" s="218"/>
      <c r="EC112" s="218"/>
      <c r="ED112" s="218"/>
      <c r="EE112" s="218"/>
      <c r="EF112" s="218"/>
      <c r="EG112" s="218"/>
      <c r="EH112" s="218"/>
      <c r="EI112" s="218"/>
      <c r="EJ112" s="218"/>
      <c r="EK112" s="218"/>
      <c r="EL112" s="218"/>
      <c r="EM112" s="218"/>
      <c r="EN112" s="218"/>
      <c r="EO112" s="218"/>
      <c r="EP112" s="218"/>
      <c r="EQ112" s="218"/>
      <c r="ER112" s="218"/>
      <c r="ES112" s="218"/>
      <c r="ET112" s="218"/>
      <c r="EU112" s="218"/>
      <c r="EV112" s="218"/>
      <c r="EW112" s="218"/>
      <c r="EX112" s="218"/>
      <c r="EY112" s="218"/>
      <c r="EZ112" s="218"/>
      <c r="FA112" s="218"/>
      <c r="FB112" s="218"/>
      <c r="FC112" s="218"/>
      <c r="FD112" s="218"/>
      <c r="FE112" s="218"/>
      <c r="FF112" s="218"/>
      <c r="FG112" s="218"/>
      <c r="FH112" s="218"/>
      <c r="FI112" s="218"/>
      <c r="FJ112" s="218"/>
      <c r="FK112" s="218"/>
      <c r="FL112" s="218"/>
      <c r="FM112" s="218"/>
      <c r="FN112" s="218"/>
      <c r="FO112" s="218"/>
      <c r="FP112" s="218"/>
      <c r="FQ112" s="218"/>
      <c r="FR112" s="218"/>
      <c r="FS112" s="218"/>
      <c r="FT112" s="218"/>
      <c r="FU112" s="218"/>
      <c r="FV112" s="218"/>
      <c r="FW112" s="218"/>
      <c r="FX112" s="218"/>
      <c r="FY112" s="218"/>
      <c r="FZ112" s="218"/>
      <c r="GA112" s="218"/>
      <c r="GB112" s="218"/>
      <c r="GC112" s="218"/>
      <c r="GD112" s="218"/>
      <c r="GE112" s="218"/>
      <c r="GF112" s="218"/>
      <c r="GG112" s="218"/>
      <c r="GH112" s="218"/>
      <c r="GI112" s="218"/>
      <c r="GJ112" s="218"/>
      <c r="GK112" s="218"/>
      <c r="GL112" s="218"/>
      <c r="GM112" s="218"/>
      <c r="GN112" s="218"/>
      <c r="GO112" s="218"/>
      <c r="GP112" s="218"/>
      <c r="GQ112" s="218"/>
      <c r="GR112" s="218"/>
      <c r="GS112" s="218"/>
      <c r="GT112" s="218"/>
      <c r="GU112" s="218"/>
      <c r="GV112" s="218"/>
      <c r="GW112" s="218"/>
      <c r="GX112" s="218"/>
      <c r="GY112" s="218"/>
      <c r="GZ112" s="218"/>
      <c r="HA112" s="218"/>
      <c r="HB112" s="218"/>
      <c r="HC112" s="218"/>
      <c r="HD112" s="218"/>
      <c r="HE112" s="218"/>
      <c r="HF112" s="218"/>
      <c r="HG112" s="218"/>
      <c r="HH112" s="218"/>
      <c r="HI112" s="218"/>
      <c r="HJ112" s="218"/>
      <c r="HK112" s="218"/>
      <c r="HL112" s="218"/>
      <c r="HM112" s="218"/>
      <c r="HN112" s="218"/>
      <c r="HO112" s="218"/>
      <c r="HP112" s="218"/>
      <c r="HQ112" s="218"/>
      <c r="HR112" s="218"/>
      <c r="HS112" s="218"/>
      <c r="HT112" s="218"/>
      <c r="HU112" s="218"/>
      <c r="HV112" s="218"/>
      <c r="HW112" s="218"/>
      <c r="HX112" s="218"/>
      <c r="HY112" s="218"/>
      <c r="HZ112" s="218"/>
      <c r="IA112" s="218"/>
      <c r="IB112" s="218"/>
      <c r="IC112" s="218"/>
      <c r="ID112" s="218"/>
      <c r="IE112" s="218"/>
      <c r="IF112" s="218"/>
      <c r="IG112" s="218"/>
      <c r="IH112" s="218"/>
      <c r="II112" s="218"/>
      <c r="IJ112" s="218"/>
      <c r="IK112" s="218"/>
      <c r="IL112" s="218"/>
      <c r="IM112" s="218"/>
      <c r="IN112" s="218"/>
      <c r="IO112" s="218"/>
      <c r="IP112" s="218"/>
      <c r="IQ112" s="218"/>
      <c r="IR112" s="218"/>
      <c r="IS112" s="218"/>
      <c r="IT112" s="218"/>
      <c r="IU112" s="218"/>
      <c r="IV112" s="218"/>
    </row>
    <row r="113" spans="1:256" ht="15" customHeight="1" x14ac:dyDescent="0.25">
      <c r="A113" s="1168" t="s">
        <v>2061</v>
      </c>
      <c r="B113" s="218"/>
      <c r="C113" s="218"/>
      <c r="D113" s="218"/>
      <c r="E113" s="218"/>
      <c r="F113" s="218"/>
      <c r="G113" s="218"/>
      <c r="H113" s="218"/>
      <c r="I113" s="218"/>
      <c r="J113" s="218"/>
      <c r="K113" s="218"/>
      <c r="L113" s="218"/>
      <c r="M113" s="218"/>
      <c r="N113" s="218"/>
      <c r="O113" s="218"/>
      <c r="P113" s="218"/>
      <c r="Q113" s="218"/>
      <c r="R113" s="218"/>
      <c r="S113" s="218"/>
      <c r="T113" s="218"/>
      <c r="U113" s="218"/>
      <c r="V113" s="218"/>
      <c r="W113" s="218"/>
      <c r="X113" s="218"/>
      <c r="Y113" s="218"/>
      <c r="Z113" s="218"/>
      <c r="AA113" s="218"/>
      <c r="AB113" s="218"/>
      <c r="AC113" s="218"/>
      <c r="AD113" s="218"/>
      <c r="AE113" s="218"/>
      <c r="AF113" s="218"/>
      <c r="AG113" s="218"/>
      <c r="AH113" s="218"/>
      <c r="AI113" s="218"/>
      <c r="AJ113" s="218"/>
      <c r="AK113" s="218"/>
      <c r="AL113" s="218"/>
      <c r="AM113" s="218"/>
      <c r="AN113" s="218"/>
      <c r="AO113" s="218"/>
      <c r="AP113" s="218"/>
      <c r="AQ113" s="218"/>
      <c r="AR113" s="218"/>
      <c r="AS113" s="218"/>
      <c r="AT113" s="218"/>
      <c r="AU113" s="218"/>
      <c r="AV113" s="218"/>
      <c r="AW113" s="218"/>
      <c r="AX113" s="218"/>
      <c r="AY113" s="218"/>
      <c r="AZ113" s="218"/>
      <c r="BA113" s="218"/>
      <c r="BB113" s="218"/>
      <c r="BC113" s="218"/>
      <c r="BD113" s="218"/>
      <c r="BE113" s="218"/>
      <c r="BF113" s="218"/>
      <c r="BG113" s="218"/>
      <c r="BH113" s="218"/>
      <c r="BI113" s="218"/>
      <c r="BJ113" s="218"/>
      <c r="BK113" s="218"/>
      <c r="BL113" s="218"/>
      <c r="BM113" s="218"/>
      <c r="BN113" s="218"/>
      <c r="BO113" s="218"/>
      <c r="BP113" s="218"/>
      <c r="BQ113" s="218"/>
      <c r="BR113" s="218"/>
      <c r="BS113" s="218"/>
      <c r="BT113" s="218"/>
      <c r="BU113" s="218"/>
      <c r="BV113" s="218"/>
      <c r="BW113" s="218"/>
      <c r="BX113" s="218"/>
      <c r="BY113" s="218"/>
      <c r="BZ113" s="218"/>
      <c r="CA113" s="218"/>
      <c r="CB113" s="218"/>
      <c r="CC113" s="218"/>
      <c r="CD113" s="218"/>
      <c r="CE113" s="218"/>
      <c r="CF113" s="218"/>
      <c r="CG113" s="218"/>
      <c r="CH113" s="218"/>
      <c r="CI113" s="218"/>
      <c r="CJ113" s="218"/>
      <c r="CK113" s="218"/>
      <c r="CL113" s="218"/>
      <c r="CM113" s="218"/>
      <c r="CN113" s="218"/>
      <c r="CO113" s="218"/>
      <c r="CP113" s="218"/>
      <c r="CQ113" s="218"/>
      <c r="CR113" s="218"/>
      <c r="CS113" s="218"/>
      <c r="CT113" s="218"/>
      <c r="CU113" s="218"/>
      <c r="CV113" s="218"/>
      <c r="CW113" s="218"/>
      <c r="CX113" s="218"/>
      <c r="CY113" s="218"/>
      <c r="CZ113" s="218"/>
      <c r="DA113" s="218"/>
      <c r="DB113" s="218"/>
      <c r="DC113" s="218"/>
      <c r="DD113" s="218"/>
      <c r="DE113" s="218"/>
      <c r="DF113" s="218"/>
      <c r="DG113" s="218"/>
      <c r="DH113" s="218"/>
      <c r="DI113" s="218"/>
      <c r="DJ113" s="218"/>
      <c r="DK113" s="218"/>
      <c r="DL113" s="218"/>
      <c r="DM113" s="218"/>
      <c r="DN113" s="218"/>
      <c r="DO113" s="218"/>
      <c r="DP113" s="218"/>
      <c r="DQ113" s="218"/>
      <c r="DR113" s="218"/>
      <c r="DS113" s="218"/>
      <c r="DT113" s="218"/>
      <c r="DU113" s="218"/>
      <c r="DV113" s="218"/>
      <c r="DW113" s="218"/>
      <c r="DX113" s="218"/>
      <c r="DY113" s="218"/>
      <c r="DZ113" s="218"/>
      <c r="EA113" s="218"/>
      <c r="EB113" s="218"/>
      <c r="EC113" s="218"/>
      <c r="ED113" s="218"/>
      <c r="EE113" s="218"/>
      <c r="EF113" s="218"/>
      <c r="EG113" s="218"/>
      <c r="EH113" s="218"/>
      <c r="EI113" s="218"/>
      <c r="EJ113" s="218"/>
      <c r="EK113" s="218"/>
      <c r="EL113" s="218"/>
      <c r="EM113" s="218"/>
      <c r="EN113" s="218"/>
      <c r="EO113" s="218"/>
      <c r="EP113" s="218"/>
      <c r="EQ113" s="218"/>
      <c r="ER113" s="218"/>
      <c r="ES113" s="218"/>
      <c r="ET113" s="218"/>
      <c r="EU113" s="218"/>
      <c r="EV113" s="218"/>
      <c r="EW113" s="218"/>
      <c r="EX113" s="218"/>
      <c r="EY113" s="218"/>
      <c r="EZ113" s="218"/>
      <c r="FA113" s="218"/>
      <c r="FB113" s="218"/>
      <c r="FC113" s="218"/>
      <c r="FD113" s="218"/>
      <c r="FE113" s="218"/>
      <c r="FF113" s="218"/>
      <c r="FG113" s="218"/>
      <c r="FH113" s="218"/>
      <c r="FI113" s="218"/>
      <c r="FJ113" s="218"/>
      <c r="FK113" s="218"/>
      <c r="FL113" s="218"/>
      <c r="FM113" s="218"/>
      <c r="FN113" s="218"/>
      <c r="FO113" s="218"/>
      <c r="FP113" s="218"/>
      <c r="FQ113" s="218"/>
      <c r="FR113" s="218"/>
      <c r="FS113" s="218"/>
      <c r="FT113" s="218"/>
      <c r="FU113" s="218"/>
      <c r="FV113" s="218"/>
      <c r="FW113" s="218"/>
      <c r="FX113" s="218"/>
      <c r="FY113" s="218"/>
      <c r="FZ113" s="218"/>
      <c r="GA113" s="218"/>
      <c r="GB113" s="218"/>
      <c r="GC113" s="218"/>
      <c r="GD113" s="218"/>
      <c r="GE113" s="218"/>
      <c r="GF113" s="218"/>
      <c r="GG113" s="218"/>
      <c r="GH113" s="218"/>
      <c r="GI113" s="218"/>
      <c r="GJ113" s="218"/>
      <c r="GK113" s="218"/>
      <c r="GL113" s="218"/>
      <c r="GM113" s="218"/>
      <c r="GN113" s="218"/>
      <c r="GO113" s="218"/>
      <c r="GP113" s="218"/>
      <c r="GQ113" s="218"/>
      <c r="GR113" s="218"/>
      <c r="GS113" s="218"/>
      <c r="GT113" s="218"/>
      <c r="GU113" s="218"/>
      <c r="GV113" s="218"/>
      <c r="GW113" s="218"/>
      <c r="GX113" s="218"/>
      <c r="GY113" s="218"/>
      <c r="GZ113" s="218"/>
      <c r="HA113" s="218"/>
      <c r="HB113" s="218"/>
      <c r="HC113" s="218"/>
      <c r="HD113" s="218"/>
      <c r="HE113" s="218"/>
      <c r="HF113" s="218"/>
      <c r="HG113" s="218"/>
      <c r="HH113" s="218"/>
      <c r="HI113" s="218"/>
      <c r="HJ113" s="218"/>
      <c r="HK113" s="218"/>
      <c r="HL113" s="218"/>
      <c r="HM113" s="218"/>
      <c r="HN113" s="218"/>
      <c r="HO113" s="218"/>
      <c r="HP113" s="218"/>
      <c r="HQ113" s="218"/>
      <c r="HR113" s="218"/>
      <c r="HS113" s="218"/>
      <c r="HT113" s="218"/>
      <c r="HU113" s="218"/>
      <c r="HV113" s="218"/>
      <c r="HW113" s="218"/>
      <c r="HX113" s="218"/>
      <c r="HY113" s="218"/>
      <c r="HZ113" s="218"/>
      <c r="IA113" s="218"/>
      <c r="IB113" s="218"/>
      <c r="IC113" s="218"/>
      <c r="ID113" s="218"/>
      <c r="IE113" s="218"/>
      <c r="IF113" s="218"/>
      <c r="IG113" s="218"/>
      <c r="IH113" s="218"/>
      <c r="II113" s="218"/>
      <c r="IJ113" s="218"/>
      <c r="IK113" s="218"/>
      <c r="IL113" s="218"/>
      <c r="IM113" s="218"/>
      <c r="IN113" s="218"/>
      <c r="IO113" s="218"/>
      <c r="IP113" s="218"/>
      <c r="IQ113" s="218"/>
      <c r="IR113" s="218"/>
      <c r="IS113" s="218"/>
      <c r="IT113" s="218"/>
      <c r="IU113" s="218"/>
      <c r="IV113" s="218"/>
    </row>
    <row r="114" spans="1:256" ht="15" customHeight="1" x14ac:dyDescent="0.25">
      <c r="A114" s="1169"/>
    </row>
    <row r="115" spans="1:256" ht="15" customHeight="1" x14ac:dyDescent="0.25">
      <c r="A115" s="1165" t="s">
        <v>1687</v>
      </c>
    </row>
    <row r="116" spans="1:256" ht="15" customHeight="1" x14ac:dyDescent="0.25">
      <c r="A116" s="1172"/>
    </row>
    <row r="117" spans="1:256" ht="15" customHeight="1" x14ac:dyDescent="0.25">
      <c r="A117" s="1166" t="s">
        <v>1722</v>
      </c>
    </row>
    <row r="118" spans="1:256" ht="15" customHeight="1" x14ac:dyDescent="0.25">
      <c r="A118" s="1168"/>
    </row>
    <row r="119" spans="1:256" ht="15" customHeight="1" x14ac:dyDescent="0.25">
      <c r="A119" s="1168" t="s">
        <v>1607</v>
      </c>
    </row>
    <row r="120" spans="1:256" ht="15" customHeight="1" x14ac:dyDescent="0.25">
      <c r="A120" s="1168" t="s">
        <v>1608</v>
      </c>
    </row>
    <row r="121" spans="1:256" ht="15" customHeight="1" x14ac:dyDescent="0.25">
      <c r="A121" s="1168" t="s">
        <v>1609</v>
      </c>
    </row>
    <row r="122" spans="1:256" ht="15" customHeight="1" x14ac:dyDescent="0.25">
      <c r="A122" s="1168" t="s">
        <v>1610</v>
      </c>
    </row>
    <row r="123" spans="1:256" ht="15" customHeight="1" x14ac:dyDescent="0.25">
      <c r="A123" s="1168" t="s">
        <v>2167</v>
      </c>
    </row>
    <row r="124" spans="1:256" ht="15" customHeight="1" x14ac:dyDescent="0.25">
      <c r="A124" s="1168" t="s">
        <v>2168</v>
      </c>
    </row>
    <row r="125" spans="1:256" ht="15" customHeight="1" x14ac:dyDescent="0.25">
      <c r="A125" s="1168" t="s">
        <v>2169</v>
      </c>
    </row>
    <row r="126" spans="1:256" ht="15" customHeight="1" x14ac:dyDescent="0.25">
      <c r="A126" s="1168" t="s">
        <v>2170</v>
      </c>
    </row>
    <row r="127" spans="1:256" ht="15" customHeight="1" x14ac:dyDescent="0.25">
      <c r="A127" s="1168" t="s">
        <v>1611</v>
      </c>
    </row>
    <row r="128" spans="1:256" ht="15" customHeight="1" x14ac:dyDescent="0.25">
      <c r="A128" s="1168" t="s">
        <v>1612</v>
      </c>
    </row>
    <row r="129" spans="1:256" ht="15" customHeight="1" x14ac:dyDescent="0.25">
      <c r="A129" s="1168" t="s">
        <v>1613</v>
      </c>
    </row>
    <row r="130" spans="1:256" ht="15" customHeight="1" x14ac:dyDescent="0.25">
      <c r="A130" s="1168" t="s">
        <v>1614</v>
      </c>
    </row>
    <row r="131" spans="1:256" ht="15" customHeight="1" x14ac:dyDescent="0.25">
      <c r="A131" s="1168" t="s">
        <v>1615</v>
      </c>
    </row>
    <row r="132" spans="1:256" ht="15" customHeight="1" x14ac:dyDescent="0.25">
      <c r="A132" s="1168" t="s">
        <v>1616</v>
      </c>
      <c r="B132" s="244"/>
      <c r="C132" s="244"/>
      <c r="D132" s="244"/>
      <c r="E132" s="244"/>
      <c r="F132" s="244"/>
      <c r="G132" s="244"/>
      <c r="H132" s="244"/>
      <c r="I132" s="244"/>
      <c r="J132" s="244"/>
      <c r="K132" s="244"/>
      <c r="L132" s="244"/>
      <c r="M132" s="244"/>
      <c r="N132" s="244"/>
      <c r="O132" s="244"/>
      <c r="P132" s="244"/>
      <c r="Q132" s="244"/>
      <c r="R132" s="244"/>
      <c r="S132" s="244"/>
      <c r="T132" s="244"/>
      <c r="U132" s="244"/>
      <c r="V132" s="244"/>
      <c r="W132" s="244"/>
      <c r="X132" s="244"/>
      <c r="Y132" s="244"/>
      <c r="Z132" s="244"/>
      <c r="AA132" s="244"/>
      <c r="AB132" s="244"/>
      <c r="AC132" s="244"/>
      <c r="AD132" s="244"/>
      <c r="AE132" s="244"/>
      <c r="AF132" s="244"/>
      <c r="AG132" s="244"/>
      <c r="AH132" s="244"/>
      <c r="AI132" s="244"/>
      <c r="AJ132" s="244"/>
      <c r="AK132" s="244"/>
      <c r="AL132" s="244"/>
      <c r="AM132" s="244"/>
      <c r="AN132" s="244"/>
      <c r="AO132" s="244"/>
      <c r="AP132" s="244"/>
      <c r="AQ132" s="244"/>
      <c r="AR132" s="244"/>
      <c r="AS132" s="244"/>
      <c r="AT132" s="244"/>
      <c r="AU132" s="244"/>
      <c r="AV132" s="244"/>
      <c r="AW132" s="244"/>
      <c r="AX132" s="244"/>
      <c r="AY132" s="244"/>
      <c r="AZ132" s="244"/>
      <c r="BA132" s="244"/>
      <c r="BB132" s="244"/>
      <c r="BC132" s="244"/>
      <c r="BD132" s="244"/>
      <c r="BE132" s="244"/>
      <c r="BF132" s="244"/>
      <c r="BG132" s="244"/>
      <c r="BH132" s="244"/>
      <c r="BI132" s="244"/>
      <c r="BJ132" s="244"/>
      <c r="BK132" s="244"/>
      <c r="BL132" s="244"/>
      <c r="BM132" s="244"/>
      <c r="BN132" s="244"/>
      <c r="BO132" s="244"/>
      <c r="BP132" s="244"/>
      <c r="BQ132" s="244"/>
      <c r="BR132" s="244"/>
      <c r="BS132" s="244"/>
      <c r="BT132" s="244"/>
      <c r="BU132" s="244"/>
      <c r="BV132" s="244"/>
      <c r="BW132" s="244"/>
      <c r="BX132" s="244"/>
      <c r="BY132" s="244"/>
      <c r="BZ132" s="244"/>
      <c r="CA132" s="244"/>
      <c r="CB132" s="244"/>
      <c r="CC132" s="244"/>
      <c r="CD132" s="244"/>
      <c r="CE132" s="244"/>
      <c r="CF132" s="244"/>
      <c r="CG132" s="244"/>
      <c r="CH132" s="244"/>
      <c r="CI132" s="244"/>
      <c r="CJ132" s="244"/>
      <c r="CK132" s="244"/>
      <c r="CL132" s="244"/>
      <c r="CM132" s="244"/>
      <c r="CN132" s="244"/>
      <c r="CO132" s="244"/>
      <c r="CP132" s="244"/>
      <c r="CQ132" s="244"/>
      <c r="CR132" s="244"/>
      <c r="CS132" s="244"/>
      <c r="CT132" s="244"/>
      <c r="CU132" s="244"/>
      <c r="CV132" s="244"/>
      <c r="CW132" s="244"/>
      <c r="CX132" s="244"/>
      <c r="CY132" s="244"/>
      <c r="CZ132" s="244"/>
      <c r="DA132" s="244"/>
      <c r="DB132" s="244"/>
      <c r="DC132" s="244"/>
      <c r="DD132" s="244"/>
      <c r="DE132" s="244"/>
      <c r="DF132" s="244"/>
      <c r="DG132" s="244"/>
      <c r="DH132" s="244"/>
      <c r="DI132" s="244"/>
      <c r="DJ132" s="244"/>
      <c r="DK132" s="244"/>
      <c r="DL132" s="244"/>
      <c r="DM132" s="244"/>
      <c r="DN132" s="244"/>
      <c r="DO132" s="244"/>
      <c r="DP132" s="244"/>
      <c r="DQ132" s="244"/>
      <c r="DR132" s="244"/>
      <c r="DS132" s="244"/>
      <c r="DT132" s="244"/>
      <c r="DU132" s="244"/>
      <c r="DV132" s="244"/>
      <c r="DW132" s="244"/>
      <c r="DX132" s="244"/>
      <c r="DY132" s="244"/>
      <c r="DZ132" s="244"/>
      <c r="EA132" s="244"/>
      <c r="EB132" s="244"/>
      <c r="EC132" s="244"/>
      <c r="ED132" s="244"/>
      <c r="EE132" s="244"/>
      <c r="EF132" s="244"/>
      <c r="EG132" s="244"/>
      <c r="EH132" s="244"/>
      <c r="EI132" s="244"/>
      <c r="EJ132" s="244"/>
      <c r="EK132" s="244"/>
      <c r="EL132" s="244"/>
      <c r="EM132" s="244"/>
      <c r="EN132" s="244"/>
      <c r="EO132" s="244"/>
      <c r="EP132" s="244"/>
      <c r="EQ132" s="244"/>
      <c r="ER132" s="244"/>
      <c r="ES132" s="244"/>
      <c r="ET132" s="244"/>
      <c r="EU132" s="244"/>
      <c r="EV132" s="244"/>
      <c r="EW132" s="244"/>
      <c r="EX132" s="244"/>
      <c r="EY132" s="244"/>
      <c r="EZ132" s="244"/>
      <c r="FA132" s="244"/>
      <c r="FB132" s="244"/>
      <c r="FC132" s="244"/>
      <c r="FD132" s="244"/>
      <c r="FE132" s="244"/>
      <c r="FF132" s="244"/>
      <c r="FG132" s="244"/>
      <c r="FH132" s="244"/>
      <c r="FI132" s="244"/>
      <c r="FJ132" s="244"/>
      <c r="FK132" s="244"/>
      <c r="FL132" s="244"/>
      <c r="FM132" s="244"/>
      <c r="FN132" s="244"/>
      <c r="FO132" s="244"/>
      <c r="FP132" s="244"/>
      <c r="FQ132" s="244"/>
      <c r="FR132" s="244"/>
      <c r="FS132" s="244"/>
      <c r="FT132" s="244"/>
      <c r="FU132" s="244"/>
      <c r="FV132" s="244"/>
      <c r="FW132" s="244"/>
      <c r="FX132" s="244"/>
      <c r="FY132" s="244"/>
      <c r="FZ132" s="244"/>
      <c r="GA132" s="244"/>
      <c r="GB132" s="244"/>
      <c r="GC132" s="244"/>
      <c r="GD132" s="244"/>
      <c r="GE132" s="244"/>
      <c r="GF132" s="244"/>
      <c r="GG132" s="244"/>
      <c r="GH132" s="244"/>
      <c r="GI132" s="244"/>
      <c r="GJ132" s="244"/>
      <c r="GK132" s="244"/>
      <c r="GL132" s="244"/>
      <c r="GM132" s="244"/>
      <c r="GN132" s="244"/>
      <c r="GO132" s="244"/>
      <c r="GP132" s="244"/>
      <c r="GQ132" s="244"/>
      <c r="GR132" s="244"/>
      <c r="GS132" s="244"/>
      <c r="GT132" s="244"/>
      <c r="GU132" s="244"/>
      <c r="GV132" s="244"/>
      <c r="GW132" s="244"/>
      <c r="GX132" s="244"/>
      <c r="GY132" s="244"/>
      <c r="GZ132" s="244"/>
      <c r="HA132" s="244"/>
      <c r="HB132" s="244"/>
      <c r="HC132" s="244"/>
      <c r="HD132" s="244"/>
      <c r="HE132" s="244"/>
      <c r="HF132" s="244"/>
      <c r="HG132" s="244"/>
      <c r="HH132" s="244"/>
      <c r="HI132" s="244"/>
      <c r="HJ132" s="244"/>
      <c r="HK132" s="244"/>
      <c r="HL132" s="244"/>
      <c r="HM132" s="244"/>
      <c r="HN132" s="244"/>
      <c r="HO132" s="244"/>
      <c r="HP132" s="244"/>
      <c r="HQ132" s="244"/>
      <c r="HR132" s="244"/>
      <c r="HS132" s="244"/>
      <c r="HT132" s="244"/>
      <c r="HU132" s="244"/>
      <c r="HV132" s="244"/>
      <c r="HW132" s="244"/>
      <c r="HX132" s="244"/>
      <c r="HY132" s="244"/>
      <c r="HZ132" s="244"/>
      <c r="IA132" s="244"/>
      <c r="IB132" s="244"/>
      <c r="IC132" s="244"/>
      <c r="ID132" s="244"/>
      <c r="IE132" s="244"/>
      <c r="IF132" s="244"/>
      <c r="IG132" s="244"/>
      <c r="IH132" s="244"/>
      <c r="II132" s="244"/>
      <c r="IJ132" s="244"/>
      <c r="IK132" s="244"/>
      <c r="IL132" s="244"/>
      <c r="IM132" s="244"/>
      <c r="IN132" s="244"/>
      <c r="IO132" s="244"/>
      <c r="IP132" s="244"/>
      <c r="IQ132" s="244"/>
      <c r="IR132" s="244"/>
      <c r="IS132" s="244"/>
      <c r="IT132" s="244"/>
      <c r="IU132" s="244"/>
      <c r="IV132" s="244"/>
    </row>
    <row r="133" spans="1:256" ht="15" customHeight="1" x14ac:dyDescent="0.25">
      <c r="A133" s="1168" t="s">
        <v>1617</v>
      </c>
      <c r="B133" s="244"/>
      <c r="C133" s="244"/>
      <c r="D133" s="244"/>
      <c r="E133" s="244"/>
      <c r="F133" s="244"/>
      <c r="G133" s="244"/>
      <c r="H133" s="244"/>
      <c r="I133" s="244"/>
      <c r="J133" s="244"/>
      <c r="K133" s="244"/>
      <c r="L133" s="244"/>
      <c r="M133" s="244"/>
      <c r="N133" s="244"/>
      <c r="O133" s="244"/>
      <c r="P133" s="244"/>
      <c r="Q133" s="244"/>
      <c r="R133" s="244"/>
      <c r="S133" s="244"/>
      <c r="T133" s="244"/>
      <c r="U133" s="244"/>
      <c r="V133" s="244"/>
      <c r="W133" s="244"/>
      <c r="X133" s="244"/>
      <c r="Y133" s="244"/>
      <c r="Z133" s="244"/>
      <c r="AA133" s="244"/>
      <c r="AB133" s="244"/>
      <c r="AC133" s="244"/>
      <c r="AD133" s="244"/>
      <c r="AE133" s="244"/>
      <c r="AF133" s="244"/>
      <c r="AG133" s="244"/>
      <c r="AH133" s="244"/>
      <c r="AI133" s="244"/>
      <c r="AJ133" s="244"/>
      <c r="AK133" s="244"/>
      <c r="AL133" s="244"/>
      <c r="AM133" s="244"/>
      <c r="AN133" s="244"/>
      <c r="AO133" s="244"/>
      <c r="AP133" s="244"/>
      <c r="AQ133" s="244"/>
      <c r="AR133" s="244"/>
      <c r="AS133" s="244"/>
      <c r="AT133" s="244"/>
      <c r="AU133" s="244"/>
      <c r="AV133" s="244"/>
      <c r="AW133" s="244"/>
      <c r="AX133" s="244"/>
      <c r="AY133" s="244"/>
      <c r="AZ133" s="244"/>
      <c r="BA133" s="244"/>
      <c r="BB133" s="244"/>
      <c r="BC133" s="244"/>
      <c r="BD133" s="244"/>
      <c r="BE133" s="244"/>
      <c r="BF133" s="244"/>
      <c r="BG133" s="244"/>
      <c r="BH133" s="244"/>
      <c r="BI133" s="244"/>
      <c r="BJ133" s="244"/>
      <c r="BK133" s="244"/>
      <c r="BL133" s="244"/>
      <c r="BM133" s="244"/>
      <c r="BN133" s="244"/>
      <c r="BO133" s="244"/>
      <c r="BP133" s="244"/>
      <c r="BQ133" s="244"/>
      <c r="BR133" s="244"/>
      <c r="BS133" s="244"/>
      <c r="BT133" s="244"/>
      <c r="BU133" s="244"/>
      <c r="BV133" s="244"/>
      <c r="BW133" s="244"/>
      <c r="BX133" s="244"/>
      <c r="BY133" s="244"/>
      <c r="BZ133" s="244"/>
      <c r="CA133" s="244"/>
      <c r="CB133" s="244"/>
      <c r="CC133" s="244"/>
      <c r="CD133" s="244"/>
      <c r="CE133" s="244"/>
      <c r="CF133" s="244"/>
      <c r="CG133" s="244"/>
      <c r="CH133" s="244"/>
      <c r="CI133" s="244"/>
      <c r="CJ133" s="244"/>
      <c r="CK133" s="244"/>
      <c r="CL133" s="244"/>
      <c r="CM133" s="244"/>
      <c r="CN133" s="244"/>
      <c r="CO133" s="244"/>
      <c r="CP133" s="244"/>
      <c r="CQ133" s="244"/>
      <c r="CR133" s="244"/>
      <c r="CS133" s="244"/>
      <c r="CT133" s="244"/>
      <c r="CU133" s="244"/>
      <c r="CV133" s="244"/>
      <c r="CW133" s="244"/>
      <c r="CX133" s="244"/>
      <c r="CY133" s="244"/>
      <c r="CZ133" s="244"/>
      <c r="DA133" s="244"/>
      <c r="DB133" s="244"/>
      <c r="DC133" s="244"/>
      <c r="DD133" s="244"/>
      <c r="DE133" s="244"/>
      <c r="DF133" s="244"/>
      <c r="DG133" s="244"/>
      <c r="DH133" s="244"/>
      <c r="DI133" s="244"/>
      <c r="DJ133" s="244"/>
      <c r="DK133" s="244"/>
      <c r="DL133" s="244"/>
      <c r="DM133" s="244"/>
      <c r="DN133" s="244"/>
      <c r="DO133" s="244"/>
      <c r="DP133" s="244"/>
      <c r="DQ133" s="244"/>
      <c r="DR133" s="244"/>
      <c r="DS133" s="244"/>
      <c r="DT133" s="244"/>
      <c r="DU133" s="244"/>
      <c r="DV133" s="244"/>
      <c r="DW133" s="244"/>
      <c r="DX133" s="244"/>
      <c r="DY133" s="244"/>
      <c r="DZ133" s="244"/>
      <c r="EA133" s="244"/>
      <c r="EB133" s="244"/>
      <c r="EC133" s="244"/>
      <c r="ED133" s="244"/>
      <c r="EE133" s="244"/>
      <c r="EF133" s="244"/>
      <c r="EG133" s="244"/>
      <c r="EH133" s="244"/>
      <c r="EI133" s="244"/>
      <c r="EJ133" s="244"/>
      <c r="EK133" s="244"/>
      <c r="EL133" s="244"/>
      <c r="EM133" s="244"/>
      <c r="EN133" s="244"/>
      <c r="EO133" s="244"/>
      <c r="EP133" s="244"/>
      <c r="EQ133" s="244"/>
      <c r="ER133" s="244"/>
      <c r="ES133" s="244"/>
      <c r="ET133" s="244"/>
      <c r="EU133" s="244"/>
      <c r="EV133" s="244"/>
      <c r="EW133" s="244"/>
      <c r="EX133" s="244"/>
      <c r="EY133" s="244"/>
      <c r="EZ133" s="244"/>
      <c r="FA133" s="244"/>
      <c r="FB133" s="244"/>
      <c r="FC133" s="244"/>
      <c r="FD133" s="244"/>
      <c r="FE133" s="244"/>
      <c r="FF133" s="244"/>
      <c r="FG133" s="244"/>
      <c r="FH133" s="244"/>
      <c r="FI133" s="244"/>
      <c r="FJ133" s="244"/>
      <c r="FK133" s="244"/>
      <c r="FL133" s="244"/>
      <c r="FM133" s="244"/>
      <c r="FN133" s="244"/>
      <c r="FO133" s="244"/>
      <c r="FP133" s="244"/>
      <c r="FQ133" s="244"/>
      <c r="FR133" s="244"/>
      <c r="FS133" s="244"/>
      <c r="FT133" s="244"/>
      <c r="FU133" s="244"/>
      <c r="FV133" s="244"/>
      <c r="FW133" s="244"/>
      <c r="FX133" s="244"/>
      <c r="FY133" s="244"/>
      <c r="FZ133" s="244"/>
      <c r="GA133" s="244"/>
      <c r="GB133" s="244"/>
      <c r="GC133" s="244"/>
      <c r="GD133" s="244"/>
      <c r="GE133" s="244"/>
      <c r="GF133" s="244"/>
      <c r="GG133" s="244"/>
      <c r="GH133" s="244"/>
      <c r="GI133" s="244"/>
      <c r="GJ133" s="244"/>
      <c r="GK133" s="244"/>
      <c r="GL133" s="244"/>
      <c r="GM133" s="244"/>
      <c r="GN133" s="244"/>
      <c r="GO133" s="244"/>
      <c r="GP133" s="244"/>
      <c r="GQ133" s="244"/>
      <c r="GR133" s="244"/>
      <c r="GS133" s="244"/>
      <c r="GT133" s="244"/>
      <c r="GU133" s="244"/>
      <c r="GV133" s="244"/>
      <c r="GW133" s="244"/>
      <c r="GX133" s="244"/>
      <c r="GY133" s="244"/>
      <c r="GZ133" s="244"/>
      <c r="HA133" s="244"/>
      <c r="HB133" s="244"/>
      <c r="HC133" s="244"/>
      <c r="HD133" s="244"/>
      <c r="HE133" s="244"/>
      <c r="HF133" s="244"/>
      <c r="HG133" s="244"/>
      <c r="HH133" s="244"/>
      <c r="HI133" s="244"/>
      <c r="HJ133" s="244"/>
      <c r="HK133" s="244"/>
      <c r="HL133" s="244"/>
      <c r="HM133" s="244"/>
      <c r="HN133" s="244"/>
      <c r="HO133" s="244"/>
      <c r="HP133" s="244"/>
      <c r="HQ133" s="244"/>
      <c r="HR133" s="244"/>
      <c r="HS133" s="244"/>
      <c r="HT133" s="244"/>
      <c r="HU133" s="244"/>
      <c r="HV133" s="244"/>
      <c r="HW133" s="244"/>
      <c r="HX133" s="244"/>
      <c r="HY133" s="244"/>
      <c r="HZ133" s="244"/>
      <c r="IA133" s="244"/>
      <c r="IB133" s="244"/>
      <c r="IC133" s="244"/>
      <c r="ID133" s="244"/>
      <c r="IE133" s="244"/>
      <c r="IF133" s="244"/>
      <c r="IG133" s="244"/>
      <c r="IH133" s="244"/>
      <c r="II133" s="244"/>
      <c r="IJ133" s="244"/>
      <c r="IK133" s="244"/>
      <c r="IL133" s="244"/>
      <c r="IM133" s="244"/>
      <c r="IN133" s="244"/>
      <c r="IO133" s="244"/>
      <c r="IP133" s="244"/>
      <c r="IQ133" s="244"/>
      <c r="IR133" s="244"/>
      <c r="IS133" s="244"/>
      <c r="IT133" s="244"/>
      <c r="IU133" s="244"/>
      <c r="IV133" s="244"/>
    </row>
    <row r="134" spans="1:256" ht="15" customHeight="1" x14ac:dyDescent="0.25">
      <c r="A134" s="1168" t="s">
        <v>1618</v>
      </c>
      <c r="B134" s="244"/>
      <c r="C134" s="244"/>
      <c r="D134" s="244"/>
      <c r="E134" s="244"/>
      <c r="F134" s="244"/>
      <c r="G134" s="244"/>
      <c r="H134" s="244"/>
      <c r="I134" s="244"/>
      <c r="J134" s="244"/>
      <c r="K134" s="244"/>
      <c r="L134" s="244"/>
      <c r="M134" s="244"/>
      <c r="N134" s="244"/>
      <c r="O134" s="244"/>
      <c r="P134" s="244"/>
      <c r="Q134" s="244"/>
      <c r="R134" s="244"/>
      <c r="S134" s="244"/>
      <c r="T134" s="244"/>
      <c r="U134" s="244"/>
      <c r="V134" s="244"/>
      <c r="W134" s="244"/>
      <c r="X134" s="244"/>
      <c r="Y134" s="244"/>
      <c r="Z134" s="244"/>
      <c r="AA134" s="244"/>
      <c r="AB134" s="244"/>
      <c r="AC134" s="244"/>
      <c r="AD134" s="244"/>
      <c r="AE134" s="244"/>
      <c r="AF134" s="244"/>
      <c r="AG134" s="244"/>
      <c r="AH134" s="244"/>
      <c r="AI134" s="244"/>
      <c r="AJ134" s="244"/>
      <c r="AK134" s="244"/>
      <c r="AL134" s="244"/>
      <c r="AM134" s="244"/>
      <c r="AN134" s="244"/>
      <c r="AO134" s="244"/>
      <c r="AP134" s="244"/>
      <c r="AQ134" s="244"/>
      <c r="AR134" s="244"/>
      <c r="AS134" s="244"/>
      <c r="AT134" s="244"/>
      <c r="AU134" s="244"/>
      <c r="AV134" s="244"/>
      <c r="AW134" s="244"/>
      <c r="AX134" s="244"/>
      <c r="AY134" s="244"/>
      <c r="AZ134" s="244"/>
      <c r="BA134" s="244"/>
      <c r="BB134" s="244"/>
      <c r="BC134" s="244"/>
      <c r="BD134" s="244"/>
      <c r="BE134" s="244"/>
      <c r="BF134" s="244"/>
      <c r="BG134" s="244"/>
      <c r="BH134" s="244"/>
      <c r="BI134" s="244"/>
      <c r="BJ134" s="244"/>
      <c r="BK134" s="244"/>
      <c r="BL134" s="244"/>
      <c r="BM134" s="244"/>
      <c r="BN134" s="244"/>
      <c r="BO134" s="244"/>
      <c r="BP134" s="244"/>
      <c r="BQ134" s="244"/>
      <c r="BR134" s="244"/>
      <c r="BS134" s="244"/>
      <c r="BT134" s="244"/>
      <c r="BU134" s="244"/>
      <c r="BV134" s="244"/>
      <c r="BW134" s="244"/>
      <c r="BX134" s="244"/>
      <c r="BY134" s="244"/>
      <c r="BZ134" s="244"/>
      <c r="CA134" s="244"/>
      <c r="CB134" s="244"/>
      <c r="CC134" s="244"/>
      <c r="CD134" s="244"/>
      <c r="CE134" s="244"/>
      <c r="CF134" s="244"/>
      <c r="CG134" s="244"/>
      <c r="CH134" s="244"/>
      <c r="CI134" s="244"/>
      <c r="CJ134" s="244"/>
      <c r="CK134" s="244"/>
      <c r="CL134" s="244"/>
      <c r="CM134" s="244"/>
      <c r="CN134" s="244"/>
      <c r="CO134" s="244"/>
      <c r="CP134" s="244"/>
      <c r="CQ134" s="244"/>
      <c r="CR134" s="244"/>
      <c r="CS134" s="244"/>
      <c r="CT134" s="244"/>
      <c r="CU134" s="244"/>
      <c r="CV134" s="244"/>
      <c r="CW134" s="244"/>
      <c r="CX134" s="244"/>
      <c r="CY134" s="244"/>
      <c r="CZ134" s="244"/>
      <c r="DA134" s="244"/>
      <c r="DB134" s="244"/>
      <c r="DC134" s="244"/>
      <c r="DD134" s="244"/>
      <c r="DE134" s="244"/>
      <c r="DF134" s="244"/>
      <c r="DG134" s="244"/>
      <c r="DH134" s="244"/>
      <c r="DI134" s="244"/>
      <c r="DJ134" s="244"/>
      <c r="DK134" s="244"/>
      <c r="DL134" s="244"/>
      <c r="DM134" s="244"/>
      <c r="DN134" s="244"/>
      <c r="DO134" s="244"/>
      <c r="DP134" s="244"/>
      <c r="DQ134" s="244"/>
      <c r="DR134" s="244"/>
      <c r="DS134" s="244"/>
      <c r="DT134" s="244"/>
      <c r="DU134" s="244"/>
      <c r="DV134" s="244"/>
      <c r="DW134" s="244"/>
      <c r="DX134" s="244"/>
      <c r="DY134" s="244"/>
      <c r="DZ134" s="244"/>
      <c r="EA134" s="244"/>
      <c r="EB134" s="244"/>
      <c r="EC134" s="244"/>
      <c r="ED134" s="244"/>
      <c r="EE134" s="244"/>
      <c r="EF134" s="244"/>
      <c r="EG134" s="244"/>
      <c r="EH134" s="244"/>
      <c r="EI134" s="244"/>
      <c r="EJ134" s="244"/>
      <c r="EK134" s="244"/>
      <c r="EL134" s="244"/>
      <c r="EM134" s="244"/>
      <c r="EN134" s="244"/>
      <c r="EO134" s="244"/>
      <c r="EP134" s="244"/>
      <c r="EQ134" s="244"/>
      <c r="ER134" s="244"/>
      <c r="ES134" s="244"/>
      <c r="ET134" s="244"/>
      <c r="EU134" s="244"/>
      <c r="EV134" s="244"/>
      <c r="EW134" s="244"/>
      <c r="EX134" s="244"/>
      <c r="EY134" s="244"/>
      <c r="EZ134" s="244"/>
      <c r="FA134" s="244"/>
      <c r="FB134" s="244"/>
      <c r="FC134" s="244"/>
      <c r="FD134" s="244"/>
      <c r="FE134" s="244"/>
      <c r="FF134" s="244"/>
      <c r="FG134" s="244"/>
      <c r="FH134" s="244"/>
      <c r="FI134" s="244"/>
      <c r="FJ134" s="244"/>
      <c r="FK134" s="244"/>
      <c r="FL134" s="244"/>
      <c r="FM134" s="244"/>
      <c r="FN134" s="244"/>
      <c r="FO134" s="244"/>
      <c r="FP134" s="244"/>
      <c r="FQ134" s="244"/>
      <c r="FR134" s="244"/>
      <c r="FS134" s="244"/>
      <c r="FT134" s="244"/>
      <c r="FU134" s="244"/>
      <c r="FV134" s="244"/>
      <c r="FW134" s="244"/>
      <c r="FX134" s="244"/>
      <c r="FY134" s="244"/>
      <c r="FZ134" s="244"/>
      <c r="GA134" s="244"/>
      <c r="GB134" s="244"/>
      <c r="GC134" s="244"/>
      <c r="GD134" s="244"/>
      <c r="GE134" s="244"/>
      <c r="GF134" s="244"/>
      <c r="GG134" s="244"/>
      <c r="GH134" s="244"/>
      <c r="GI134" s="244"/>
      <c r="GJ134" s="244"/>
      <c r="GK134" s="244"/>
      <c r="GL134" s="244"/>
      <c r="GM134" s="244"/>
      <c r="GN134" s="244"/>
      <c r="GO134" s="244"/>
      <c r="GP134" s="244"/>
      <c r="GQ134" s="244"/>
      <c r="GR134" s="244"/>
      <c r="GS134" s="244"/>
      <c r="GT134" s="244"/>
      <c r="GU134" s="244"/>
      <c r="GV134" s="244"/>
      <c r="GW134" s="244"/>
      <c r="GX134" s="244"/>
      <c r="GY134" s="244"/>
      <c r="GZ134" s="244"/>
      <c r="HA134" s="244"/>
      <c r="HB134" s="244"/>
      <c r="HC134" s="244"/>
      <c r="HD134" s="244"/>
      <c r="HE134" s="244"/>
      <c r="HF134" s="244"/>
      <c r="HG134" s="244"/>
      <c r="HH134" s="244"/>
      <c r="HI134" s="244"/>
      <c r="HJ134" s="244"/>
      <c r="HK134" s="244"/>
      <c r="HL134" s="244"/>
      <c r="HM134" s="244"/>
      <c r="HN134" s="244"/>
      <c r="HO134" s="244"/>
      <c r="HP134" s="244"/>
      <c r="HQ134" s="244"/>
      <c r="HR134" s="244"/>
      <c r="HS134" s="244"/>
      <c r="HT134" s="244"/>
      <c r="HU134" s="244"/>
      <c r="HV134" s="244"/>
      <c r="HW134" s="244"/>
      <c r="HX134" s="244"/>
      <c r="HY134" s="244"/>
      <c r="HZ134" s="244"/>
      <c r="IA134" s="244"/>
      <c r="IB134" s="244"/>
      <c r="IC134" s="244"/>
      <c r="ID134" s="244"/>
      <c r="IE134" s="244"/>
      <c r="IF134" s="244"/>
      <c r="IG134" s="244"/>
      <c r="IH134" s="244"/>
      <c r="II134" s="244"/>
      <c r="IJ134" s="244"/>
      <c r="IK134" s="244"/>
      <c r="IL134" s="244"/>
      <c r="IM134" s="244"/>
      <c r="IN134" s="244"/>
      <c r="IO134" s="244"/>
      <c r="IP134" s="244"/>
      <c r="IQ134" s="244"/>
      <c r="IR134" s="244"/>
      <c r="IS134" s="244"/>
      <c r="IT134" s="244"/>
      <c r="IU134" s="244"/>
      <c r="IV134" s="244"/>
    </row>
    <row r="135" spans="1:256" ht="15" customHeight="1" x14ac:dyDescent="0.25">
      <c r="A135" s="1168" t="s">
        <v>1815</v>
      </c>
    </row>
    <row r="136" spans="1:256" ht="15" customHeight="1" x14ac:dyDescent="0.25">
      <c r="A136" s="1168" t="s">
        <v>1619</v>
      </c>
    </row>
    <row r="137" spans="1:256" ht="15" customHeight="1" x14ac:dyDescent="0.25">
      <c r="A137" s="1168" t="s">
        <v>1816</v>
      </c>
    </row>
    <row r="138" spans="1:256" ht="15" customHeight="1" x14ac:dyDescent="0.25">
      <c r="A138" s="1168" t="s">
        <v>1620</v>
      </c>
    </row>
    <row r="139" spans="1:256" ht="15" customHeight="1" x14ac:dyDescent="0.25">
      <c r="A139" s="1168" t="s">
        <v>1621</v>
      </c>
      <c r="B139" s="218"/>
      <c r="C139" s="218"/>
      <c r="D139" s="218"/>
      <c r="E139" s="218"/>
      <c r="F139" s="218"/>
      <c r="G139" s="218"/>
      <c r="H139" s="218"/>
      <c r="I139" s="218"/>
      <c r="J139" s="218"/>
      <c r="K139" s="218"/>
      <c r="L139" s="218"/>
      <c r="M139" s="218"/>
      <c r="N139" s="218"/>
      <c r="O139" s="218"/>
      <c r="P139" s="218"/>
      <c r="Q139" s="218"/>
      <c r="R139" s="218"/>
      <c r="S139" s="218"/>
      <c r="T139" s="218"/>
      <c r="U139" s="218"/>
      <c r="V139" s="218"/>
      <c r="W139" s="218"/>
      <c r="X139" s="218"/>
      <c r="Y139" s="218"/>
      <c r="Z139" s="218"/>
      <c r="AA139" s="218"/>
      <c r="AB139" s="218"/>
      <c r="AC139" s="218"/>
      <c r="AD139" s="218"/>
      <c r="AE139" s="218"/>
      <c r="AF139" s="218"/>
      <c r="AG139" s="218"/>
      <c r="AH139" s="218"/>
      <c r="AI139" s="218"/>
      <c r="AJ139" s="218"/>
      <c r="AK139" s="218"/>
      <c r="AL139" s="218"/>
      <c r="AM139" s="218"/>
      <c r="AN139" s="218"/>
      <c r="AO139" s="218"/>
      <c r="AP139" s="218"/>
      <c r="AQ139" s="218"/>
      <c r="AR139" s="218"/>
      <c r="AS139" s="218"/>
      <c r="AT139" s="218"/>
      <c r="AU139" s="218"/>
      <c r="AV139" s="218"/>
      <c r="AW139" s="218"/>
      <c r="AX139" s="218"/>
      <c r="AY139" s="218"/>
      <c r="AZ139" s="218"/>
      <c r="BA139" s="218"/>
      <c r="BB139" s="218"/>
      <c r="BC139" s="218"/>
      <c r="BD139" s="218"/>
      <c r="BE139" s="218"/>
      <c r="BF139" s="218"/>
      <c r="BG139" s="218"/>
      <c r="BH139" s="218"/>
      <c r="BI139" s="218"/>
      <c r="BJ139" s="218"/>
      <c r="BK139" s="218"/>
      <c r="BL139" s="218"/>
      <c r="BM139" s="218"/>
      <c r="BN139" s="218"/>
      <c r="BO139" s="218"/>
      <c r="BP139" s="218"/>
      <c r="BQ139" s="218"/>
      <c r="BR139" s="218"/>
      <c r="BS139" s="218"/>
      <c r="BT139" s="218"/>
      <c r="BU139" s="218"/>
      <c r="BV139" s="218"/>
      <c r="BW139" s="218"/>
      <c r="BX139" s="218"/>
      <c r="BY139" s="218"/>
      <c r="BZ139" s="218"/>
      <c r="CA139" s="218"/>
      <c r="CB139" s="218"/>
      <c r="CC139" s="218"/>
      <c r="CD139" s="218"/>
      <c r="CE139" s="218"/>
      <c r="CF139" s="218"/>
      <c r="CG139" s="218"/>
      <c r="CH139" s="218"/>
      <c r="CI139" s="218"/>
      <c r="CJ139" s="218"/>
      <c r="CK139" s="218"/>
      <c r="CL139" s="218"/>
      <c r="CM139" s="218"/>
      <c r="CN139" s="218"/>
      <c r="CO139" s="218"/>
      <c r="CP139" s="218"/>
      <c r="CQ139" s="218"/>
      <c r="CR139" s="218"/>
      <c r="CS139" s="218"/>
      <c r="CT139" s="218"/>
      <c r="CU139" s="218"/>
      <c r="CV139" s="218"/>
      <c r="CW139" s="218"/>
      <c r="CX139" s="218"/>
      <c r="CY139" s="218"/>
      <c r="CZ139" s="218"/>
      <c r="DA139" s="218"/>
      <c r="DB139" s="218"/>
      <c r="DC139" s="218"/>
      <c r="DD139" s="218"/>
      <c r="DE139" s="218"/>
      <c r="DF139" s="218"/>
      <c r="DG139" s="218"/>
      <c r="DH139" s="218"/>
      <c r="DI139" s="218"/>
      <c r="DJ139" s="218"/>
      <c r="DK139" s="218"/>
      <c r="DL139" s="218"/>
      <c r="DM139" s="218"/>
      <c r="DN139" s="218"/>
      <c r="DO139" s="218"/>
      <c r="DP139" s="218"/>
      <c r="DQ139" s="218"/>
      <c r="DR139" s="218"/>
      <c r="DS139" s="218"/>
      <c r="DT139" s="218"/>
      <c r="DU139" s="218"/>
      <c r="DV139" s="218"/>
      <c r="DW139" s="218"/>
      <c r="DX139" s="218"/>
      <c r="DY139" s="218"/>
      <c r="DZ139" s="218"/>
      <c r="EA139" s="218"/>
      <c r="EB139" s="218"/>
      <c r="EC139" s="218"/>
      <c r="ED139" s="218"/>
      <c r="EE139" s="218"/>
      <c r="EF139" s="218"/>
      <c r="EG139" s="218"/>
      <c r="EH139" s="218"/>
      <c r="EI139" s="218"/>
      <c r="EJ139" s="218"/>
      <c r="EK139" s="218"/>
      <c r="EL139" s="218"/>
      <c r="EM139" s="218"/>
      <c r="EN139" s="218"/>
      <c r="EO139" s="218"/>
      <c r="EP139" s="218"/>
      <c r="EQ139" s="218"/>
      <c r="ER139" s="218"/>
      <c r="ES139" s="218"/>
      <c r="ET139" s="218"/>
      <c r="EU139" s="218"/>
      <c r="EV139" s="218"/>
      <c r="EW139" s="218"/>
      <c r="EX139" s="218"/>
      <c r="EY139" s="218"/>
      <c r="EZ139" s="218"/>
      <c r="FA139" s="218"/>
      <c r="FB139" s="218"/>
      <c r="FC139" s="218"/>
      <c r="FD139" s="218"/>
      <c r="FE139" s="218"/>
      <c r="FF139" s="218"/>
      <c r="FG139" s="218"/>
      <c r="FH139" s="218"/>
      <c r="FI139" s="218"/>
      <c r="FJ139" s="218"/>
      <c r="FK139" s="218"/>
      <c r="FL139" s="218"/>
      <c r="FM139" s="218"/>
      <c r="FN139" s="218"/>
      <c r="FO139" s="218"/>
      <c r="FP139" s="218"/>
      <c r="FQ139" s="218"/>
      <c r="FR139" s="218"/>
      <c r="FS139" s="218"/>
      <c r="FT139" s="218"/>
      <c r="FU139" s="218"/>
      <c r="FV139" s="218"/>
      <c r="FW139" s="218"/>
      <c r="FX139" s="218"/>
      <c r="FY139" s="218"/>
      <c r="FZ139" s="218"/>
      <c r="GA139" s="218"/>
      <c r="GB139" s="218"/>
      <c r="GC139" s="218"/>
      <c r="GD139" s="218"/>
      <c r="GE139" s="218"/>
      <c r="GF139" s="218"/>
      <c r="GG139" s="218"/>
      <c r="GH139" s="218"/>
      <c r="GI139" s="218"/>
      <c r="GJ139" s="218"/>
      <c r="GK139" s="218"/>
      <c r="GL139" s="218"/>
      <c r="GM139" s="218"/>
      <c r="GN139" s="218"/>
      <c r="GO139" s="218"/>
      <c r="GP139" s="218"/>
      <c r="GQ139" s="218"/>
      <c r="GR139" s="218"/>
      <c r="GS139" s="218"/>
      <c r="GT139" s="218"/>
      <c r="GU139" s="218"/>
      <c r="GV139" s="218"/>
      <c r="GW139" s="218"/>
      <c r="GX139" s="218"/>
      <c r="GY139" s="218"/>
      <c r="GZ139" s="218"/>
      <c r="HA139" s="218"/>
      <c r="HB139" s="218"/>
      <c r="HC139" s="218"/>
      <c r="HD139" s="218"/>
      <c r="HE139" s="218"/>
      <c r="HF139" s="218"/>
      <c r="HG139" s="218"/>
      <c r="HH139" s="218"/>
      <c r="HI139" s="218"/>
      <c r="HJ139" s="218"/>
      <c r="HK139" s="218"/>
      <c r="HL139" s="218"/>
      <c r="HM139" s="218"/>
      <c r="HN139" s="218"/>
      <c r="HO139" s="218"/>
      <c r="HP139" s="218"/>
      <c r="HQ139" s="218"/>
      <c r="HR139" s="218"/>
      <c r="HS139" s="218"/>
      <c r="HT139" s="218"/>
      <c r="HU139" s="218"/>
      <c r="HV139" s="218"/>
      <c r="HW139" s="218"/>
      <c r="HX139" s="218"/>
      <c r="HY139" s="218"/>
      <c r="HZ139" s="218"/>
      <c r="IA139" s="218"/>
      <c r="IB139" s="218"/>
      <c r="IC139" s="218"/>
      <c r="ID139" s="218"/>
      <c r="IE139" s="218"/>
      <c r="IF139" s="218"/>
      <c r="IG139" s="218"/>
      <c r="IH139" s="218"/>
      <c r="II139" s="218"/>
      <c r="IJ139" s="218"/>
      <c r="IK139" s="218"/>
      <c r="IL139" s="218"/>
      <c r="IM139" s="218"/>
      <c r="IN139" s="218"/>
      <c r="IO139" s="218"/>
      <c r="IP139" s="218"/>
      <c r="IQ139" s="218"/>
      <c r="IR139" s="218"/>
      <c r="IS139" s="218"/>
      <c r="IT139" s="218"/>
      <c r="IU139" s="218"/>
      <c r="IV139" s="218"/>
    </row>
    <row r="140" spans="1:256" ht="15" customHeight="1" x14ac:dyDescent="0.25">
      <c r="A140" s="1168"/>
      <c r="B140" s="218"/>
      <c r="C140" s="218"/>
      <c r="D140" s="218"/>
      <c r="E140" s="218"/>
      <c r="F140" s="218"/>
      <c r="G140" s="218"/>
      <c r="H140" s="218"/>
      <c r="I140" s="218"/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218"/>
      <c r="Y140" s="218"/>
      <c r="Z140" s="218"/>
      <c r="AA140" s="218"/>
      <c r="AB140" s="218"/>
      <c r="AC140" s="218"/>
      <c r="AD140" s="218"/>
      <c r="AE140" s="218"/>
      <c r="AF140" s="218"/>
      <c r="AG140" s="218"/>
      <c r="AH140" s="218"/>
      <c r="AI140" s="218"/>
      <c r="AJ140" s="218"/>
      <c r="AK140" s="218"/>
      <c r="AL140" s="218"/>
      <c r="AM140" s="218"/>
      <c r="AN140" s="218"/>
      <c r="AO140" s="218"/>
      <c r="AP140" s="218"/>
      <c r="AQ140" s="218"/>
      <c r="AR140" s="218"/>
      <c r="AS140" s="218"/>
      <c r="AT140" s="218"/>
      <c r="AU140" s="218"/>
      <c r="AV140" s="218"/>
      <c r="AW140" s="218"/>
      <c r="AX140" s="218"/>
      <c r="AY140" s="218"/>
      <c r="AZ140" s="218"/>
      <c r="BA140" s="218"/>
      <c r="BB140" s="218"/>
      <c r="BC140" s="218"/>
      <c r="BD140" s="218"/>
      <c r="BE140" s="218"/>
      <c r="BF140" s="218"/>
      <c r="BG140" s="218"/>
      <c r="BH140" s="218"/>
      <c r="BI140" s="218"/>
      <c r="BJ140" s="218"/>
      <c r="BK140" s="218"/>
      <c r="BL140" s="218"/>
      <c r="BM140" s="218"/>
      <c r="BN140" s="218"/>
      <c r="BO140" s="218"/>
      <c r="BP140" s="218"/>
      <c r="BQ140" s="218"/>
      <c r="BR140" s="218"/>
      <c r="BS140" s="218"/>
      <c r="BT140" s="218"/>
      <c r="BU140" s="218"/>
      <c r="BV140" s="218"/>
      <c r="BW140" s="218"/>
      <c r="BX140" s="218"/>
      <c r="BY140" s="218"/>
      <c r="BZ140" s="218"/>
      <c r="CA140" s="218"/>
      <c r="CB140" s="218"/>
      <c r="CC140" s="218"/>
      <c r="CD140" s="218"/>
      <c r="CE140" s="218"/>
      <c r="CF140" s="218"/>
      <c r="CG140" s="218"/>
      <c r="CH140" s="218"/>
      <c r="CI140" s="218"/>
      <c r="CJ140" s="218"/>
      <c r="CK140" s="218"/>
      <c r="CL140" s="218"/>
      <c r="CM140" s="218"/>
      <c r="CN140" s="218"/>
      <c r="CO140" s="218"/>
      <c r="CP140" s="218"/>
      <c r="CQ140" s="218"/>
      <c r="CR140" s="218"/>
      <c r="CS140" s="218"/>
      <c r="CT140" s="218"/>
      <c r="CU140" s="218"/>
      <c r="CV140" s="218"/>
      <c r="CW140" s="218"/>
      <c r="CX140" s="218"/>
      <c r="CY140" s="218"/>
      <c r="CZ140" s="218"/>
      <c r="DA140" s="218"/>
      <c r="DB140" s="218"/>
      <c r="DC140" s="218"/>
      <c r="DD140" s="218"/>
      <c r="DE140" s="218"/>
      <c r="DF140" s="218"/>
      <c r="DG140" s="218"/>
      <c r="DH140" s="218"/>
      <c r="DI140" s="218"/>
      <c r="DJ140" s="218"/>
      <c r="DK140" s="218"/>
      <c r="DL140" s="218"/>
      <c r="DM140" s="218"/>
      <c r="DN140" s="218"/>
      <c r="DO140" s="218"/>
      <c r="DP140" s="218"/>
      <c r="DQ140" s="218"/>
      <c r="DR140" s="218"/>
      <c r="DS140" s="218"/>
      <c r="DT140" s="218"/>
      <c r="DU140" s="218"/>
      <c r="DV140" s="218"/>
      <c r="DW140" s="218"/>
      <c r="DX140" s="218"/>
      <c r="DY140" s="218"/>
      <c r="DZ140" s="218"/>
      <c r="EA140" s="218"/>
      <c r="EB140" s="218"/>
      <c r="EC140" s="218"/>
      <c r="ED140" s="218"/>
      <c r="EE140" s="218"/>
      <c r="EF140" s="218"/>
      <c r="EG140" s="218"/>
      <c r="EH140" s="218"/>
      <c r="EI140" s="218"/>
      <c r="EJ140" s="218"/>
      <c r="EK140" s="218"/>
      <c r="EL140" s="218"/>
      <c r="EM140" s="218"/>
      <c r="EN140" s="218"/>
      <c r="EO140" s="218"/>
      <c r="EP140" s="218"/>
      <c r="EQ140" s="218"/>
      <c r="ER140" s="218"/>
      <c r="ES140" s="218"/>
      <c r="ET140" s="218"/>
      <c r="EU140" s="218"/>
      <c r="EV140" s="218"/>
      <c r="EW140" s="218"/>
      <c r="EX140" s="218"/>
      <c r="EY140" s="218"/>
      <c r="EZ140" s="218"/>
      <c r="FA140" s="218"/>
      <c r="FB140" s="218"/>
      <c r="FC140" s="218"/>
      <c r="FD140" s="218"/>
      <c r="FE140" s="218"/>
      <c r="FF140" s="218"/>
      <c r="FG140" s="218"/>
      <c r="FH140" s="218"/>
      <c r="FI140" s="218"/>
      <c r="FJ140" s="218"/>
      <c r="FK140" s="218"/>
      <c r="FL140" s="218"/>
      <c r="FM140" s="218"/>
      <c r="FN140" s="218"/>
      <c r="FO140" s="218"/>
      <c r="FP140" s="218"/>
      <c r="FQ140" s="218"/>
      <c r="FR140" s="218"/>
      <c r="FS140" s="218"/>
      <c r="FT140" s="218"/>
      <c r="FU140" s="218"/>
      <c r="FV140" s="218"/>
      <c r="FW140" s="218"/>
      <c r="FX140" s="218"/>
      <c r="FY140" s="218"/>
      <c r="FZ140" s="218"/>
      <c r="GA140" s="218"/>
      <c r="GB140" s="218"/>
      <c r="GC140" s="218"/>
      <c r="GD140" s="218"/>
      <c r="GE140" s="218"/>
      <c r="GF140" s="218"/>
      <c r="GG140" s="218"/>
      <c r="GH140" s="218"/>
      <c r="GI140" s="218"/>
      <c r="GJ140" s="218"/>
      <c r="GK140" s="218"/>
      <c r="GL140" s="218"/>
      <c r="GM140" s="218"/>
      <c r="GN140" s="218"/>
      <c r="GO140" s="218"/>
      <c r="GP140" s="218"/>
      <c r="GQ140" s="218"/>
      <c r="GR140" s="218"/>
      <c r="GS140" s="218"/>
      <c r="GT140" s="218"/>
      <c r="GU140" s="218"/>
      <c r="GV140" s="218"/>
      <c r="GW140" s="218"/>
      <c r="GX140" s="218"/>
      <c r="GY140" s="218"/>
      <c r="GZ140" s="218"/>
      <c r="HA140" s="218"/>
      <c r="HB140" s="218"/>
      <c r="HC140" s="218"/>
      <c r="HD140" s="218"/>
      <c r="HE140" s="218"/>
      <c r="HF140" s="218"/>
      <c r="HG140" s="218"/>
      <c r="HH140" s="218"/>
      <c r="HI140" s="218"/>
      <c r="HJ140" s="218"/>
      <c r="HK140" s="218"/>
      <c r="HL140" s="218"/>
      <c r="HM140" s="218"/>
      <c r="HN140" s="218"/>
      <c r="HO140" s="218"/>
      <c r="HP140" s="218"/>
      <c r="HQ140" s="218"/>
      <c r="HR140" s="218"/>
      <c r="HS140" s="218"/>
      <c r="HT140" s="218"/>
      <c r="HU140" s="218"/>
      <c r="HV140" s="218"/>
      <c r="HW140" s="218"/>
      <c r="HX140" s="218"/>
      <c r="HY140" s="218"/>
      <c r="HZ140" s="218"/>
      <c r="IA140" s="218"/>
      <c r="IB140" s="218"/>
      <c r="IC140" s="218"/>
      <c r="ID140" s="218"/>
      <c r="IE140" s="218"/>
      <c r="IF140" s="218"/>
      <c r="IG140" s="218"/>
      <c r="IH140" s="218"/>
      <c r="II140" s="218"/>
      <c r="IJ140" s="218"/>
      <c r="IK140" s="218"/>
      <c r="IL140" s="218"/>
      <c r="IM140" s="218"/>
      <c r="IN140" s="218"/>
      <c r="IO140" s="218"/>
      <c r="IP140" s="218"/>
      <c r="IQ140" s="218"/>
      <c r="IR140" s="218"/>
      <c r="IS140" s="218"/>
      <c r="IT140" s="218"/>
      <c r="IU140" s="218"/>
      <c r="IV140" s="218"/>
    </row>
    <row r="141" spans="1:256" ht="15" customHeight="1" x14ac:dyDescent="0.25">
      <c r="A141" s="1170" t="s">
        <v>1723</v>
      </c>
      <c r="B141" s="218"/>
      <c r="C141" s="218"/>
      <c r="D141" s="218"/>
      <c r="E141" s="218"/>
      <c r="F141" s="218"/>
      <c r="G141" s="218"/>
      <c r="H141" s="218"/>
      <c r="I141" s="218"/>
      <c r="J141" s="218"/>
      <c r="K141" s="218"/>
      <c r="L141" s="218"/>
      <c r="M141" s="218"/>
      <c r="N141" s="218"/>
      <c r="O141" s="218"/>
      <c r="P141" s="218"/>
      <c r="Q141" s="218"/>
      <c r="R141" s="218"/>
      <c r="S141" s="218"/>
      <c r="T141" s="218"/>
      <c r="U141" s="218"/>
      <c r="V141" s="218"/>
      <c r="W141" s="218"/>
      <c r="X141" s="218"/>
      <c r="Y141" s="218"/>
      <c r="Z141" s="218"/>
      <c r="AA141" s="218"/>
      <c r="AB141" s="218"/>
      <c r="AC141" s="218"/>
      <c r="AD141" s="218"/>
      <c r="AE141" s="218"/>
      <c r="AF141" s="218"/>
      <c r="AG141" s="218"/>
      <c r="AH141" s="218"/>
      <c r="AI141" s="218"/>
      <c r="AJ141" s="218"/>
      <c r="AK141" s="218"/>
      <c r="AL141" s="218"/>
      <c r="AM141" s="218"/>
      <c r="AN141" s="218"/>
      <c r="AO141" s="218"/>
      <c r="AP141" s="218"/>
      <c r="AQ141" s="218"/>
      <c r="AR141" s="218"/>
      <c r="AS141" s="218"/>
      <c r="AT141" s="218"/>
      <c r="AU141" s="218"/>
      <c r="AV141" s="218"/>
      <c r="AW141" s="218"/>
      <c r="AX141" s="218"/>
      <c r="AY141" s="218"/>
      <c r="AZ141" s="218"/>
      <c r="BA141" s="218"/>
      <c r="BB141" s="218"/>
      <c r="BC141" s="218"/>
      <c r="BD141" s="218"/>
      <c r="BE141" s="218"/>
      <c r="BF141" s="218"/>
      <c r="BG141" s="218"/>
      <c r="BH141" s="218"/>
      <c r="BI141" s="218"/>
      <c r="BJ141" s="218"/>
      <c r="BK141" s="218"/>
      <c r="BL141" s="218"/>
      <c r="BM141" s="218"/>
      <c r="BN141" s="218"/>
      <c r="BO141" s="218"/>
      <c r="BP141" s="218"/>
      <c r="BQ141" s="218"/>
      <c r="BR141" s="218"/>
      <c r="BS141" s="218"/>
      <c r="BT141" s="218"/>
      <c r="BU141" s="218"/>
      <c r="BV141" s="218"/>
      <c r="BW141" s="218"/>
      <c r="BX141" s="218"/>
      <c r="BY141" s="218"/>
      <c r="BZ141" s="218"/>
      <c r="CA141" s="218"/>
      <c r="CB141" s="218"/>
      <c r="CC141" s="218"/>
      <c r="CD141" s="218"/>
      <c r="CE141" s="218"/>
      <c r="CF141" s="218"/>
      <c r="CG141" s="218"/>
      <c r="CH141" s="218"/>
      <c r="CI141" s="218"/>
      <c r="CJ141" s="218"/>
      <c r="CK141" s="218"/>
      <c r="CL141" s="218"/>
      <c r="CM141" s="218"/>
      <c r="CN141" s="218"/>
      <c r="CO141" s="218"/>
      <c r="CP141" s="218"/>
      <c r="CQ141" s="218"/>
      <c r="CR141" s="218"/>
      <c r="CS141" s="218"/>
      <c r="CT141" s="218"/>
      <c r="CU141" s="218"/>
      <c r="CV141" s="218"/>
      <c r="CW141" s="218"/>
      <c r="CX141" s="218"/>
      <c r="CY141" s="218"/>
      <c r="CZ141" s="218"/>
      <c r="DA141" s="218"/>
      <c r="DB141" s="218"/>
      <c r="DC141" s="218"/>
      <c r="DD141" s="218"/>
      <c r="DE141" s="218"/>
      <c r="DF141" s="218"/>
      <c r="DG141" s="218"/>
      <c r="DH141" s="218"/>
      <c r="DI141" s="218"/>
      <c r="DJ141" s="218"/>
      <c r="DK141" s="218"/>
      <c r="DL141" s="218"/>
      <c r="DM141" s="218"/>
      <c r="DN141" s="218"/>
      <c r="DO141" s="218"/>
      <c r="DP141" s="218"/>
      <c r="DQ141" s="218"/>
      <c r="DR141" s="218"/>
      <c r="DS141" s="218"/>
      <c r="DT141" s="218"/>
      <c r="DU141" s="218"/>
      <c r="DV141" s="218"/>
      <c r="DW141" s="218"/>
      <c r="DX141" s="218"/>
      <c r="DY141" s="218"/>
      <c r="DZ141" s="218"/>
      <c r="EA141" s="218"/>
      <c r="EB141" s="218"/>
      <c r="EC141" s="218"/>
      <c r="ED141" s="218"/>
      <c r="EE141" s="218"/>
      <c r="EF141" s="218"/>
      <c r="EG141" s="218"/>
      <c r="EH141" s="218"/>
      <c r="EI141" s="218"/>
      <c r="EJ141" s="218"/>
      <c r="EK141" s="218"/>
      <c r="EL141" s="218"/>
      <c r="EM141" s="218"/>
      <c r="EN141" s="218"/>
      <c r="EO141" s="218"/>
      <c r="EP141" s="218"/>
      <c r="EQ141" s="218"/>
      <c r="ER141" s="218"/>
      <c r="ES141" s="218"/>
      <c r="ET141" s="218"/>
      <c r="EU141" s="218"/>
      <c r="EV141" s="218"/>
      <c r="EW141" s="218"/>
      <c r="EX141" s="218"/>
      <c r="EY141" s="218"/>
      <c r="EZ141" s="218"/>
      <c r="FA141" s="218"/>
      <c r="FB141" s="218"/>
      <c r="FC141" s="218"/>
      <c r="FD141" s="218"/>
      <c r="FE141" s="218"/>
      <c r="FF141" s="218"/>
      <c r="FG141" s="218"/>
      <c r="FH141" s="218"/>
      <c r="FI141" s="218"/>
      <c r="FJ141" s="218"/>
      <c r="FK141" s="218"/>
      <c r="FL141" s="218"/>
      <c r="FM141" s="218"/>
      <c r="FN141" s="218"/>
      <c r="FO141" s="218"/>
      <c r="FP141" s="218"/>
      <c r="FQ141" s="218"/>
      <c r="FR141" s="218"/>
      <c r="FS141" s="218"/>
      <c r="FT141" s="218"/>
      <c r="FU141" s="218"/>
      <c r="FV141" s="218"/>
      <c r="FW141" s="218"/>
      <c r="FX141" s="218"/>
      <c r="FY141" s="218"/>
      <c r="FZ141" s="218"/>
      <c r="GA141" s="218"/>
      <c r="GB141" s="218"/>
      <c r="GC141" s="218"/>
      <c r="GD141" s="218"/>
      <c r="GE141" s="218"/>
      <c r="GF141" s="218"/>
      <c r="GG141" s="218"/>
      <c r="GH141" s="218"/>
      <c r="GI141" s="218"/>
      <c r="GJ141" s="218"/>
      <c r="GK141" s="218"/>
      <c r="GL141" s="218"/>
      <c r="GM141" s="218"/>
      <c r="GN141" s="218"/>
      <c r="GO141" s="218"/>
      <c r="GP141" s="218"/>
      <c r="GQ141" s="218"/>
      <c r="GR141" s="218"/>
      <c r="GS141" s="218"/>
      <c r="GT141" s="218"/>
      <c r="GU141" s="218"/>
      <c r="GV141" s="218"/>
      <c r="GW141" s="218"/>
      <c r="GX141" s="218"/>
      <c r="GY141" s="218"/>
      <c r="GZ141" s="218"/>
      <c r="HA141" s="218"/>
      <c r="HB141" s="218"/>
      <c r="HC141" s="218"/>
      <c r="HD141" s="218"/>
      <c r="HE141" s="218"/>
      <c r="HF141" s="218"/>
      <c r="HG141" s="218"/>
      <c r="HH141" s="218"/>
      <c r="HI141" s="218"/>
      <c r="HJ141" s="218"/>
      <c r="HK141" s="218"/>
      <c r="HL141" s="218"/>
      <c r="HM141" s="218"/>
      <c r="HN141" s="218"/>
      <c r="HO141" s="218"/>
      <c r="HP141" s="218"/>
      <c r="HQ141" s="218"/>
      <c r="HR141" s="218"/>
      <c r="HS141" s="218"/>
      <c r="HT141" s="218"/>
      <c r="HU141" s="218"/>
      <c r="HV141" s="218"/>
      <c r="HW141" s="218"/>
      <c r="HX141" s="218"/>
      <c r="HY141" s="218"/>
      <c r="HZ141" s="218"/>
      <c r="IA141" s="218"/>
      <c r="IB141" s="218"/>
      <c r="IC141" s="218"/>
      <c r="ID141" s="218"/>
      <c r="IE141" s="218"/>
      <c r="IF141" s="218"/>
      <c r="IG141" s="218"/>
      <c r="IH141" s="218"/>
      <c r="II141" s="218"/>
      <c r="IJ141" s="218"/>
      <c r="IK141" s="218"/>
      <c r="IL141" s="218"/>
      <c r="IM141" s="218"/>
      <c r="IN141" s="218"/>
      <c r="IO141" s="218"/>
      <c r="IP141" s="218"/>
      <c r="IQ141" s="218"/>
      <c r="IR141" s="218"/>
      <c r="IS141" s="218"/>
      <c r="IT141" s="218"/>
      <c r="IU141" s="218"/>
      <c r="IV141" s="218"/>
    </row>
    <row r="142" spans="1:256" ht="15" customHeight="1" x14ac:dyDescent="0.25">
      <c r="A142" s="1168"/>
      <c r="B142" s="218"/>
      <c r="C142" s="218"/>
      <c r="D142" s="218"/>
      <c r="E142" s="218"/>
      <c r="F142" s="218"/>
      <c r="G142" s="218"/>
      <c r="H142" s="218"/>
      <c r="I142" s="218"/>
      <c r="J142" s="218"/>
      <c r="K142" s="218"/>
      <c r="L142" s="218"/>
      <c r="M142" s="218"/>
      <c r="N142" s="218"/>
      <c r="O142" s="218"/>
      <c r="P142" s="218"/>
      <c r="Q142" s="218"/>
      <c r="R142" s="218"/>
      <c r="S142" s="218"/>
      <c r="T142" s="218"/>
      <c r="U142" s="218"/>
      <c r="V142" s="218"/>
      <c r="W142" s="218"/>
      <c r="X142" s="218"/>
      <c r="Y142" s="218"/>
      <c r="Z142" s="218"/>
      <c r="AA142" s="218"/>
      <c r="AB142" s="218"/>
      <c r="AC142" s="218"/>
      <c r="AD142" s="218"/>
      <c r="AE142" s="218"/>
      <c r="AF142" s="218"/>
      <c r="AG142" s="218"/>
      <c r="AH142" s="218"/>
      <c r="AI142" s="218"/>
      <c r="AJ142" s="218"/>
      <c r="AK142" s="218"/>
      <c r="AL142" s="218"/>
      <c r="AM142" s="218"/>
      <c r="AN142" s="218"/>
      <c r="AO142" s="218"/>
      <c r="AP142" s="218"/>
      <c r="AQ142" s="218"/>
      <c r="AR142" s="218"/>
      <c r="AS142" s="218"/>
      <c r="AT142" s="218"/>
      <c r="AU142" s="218"/>
      <c r="AV142" s="218"/>
      <c r="AW142" s="218"/>
      <c r="AX142" s="218"/>
      <c r="AY142" s="218"/>
      <c r="AZ142" s="218"/>
      <c r="BA142" s="218"/>
      <c r="BB142" s="218"/>
      <c r="BC142" s="218"/>
      <c r="BD142" s="218"/>
      <c r="BE142" s="218"/>
      <c r="BF142" s="218"/>
      <c r="BG142" s="218"/>
      <c r="BH142" s="218"/>
      <c r="BI142" s="218"/>
      <c r="BJ142" s="218"/>
      <c r="BK142" s="218"/>
      <c r="BL142" s="218"/>
      <c r="BM142" s="218"/>
      <c r="BN142" s="218"/>
      <c r="BO142" s="218"/>
      <c r="BP142" s="218"/>
      <c r="BQ142" s="218"/>
      <c r="BR142" s="218"/>
      <c r="BS142" s="218"/>
      <c r="BT142" s="218"/>
      <c r="BU142" s="218"/>
      <c r="BV142" s="218"/>
      <c r="BW142" s="218"/>
      <c r="BX142" s="218"/>
      <c r="BY142" s="218"/>
      <c r="BZ142" s="218"/>
      <c r="CA142" s="218"/>
      <c r="CB142" s="218"/>
      <c r="CC142" s="218"/>
      <c r="CD142" s="218"/>
      <c r="CE142" s="218"/>
      <c r="CF142" s="218"/>
      <c r="CG142" s="218"/>
      <c r="CH142" s="218"/>
      <c r="CI142" s="218"/>
      <c r="CJ142" s="218"/>
      <c r="CK142" s="218"/>
      <c r="CL142" s="218"/>
      <c r="CM142" s="218"/>
      <c r="CN142" s="218"/>
      <c r="CO142" s="218"/>
      <c r="CP142" s="218"/>
      <c r="CQ142" s="218"/>
      <c r="CR142" s="218"/>
      <c r="CS142" s="218"/>
      <c r="CT142" s="218"/>
      <c r="CU142" s="218"/>
      <c r="CV142" s="218"/>
      <c r="CW142" s="218"/>
      <c r="CX142" s="218"/>
      <c r="CY142" s="218"/>
      <c r="CZ142" s="218"/>
      <c r="DA142" s="218"/>
      <c r="DB142" s="218"/>
      <c r="DC142" s="218"/>
      <c r="DD142" s="218"/>
      <c r="DE142" s="218"/>
      <c r="DF142" s="218"/>
      <c r="DG142" s="218"/>
      <c r="DH142" s="218"/>
      <c r="DI142" s="218"/>
      <c r="DJ142" s="218"/>
      <c r="DK142" s="218"/>
      <c r="DL142" s="218"/>
      <c r="DM142" s="218"/>
      <c r="DN142" s="218"/>
      <c r="DO142" s="218"/>
      <c r="DP142" s="218"/>
      <c r="DQ142" s="218"/>
      <c r="DR142" s="218"/>
      <c r="DS142" s="218"/>
      <c r="DT142" s="218"/>
      <c r="DU142" s="218"/>
      <c r="DV142" s="218"/>
      <c r="DW142" s="218"/>
      <c r="DX142" s="218"/>
      <c r="DY142" s="218"/>
      <c r="DZ142" s="218"/>
      <c r="EA142" s="218"/>
      <c r="EB142" s="218"/>
      <c r="EC142" s="218"/>
      <c r="ED142" s="218"/>
      <c r="EE142" s="218"/>
      <c r="EF142" s="218"/>
      <c r="EG142" s="218"/>
      <c r="EH142" s="218"/>
      <c r="EI142" s="218"/>
      <c r="EJ142" s="218"/>
      <c r="EK142" s="218"/>
      <c r="EL142" s="218"/>
      <c r="EM142" s="218"/>
      <c r="EN142" s="218"/>
      <c r="EO142" s="218"/>
      <c r="EP142" s="218"/>
      <c r="EQ142" s="218"/>
      <c r="ER142" s="218"/>
      <c r="ES142" s="218"/>
      <c r="ET142" s="218"/>
      <c r="EU142" s="218"/>
      <c r="EV142" s="218"/>
      <c r="EW142" s="218"/>
      <c r="EX142" s="218"/>
      <c r="EY142" s="218"/>
      <c r="EZ142" s="218"/>
      <c r="FA142" s="218"/>
      <c r="FB142" s="218"/>
      <c r="FC142" s="218"/>
      <c r="FD142" s="218"/>
      <c r="FE142" s="218"/>
      <c r="FF142" s="218"/>
      <c r="FG142" s="218"/>
      <c r="FH142" s="218"/>
      <c r="FI142" s="218"/>
      <c r="FJ142" s="218"/>
      <c r="FK142" s="218"/>
      <c r="FL142" s="218"/>
      <c r="FM142" s="218"/>
      <c r="FN142" s="218"/>
      <c r="FO142" s="218"/>
      <c r="FP142" s="218"/>
      <c r="FQ142" s="218"/>
      <c r="FR142" s="218"/>
      <c r="FS142" s="218"/>
      <c r="FT142" s="218"/>
      <c r="FU142" s="218"/>
      <c r="FV142" s="218"/>
      <c r="FW142" s="218"/>
      <c r="FX142" s="218"/>
      <c r="FY142" s="218"/>
      <c r="FZ142" s="218"/>
      <c r="GA142" s="218"/>
      <c r="GB142" s="218"/>
      <c r="GC142" s="218"/>
      <c r="GD142" s="218"/>
      <c r="GE142" s="218"/>
      <c r="GF142" s="218"/>
      <c r="GG142" s="218"/>
      <c r="GH142" s="218"/>
      <c r="GI142" s="218"/>
      <c r="GJ142" s="218"/>
      <c r="GK142" s="218"/>
      <c r="GL142" s="218"/>
      <c r="GM142" s="218"/>
      <c r="GN142" s="218"/>
      <c r="GO142" s="218"/>
      <c r="GP142" s="218"/>
      <c r="GQ142" s="218"/>
      <c r="GR142" s="218"/>
      <c r="GS142" s="218"/>
      <c r="GT142" s="218"/>
      <c r="GU142" s="218"/>
      <c r="GV142" s="218"/>
      <c r="GW142" s="218"/>
      <c r="GX142" s="218"/>
      <c r="GY142" s="218"/>
      <c r="GZ142" s="218"/>
      <c r="HA142" s="218"/>
      <c r="HB142" s="218"/>
      <c r="HC142" s="218"/>
      <c r="HD142" s="218"/>
      <c r="HE142" s="218"/>
      <c r="HF142" s="218"/>
      <c r="HG142" s="218"/>
      <c r="HH142" s="218"/>
      <c r="HI142" s="218"/>
      <c r="HJ142" s="218"/>
      <c r="HK142" s="218"/>
      <c r="HL142" s="218"/>
      <c r="HM142" s="218"/>
      <c r="HN142" s="218"/>
      <c r="HO142" s="218"/>
      <c r="HP142" s="218"/>
      <c r="HQ142" s="218"/>
      <c r="HR142" s="218"/>
      <c r="HS142" s="218"/>
      <c r="HT142" s="218"/>
      <c r="HU142" s="218"/>
      <c r="HV142" s="218"/>
      <c r="HW142" s="218"/>
      <c r="HX142" s="218"/>
      <c r="HY142" s="218"/>
      <c r="HZ142" s="218"/>
      <c r="IA142" s="218"/>
      <c r="IB142" s="218"/>
      <c r="IC142" s="218"/>
      <c r="ID142" s="218"/>
      <c r="IE142" s="218"/>
      <c r="IF142" s="218"/>
      <c r="IG142" s="218"/>
      <c r="IH142" s="218"/>
      <c r="II142" s="218"/>
      <c r="IJ142" s="218"/>
      <c r="IK142" s="218"/>
      <c r="IL142" s="218"/>
      <c r="IM142" s="218"/>
      <c r="IN142" s="218"/>
      <c r="IO142" s="218"/>
      <c r="IP142" s="218"/>
      <c r="IQ142" s="218"/>
      <c r="IR142" s="218"/>
      <c r="IS142" s="218"/>
      <c r="IT142" s="218"/>
      <c r="IU142" s="218"/>
      <c r="IV142" s="218"/>
    </row>
    <row r="143" spans="1:256" ht="15" customHeight="1" x14ac:dyDescent="0.25">
      <c r="A143" s="1168" t="s">
        <v>1574</v>
      </c>
      <c r="B143" s="218"/>
      <c r="C143" s="218"/>
      <c r="D143" s="218"/>
      <c r="E143" s="21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  <c r="AA143" s="218"/>
      <c r="AB143" s="218"/>
      <c r="AC143" s="218"/>
      <c r="AD143" s="218"/>
      <c r="AE143" s="218"/>
      <c r="AF143" s="218"/>
      <c r="AG143" s="218"/>
      <c r="AH143" s="218"/>
      <c r="AI143" s="218"/>
      <c r="AJ143" s="218"/>
      <c r="AK143" s="218"/>
      <c r="AL143" s="218"/>
      <c r="AM143" s="218"/>
      <c r="AN143" s="218"/>
      <c r="AO143" s="218"/>
      <c r="AP143" s="218"/>
      <c r="AQ143" s="218"/>
      <c r="AR143" s="218"/>
      <c r="AS143" s="218"/>
      <c r="AT143" s="218"/>
      <c r="AU143" s="218"/>
      <c r="AV143" s="218"/>
      <c r="AW143" s="218"/>
      <c r="AX143" s="218"/>
      <c r="AY143" s="218"/>
      <c r="AZ143" s="218"/>
      <c r="BA143" s="218"/>
      <c r="BB143" s="218"/>
      <c r="BC143" s="218"/>
      <c r="BD143" s="218"/>
      <c r="BE143" s="218"/>
      <c r="BF143" s="218"/>
      <c r="BG143" s="218"/>
      <c r="BH143" s="218"/>
      <c r="BI143" s="218"/>
      <c r="BJ143" s="218"/>
      <c r="BK143" s="218"/>
      <c r="BL143" s="218"/>
      <c r="BM143" s="218"/>
      <c r="BN143" s="218"/>
      <c r="BO143" s="218"/>
      <c r="BP143" s="218"/>
      <c r="BQ143" s="218"/>
      <c r="BR143" s="218"/>
      <c r="BS143" s="218"/>
      <c r="BT143" s="218"/>
      <c r="BU143" s="218"/>
      <c r="BV143" s="218"/>
      <c r="BW143" s="218"/>
      <c r="BX143" s="218"/>
      <c r="BY143" s="218"/>
      <c r="BZ143" s="218"/>
      <c r="CA143" s="218"/>
      <c r="CB143" s="218"/>
      <c r="CC143" s="218"/>
      <c r="CD143" s="218"/>
      <c r="CE143" s="218"/>
      <c r="CF143" s="218"/>
      <c r="CG143" s="218"/>
      <c r="CH143" s="218"/>
      <c r="CI143" s="218"/>
      <c r="CJ143" s="218"/>
      <c r="CK143" s="218"/>
      <c r="CL143" s="218"/>
      <c r="CM143" s="218"/>
      <c r="CN143" s="218"/>
      <c r="CO143" s="218"/>
      <c r="CP143" s="218"/>
      <c r="CQ143" s="218"/>
      <c r="CR143" s="218"/>
      <c r="CS143" s="218"/>
      <c r="CT143" s="218"/>
      <c r="CU143" s="218"/>
      <c r="CV143" s="218"/>
      <c r="CW143" s="218"/>
      <c r="CX143" s="218"/>
      <c r="CY143" s="218"/>
      <c r="CZ143" s="218"/>
      <c r="DA143" s="218"/>
      <c r="DB143" s="218"/>
      <c r="DC143" s="218"/>
      <c r="DD143" s="218"/>
      <c r="DE143" s="218"/>
      <c r="DF143" s="218"/>
      <c r="DG143" s="218"/>
      <c r="DH143" s="218"/>
      <c r="DI143" s="218"/>
      <c r="DJ143" s="218"/>
      <c r="DK143" s="218"/>
      <c r="DL143" s="218"/>
      <c r="DM143" s="218"/>
      <c r="DN143" s="218"/>
      <c r="DO143" s="218"/>
      <c r="DP143" s="218"/>
      <c r="DQ143" s="218"/>
      <c r="DR143" s="218"/>
      <c r="DS143" s="218"/>
      <c r="DT143" s="218"/>
      <c r="DU143" s="218"/>
      <c r="DV143" s="218"/>
      <c r="DW143" s="218"/>
      <c r="DX143" s="218"/>
      <c r="DY143" s="218"/>
      <c r="DZ143" s="218"/>
      <c r="EA143" s="218"/>
      <c r="EB143" s="218"/>
      <c r="EC143" s="218"/>
      <c r="ED143" s="218"/>
      <c r="EE143" s="218"/>
      <c r="EF143" s="218"/>
      <c r="EG143" s="218"/>
      <c r="EH143" s="218"/>
      <c r="EI143" s="218"/>
      <c r="EJ143" s="218"/>
      <c r="EK143" s="218"/>
      <c r="EL143" s="218"/>
      <c r="EM143" s="218"/>
      <c r="EN143" s="218"/>
      <c r="EO143" s="218"/>
      <c r="EP143" s="218"/>
      <c r="EQ143" s="218"/>
      <c r="ER143" s="218"/>
      <c r="ES143" s="218"/>
      <c r="ET143" s="218"/>
      <c r="EU143" s="218"/>
      <c r="EV143" s="218"/>
      <c r="EW143" s="218"/>
      <c r="EX143" s="218"/>
      <c r="EY143" s="218"/>
      <c r="EZ143" s="218"/>
      <c r="FA143" s="218"/>
      <c r="FB143" s="218"/>
      <c r="FC143" s="218"/>
      <c r="FD143" s="218"/>
      <c r="FE143" s="218"/>
      <c r="FF143" s="218"/>
      <c r="FG143" s="218"/>
      <c r="FH143" s="218"/>
      <c r="FI143" s="218"/>
      <c r="FJ143" s="218"/>
      <c r="FK143" s="218"/>
      <c r="FL143" s="218"/>
      <c r="FM143" s="218"/>
      <c r="FN143" s="218"/>
      <c r="FO143" s="218"/>
      <c r="FP143" s="218"/>
      <c r="FQ143" s="218"/>
      <c r="FR143" s="218"/>
      <c r="FS143" s="218"/>
      <c r="FT143" s="218"/>
      <c r="FU143" s="218"/>
      <c r="FV143" s="218"/>
      <c r="FW143" s="218"/>
      <c r="FX143" s="218"/>
      <c r="FY143" s="218"/>
      <c r="FZ143" s="218"/>
      <c r="GA143" s="218"/>
      <c r="GB143" s="218"/>
      <c r="GC143" s="218"/>
      <c r="GD143" s="218"/>
      <c r="GE143" s="218"/>
      <c r="GF143" s="218"/>
      <c r="GG143" s="218"/>
      <c r="GH143" s="218"/>
      <c r="GI143" s="218"/>
      <c r="GJ143" s="218"/>
      <c r="GK143" s="218"/>
      <c r="GL143" s="218"/>
      <c r="GM143" s="218"/>
      <c r="GN143" s="218"/>
      <c r="GO143" s="218"/>
      <c r="GP143" s="218"/>
      <c r="GQ143" s="218"/>
      <c r="GR143" s="218"/>
      <c r="GS143" s="218"/>
      <c r="GT143" s="218"/>
      <c r="GU143" s="218"/>
      <c r="GV143" s="218"/>
      <c r="GW143" s="218"/>
      <c r="GX143" s="218"/>
      <c r="GY143" s="218"/>
      <c r="GZ143" s="218"/>
      <c r="HA143" s="218"/>
      <c r="HB143" s="218"/>
      <c r="HC143" s="218"/>
      <c r="HD143" s="218"/>
      <c r="HE143" s="218"/>
      <c r="HF143" s="218"/>
      <c r="HG143" s="218"/>
      <c r="HH143" s="218"/>
      <c r="HI143" s="218"/>
      <c r="HJ143" s="218"/>
      <c r="HK143" s="218"/>
      <c r="HL143" s="218"/>
      <c r="HM143" s="218"/>
      <c r="HN143" s="218"/>
      <c r="HO143" s="218"/>
      <c r="HP143" s="218"/>
      <c r="HQ143" s="218"/>
      <c r="HR143" s="218"/>
      <c r="HS143" s="218"/>
      <c r="HT143" s="218"/>
      <c r="HU143" s="218"/>
      <c r="HV143" s="218"/>
      <c r="HW143" s="218"/>
      <c r="HX143" s="218"/>
      <c r="HY143" s="218"/>
      <c r="HZ143" s="218"/>
      <c r="IA143" s="218"/>
      <c r="IB143" s="218"/>
      <c r="IC143" s="218"/>
      <c r="ID143" s="218"/>
      <c r="IE143" s="218"/>
      <c r="IF143" s="218"/>
      <c r="IG143" s="218"/>
      <c r="IH143" s="218"/>
      <c r="II143" s="218"/>
      <c r="IJ143" s="218"/>
      <c r="IK143" s="218"/>
      <c r="IL143" s="218"/>
      <c r="IM143" s="218"/>
      <c r="IN143" s="218"/>
      <c r="IO143" s="218"/>
      <c r="IP143" s="218"/>
      <c r="IQ143" s="218"/>
      <c r="IR143" s="218"/>
      <c r="IS143" s="218"/>
      <c r="IT143" s="218"/>
      <c r="IU143" s="218"/>
      <c r="IV143" s="218"/>
    </row>
    <row r="144" spans="1:256" s="1168" customFormat="1" ht="15" customHeight="1" x14ac:dyDescent="0.2">
      <c r="A144" s="1168" t="s">
        <v>1575</v>
      </c>
    </row>
    <row r="145" spans="1:1" s="1168" customFormat="1" ht="15" customHeight="1" x14ac:dyDescent="0.2">
      <c r="A145" s="1168" t="s">
        <v>1576</v>
      </c>
    </row>
    <row r="146" spans="1:1" s="1168" customFormat="1" ht="15" customHeight="1" x14ac:dyDescent="0.2">
      <c r="A146" s="1168" t="s">
        <v>1577</v>
      </c>
    </row>
    <row r="147" spans="1:1" s="1168" customFormat="1" ht="15" customHeight="1" x14ac:dyDescent="0.2">
      <c r="A147" s="1169"/>
    </row>
    <row r="148" spans="1:1" s="1168" customFormat="1" ht="15" customHeight="1" x14ac:dyDescent="0.2">
      <c r="A148" s="1165" t="s">
        <v>1534</v>
      </c>
    </row>
    <row r="149" spans="1:1" s="1168" customFormat="1" ht="15" customHeight="1" x14ac:dyDescent="0.2">
      <c r="A149" s="218"/>
    </row>
    <row r="150" spans="1:1" ht="15" customHeight="1" x14ac:dyDescent="0.25">
      <c r="A150" s="1166" t="s">
        <v>1530</v>
      </c>
    </row>
    <row r="151" spans="1:1" ht="15" customHeight="1" x14ac:dyDescent="0.25">
      <c r="A151" s="1172"/>
    </row>
    <row r="152" spans="1:1" s="1168" customFormat="1" ht="15" customHeight="1" x14ac:dyDescent="0.2">
      <c r="A152" s="1168" t="s">
        <v>1696</v>
      </c>
    </row>
    <row r="153" spans="1:1" s="1168" customFormat="1" ht="15" customHeight="1" x14ac:dyDescent="0.2">
      <c r="A153" s="1168" t="s">
        <v>1697</v>
      </c>
    </row>
    <row r="154" spans="1:1" s="1168" customFormat="1" ht="15" customHeight="1" x14ac:dyDescent="0.2">
      <c r="A154" s="1168" t="s">
        <v>1698</v>
      </c>
    </row>
    <row r="155" spans="1:1" s="1168" customFormat="1" ht="15" customHeight="1" x14ac:dyDescent="0.2">
      <c r="A155" s="1168" t="s">
        <v>1699</v>
      </c>
    </row>
    <row r="156" spans="1:1" s="1168" customFormat="1" ht="15" customHeight="1" x14ac:dyDescent="0.2">
      <c r="A156" s="1168" t="s">
        <v>1817</v>
      </c>
    </row>
    <row r="157" spans="1:1" s="1168" customFormat="1" ht="15" customHeight="1" x14ac:dyDescent="0.2">
      <c r="A157" s="1168" t="s">
        <v>1700</v>
      </c>
    </row>
    <row r="158" spans="1:1" s="1168" customFormat="1" ht="15" customHeight="1" x14ac:dyDescent="0.2">
      <c r="A158" s="1168" t="s">
        <v>1676</v>
      </c>
    </row>
    <row r="159" spans="1:1" s="1168" customFormat="1" ht="15" customHeight="1" x14ac:dyDescent="0.2">
      <c r="A159" s="1168" t="s">
        <v>1677</v>
      </c>
    </row>
    <row r="160" spans="1:1" s="1168" customFormat="1" ht="15" customHeight="1" x14ac:dyDescent="0.2">
      <c r="A160" s="1168" t="s">
        <v>1678</v>
      </c>
    </row>
    <row r="161" spans="1:256" ht="15" customHeight="1" x14ac:dyDescent="0.25">
      <c r="A161" s="218"/>
    </row>
    <row r="162" spans="1:256" ht="15" customHeight="1" x14ac:dyDescent="0.25">
      <c r="A162" s="1166" t="s">
        <v>1529</v>
      </c>
    </row>
    <row r="163" spans="1:256" ht="15" customHeight="1" x14ac:dyDescent="0.25">
      <c r="A163" s="1172"/>
    </row>
    <row r="164" spans="1:256" s="1168" customFormat="1" ht="15" customHeight="1" x14ac:dyDescent="0.2">
      <c r="A164" s="1168" t="s">
        <v>1679</v>
      </c>
    </row>
    <row r="165" spans="1:256" s="1168" customFormat="1" ht="15" customHeight="1" x14ac:dyDescent="0.2">
      <c r="A165" s="1168" t="s">
        <v>1680</v>
      </c>
    </row>
    <row r="166" spans="1:256" s="1168" customFormat="1" ht="15" customHeight="1" x14ac:dyDescent="0.2">
      <c r="A166" s="1168" t="s">
        <v>1681</v>
      </c>
    </row>
    <row r="167" spans="1:256" s="1168" customFormat="1" ht="15" customHeight="1" x14ac:dyDescent="0.2">
      <c r="A167" s="1168" t="s">
        <v>1682</v>
      </c>
    </row>
    <row r="168" spans="1:256" s="1168" customFormat="1" ht="15" customHeight="1" x14ac:dyDescent="0.2">
      <c r="A168" s="1168" t="s">
        <v>1683</v>
      </c>
    </row>
    <row r="169" spans="1:256" s="1168" customFormat="1" ht="15" customHeight="1" x14ac:dyDescent="0.2">
      <c r="A169" s="1168" t="s">
        <v>1684</v>
      </c>
    </row>
    <row r="170" spans="1:256" s="1168" customFormat="1" ht="15" customHeight="1" x14ac:dyDescent="0.2">
      <c r="A170" s="1168" t="s">
        <v>1685</v>
      </c>
    </row>
    <row r="171" spans="1:256" s="1168" customFormat="1" ht="15" customHeight="1" x14ac:dyDescent="0.2">
      <c r="A171" s="1168" t="s">
        <v>1818</v>
      </c>
    </row>
    <row r="172" spans="1:256" s="1168" customFormat="1" ht="15" customHeight="1" x14ac:dyDescent="0.2">
      <c r="A172" s="1168" t="s">
        <v>1686</v>
      </c>
    </row>
    <row r="173" spans="1:256" ht="15" customHeight="1" x14ac:dyDescent="0.25">
      <c r="A173" s="218"/>
      <c r="B173" s="218"/>
      <c r="C173" s="218"/>
      <c r="D173" s="218"/>
      <c r="E173" s="218"/>
      <c r="F173" s="218"/>
      <c r="G173" s="218"/>
      <c r="H173" s="218"/>
      <c r="I173" s="218"/>
      <c r="J173" s="218"/>
      <c r="K173" s="218"/>
      <c r="L173" s="218"/>
      <c r="M173" s="218"/>
      <c r="N173" s="218"/>
      <c r="O173" s="218"/>
      <c r="P173" s="218"/>
      <c r="Q173" s="218"/>
      <c r="R173" s="218"/>
      <c r="S173" s="218"/>
      <c r="T173" s="218"/>
      <c r="U173" s="218"/>
      <c r="V173" s="218"/>
      <c r="W173" s="218"/>
      <c r="X173" s="218"/>
      <c r="Y173" s="218"/>
      <c r="Z173" s="218"/>
      <c r="AA173" s="218"/>
      <c r="AB173" s="218"/>
      <c r="AC173" s="218"/>
      <c r="AD173" s="218"/>
      <c r="AE173" s="218"/>
      <c r="AF173" s="218"/>
      <c r="AG173" s="218"/>
      <c r="AH173" s="218"/>
      <c r="AI173" s="218"/>
      <c r="AJ173" s="218"/>
      <c r="AK173" s="218"/>
      <c r="AL173" s="218"/>
      <c r="AM173" s="218"/>
      <c r="AN173" s="218"/>
      <c r="AO173" s="218"/>
      <c r="AP173" s="218"/>
      <c r="AQ173" s="218"/>
      <c r="AR173" s="218"/>
      <c r="AS173" s="218"/>
      <c r="AT173" s="218"/>
      <c r="AU173" s="218"/>
      <c r="AV173" s="218"/>
      <c r="AW173" s="218"/>
      <c r="AX173" s="218"/>
      <c r="AY173" s="218"/>
      <c r="AZ173" s="218"/>
      <c r="BA173" s="218"/>
      <c r="BB173" s="218"/>
      <c r="BC173" s="218"/>
      <c r="BD173" s="218"/>
      <c r="BE173" s="218"/>
      <c r="BF173" s="218"/>
      <c r="BG173" s="218"/>
      <c r="BH173" s="218"/>
      <c r="BI173" s="218"/>
      <c r="BJ173" s="218"/>
      <c r="BK173" s="218"/>
      <c r="BL173" s="218"/>
      <c r="BM173" s="218"/>
      <c r="BN173" s="218"/>
      <c r="BO173" s="218"/>
      <c r="BP173" s="218"/>
      <c r="BQ173" s="218"/>
      <c r="BR173" s="218"/>
      <c r="BS173" s="218"/>
      <c r="BT173" s="218"/>
      <c r="BU173" s="218"/>
      <c r="BV173" s="218"/>
      <c r="BW173" s="218"/>
      <c r="BX173" s="218"/>
      <c r="BY173" s="218"/>
      <c r="BZ173" s="218"/>
      <c r="CA173" s="218"/>
      <c r="CB173" s="218"/>
      <c r="CC173" s="218"/>
      <c r="CD173" s="218"/>
      <c r="CE173" s="218"/>
      <c r="CF173" s="218"/>
      <c r="CG173" s="218"/>
      <c r="CH173" s="218"/>
      <c r="CI173" s="218"/>
      <c r="CJ173" s="218"/>
      <c r="CK173" s="218"/>
      <c r="CL173" s="218"/>
      <c r="CM173" s="218"/>
      <c r="CN173" s="218"/>
      <c r="CO173" s="218"/>
      <c r="CP173" s="218"/>
      <c r="CQ173" s="218"/>
      <c r="CR173" s="218"/>
      <c r="CS173" s="218"/>
      <c r="CT173" s="218"/>
      <c r="CU173" s="218"/>
      <c r="CV173" s="218"/>
      <c r="CW173" s="218"/>
      <c r="CX173" s="218"/>
      <c r="CY173" s="218"/>
      <c r="CZ173" s="218"/>
      <c r="DA173" s="218"/>
      <c r="DB173" s="218"/>
      <c r="DC173" s="218"/>
      <c r="DD173" s="218"/>
      <c r="DE173" s="218"/>
      <c r="DF173" s="218"/>
      <c r="DG173" s="218"/>
      <c r="DH173" s="218"/>
      <c r="DI173" s="218"/>
      <c r="DJ173" s="218"/>
      <c r="DK173" s="218"/>
      <c r="DL173" s="218"/>
      <c r="DM173" s="218"/>
      <c r="DN173" s="218"/>
      <c r="DO173" s="218"/>
      <c r="DP173" s="218"/>
      <c r="DQ173" s="218"/>
      <c r="DR173" s="218"/>
      <c r="DS173" s="218"/>
      <c r="DT173" s="218"/>
      <c r="DU173" s="218"/>
      <c r="DV173" s="218"/>
      <c r="DW173" s="218"/>
      <c r="DX173" s="218"/>
      <c r="DY173" s="218"/>
      <c r="DZ173" s="218"/>
      <c r="EA173" s="218"/>
      <c r="EB173" s="218"/>
      <c r="EC173" s="218"/>
      <c r="ED173" s="218"/>
      <c r="EE173" s="218"/>
      <c r="EF173" s="218"/>
      <c r="EG173" s="218"/>
      <c r="EH173" s="218"/>
      <c r="EI173" s="218"/>
      <c r="EJ173" s="218"/>
      <c r="EK173" s="218"/>
      <c r="EL173" s="218"/>
      <c r="EM173" s="218"/>
      <c r="EN173" s="218"/>
      <c r="EO173" s="218"/>
      <c r="EP173" s="218"/>
      <c r="EQ173" s="218"/>
      <c r="ER173" s="218"/>
      <c r="ES173" s="218"/>
      <c r="ET173" s="218"/>
      <c r="EU173" s="218"/>
      <c r="EV173" s="218"/>
      <c r="EW173" s="218"/>
      <c r="EX173" s="218"/>
      <c r="EY173" s="218"/>
      <c r="EZ173" s="218"/>
      <c r="FA173" s="218"/>
      <c r="FB173" s="218"/>
      <c r="FC173" s="218"/>
      <c r="FD173" s="218"/>
      <c r="FE173" s="218"/>
      <c r="FF173" s="218"/>
      <c r="FG173" s="218"/>
      <c r="FH173" s="218"/>
      <c r="FI173" s="218"/>
      <c r="FJ173" s="218"/>
      <c r="FK173" s="218"/>
      <c r="FL173" s="218"/>
      <c r="FM173" s="218"/>
      <c r="FN173" s="218"/>
      <c r="FO173" s="218"/>
      <c r="FP173" s="218"/>
      <c r="FQ173" s="218"/>
      <c r="FR173" s="218"/>
      <c r="FS173" s="218"/>
      <c r="FT173" s="218"/>
      <c r="FU173" s="218"/>
      <c r="FV173" s="218"/>
      <c r="FW173" s="218"/>
      <c r="FX173" s="218"/>
      <c r="FY173" s="218"/>
      <c r="FZ173" s="218"/>
      <c r="GA173" s="218"/>
      <c r="GB173" s="218"/>
      <c r="GC173" s="218"/>
      <c r="GD173" s="218"/>
      <c r="GE173" s="218"/>
      <c r="GF173" s="218"/>
      <c r="GG173" s="218"/>
      <c r="GH173" s="218"/>
      <c r="GI173" s="218"/>
      <c r="GJ173" s="218"/>
      <c r="GK173" s="218"/>
      <c r="GL173" s="218"/>
      <c r="GM173" s="218"/>
      <c r="GN173" s="218"/>
      <c r="GO173" s="218"/>
      <c r="GP173" s="218"/>
      <c r="GQ173" s="218"/>
      <c r="GR173" s="218"/>
      <c r="GS173" s="218"/>
      <c r="GT173" s="218"/>
      <c r="GU173" s="218"/>
      <c r="GV173" s="218"/>
      <c r="GW173" s="218"/>
      <c r="GX173" s="218"/>
      <c r="GY173" s="218"/>
      <c r="GZ173" s="218"/>
      <c r="HA173" s="218"/>
      <c r="HB173" s="218"/>
      <c r="HC173" s="218"/>
      <c r="HD173" s="218"/>
      <c r="HE173" s="218"/>
      <c r="HF173" s="218"/>
      <c r="HG173" s="218"/>
      <c r="HH173" s="218"/>
      <c r="HI173" s="218"/>
      <c r="HJ173" s="218"/>
      <c r="HK173" s="218"/>
      <c r="HL173" s="218"/>
      <c r="HM173" s="218"/>
      <c r="HN173" s="218"/>
      <c r="HO173" s="218"/>
      <c r="HP173" s="218"/>
      <c r="HQ173" s="218"/>
      <c r="HR173" s="218"/>
      <c r="HS173" s="218"/>
      <c r="HT173" s="218"/>
      <c r="HU173" s="218"/>
      <c r="HV173" s="218"/>
      <c r="HW173" s="218"/>
      <c r="HX173" s="218"/>
      <c r="HY173" s="218"/>
      <c r="HZ173" s="218"/>
      <c r="IA173" s="218"/>
      <c r="IB173" s="218"/>
      <c r="IC173" s="218"/>
      <c r="ID173" s="218"/>
      <c r="IE173" s="218"/>
      <c r="IF173" s="218"/>
      <c r="IG173" s="218"/>
      <c r="IH173" s="218"/>
      <c r="II173" s="218"/>
      <c r="IJ173" s="218"/>
      <c r="IK173" s="218"/>
      <c r="IL173" s="218"/>
      <c r="IM173" s="218"/>
      <c r="IN173" s="218"/>
      <c r="IO173" s="218"/>
      <c r="IP173" s="218"/>
      <c r="IQ173" s="218"/>
      <c r="IR173" s="218"/>
      <c r="IS173" s="218"/>
      <c r="IT173" s="218"/>
      <c r="IU173" s="218"/>
      <c r="IV173" s="218"/>
    </row>
    <row r="174" spans="1:256" ht="15" customHeight="1" x14ac:dyDescent="0.25">
      <c r="A174" s="1166" t="s">
        <v>1528</v>
      </c>
      <c r="B174" s="218"/>
      <c r="C174" s="218"/>
      <c r="D174" s="218"/>
      <c r="E174" s="218"/>
      <c r="F174" s="218"/>
      <c r="G174" s="218"/>
      <c r="H174" s="218"/>
      <c r="I174" s="218"/>
      <c r="J174" s="218"/>
      <c r="K174" s="218"/>
      <c r="L174" s="218"/>
      <c r="M174" s="218"/>
      <c r="N174" s="218"/>
      <c r="O174" s="218"/>
      <c r="P174" s="218"/>
      <c r="Q174" s="218"/>
      <c r="R174" s="218"/>
      <c r="S174" s="218"/>
      <c r="T174" s="218"/>
      <c r="U174" s="218"/>
      <c r="V174" s="218"/>
      <c r="W174" s="218"/>
      <c r="X174" s="218"/>
      <c r="Y174" s="218"/>
      <c r="Z174" s="218"/>
      <c r="AA174" s="218"/>
      <c r="AB174" s="218"/>
      <c r="AC174" s="218"/>
      <c r="AD174" s="218"/>
      <c r="AE174" s="218"/>
      <c r="AF174" s="218"/>
      <c r="AG174" s="218"/>
      <c r="AH174" s="218"/>
      <c r="AI174" s="218"/>
      <c r="AJ174" s="218"/>
      <c r="AK174" s="218"/>
      <c r="AL174" s="218"/>
      <c r="AM174" s="218"/>
      <c r="AN174" s="218"/>
      <c r="AO174" s="218"/>
      <c r="AP174" s="218"/>
      <c r="AQ174" s="218"/>
      <c r="AR174" s="218"/>
      <c r="AS174" s="218"/>
      <c r="AT174" s="218"/>
      <c r="AU174" s="218"/>
      <c r="AV174" s="218"/>
      <c r="AW174" s="218"/>
      <c r="AX174" s="218"/>
      <c r="AY174" s="218"/>
      <c r="AZ174" s="218"/>
      <c r="BA174" s="218"/>
      <c r="BB174" s="218"/>
      <c r="BC174" s="218"/>
      <c r="BD174" s="218"/>
      <c r="BE174" s="218"/>
      <c r="BF174" s="218"/>
      <c r="BG174" s="218"/>
      <c r="BH174" s="218"/>
      <c r="BI174" s="218"/>
      <c r="BJ174" s="218"/>
      <c r="BK174" s="218"/>
      <c r="BL174" s="218"/>
      <c r="BM174" s="218"/>
      <c r="BN174" s="218"/>
      <c r="BO174" s="218"/>
      <c r="BP174" s="218"/>
      <c r="BQ174" s="218"/>
      <c r="BR174" s="218"/>
      <c r="BS174" s="218"/>
      <c r="BT174" s="218"/>
      <c r="BU174" s="218"/>
      <c r="BV174" s="218"/>
      <c r="BW174" s="218"/>
      <c r="BX174" s="218"/>
      <c r="BY174" s="218"/>
      <c r="BZ174" s="218"/>
      <c r="CA174" s="218"/>
      <c r="CB174" s="218"/>
      <c r="CC174" s="218"/>
      <c r="CD174" s="218"/>
      <c r="CE174" s="218"/>
      <c r="CF174" s="218"/>
      <c r="CG174" s="218"/>
      <c r="CH174" s="218"/>
      <c r="CI174" s="218"/>
      <c r="CJ174" s="218"/>
      <c r="CK174" s="218"/>
      <c r="CL174" s="218"/>
      <c r="CM174" s="218"/>
      <c r="CN174" s="218"/>
      <c r="CO174" s="218"/>
      <c r="CP174" s="218"/>
      <c r="CQ174" s="218"/>
      <c r="CR174" s="218"/>
      <c r="CS174" s="218"/>
      <c r="CT174" s="218"/>
      <c r="CU174" s="218"/>
      <c r="CV174" s="218"/>
      <c r="CW174" s="218"/>
      <c r="CX174" s="218"/>
      <c r="CY174" s="218"/>
      <c r="CZ174" s="218"/>
      <c r="DA174" s="218"/>
      <c r="DB174" s="218"/>
      <c r="DC174" s="218"/>
      <c r="DD174" s="218"/>
      <c r="DE174" s="218"/>
      <c r="DF174" s="218"/>
      <c r="DG174" s="218"/>
      <c r="DH174" s="218"/>
      <c r="DI174" s="218"/>
      <c r="DJ174" s="218"/>
      <c r="DK174" s="218"/>
      <c r="DL174" s="218"/>
      <c r="DM174" s="218"/>
      <c r="DN174" s="218"/>
      <c r="DO174" s="218"/>
      <c r="DP174" s="218"/>
      <c r="DQ174" s="218"/>
      <c r="DR174" s="218"/>
      <c r="DS174" s="218"/>
      <c r="DT174" s="218"/>
      <c r="DU174" s="218"/>
      <c r="DV174" s="218"/>
      <c r="DW174" s="218"/>
      <c r="DX174" s="218"/>
      <c r="DY174" s="218"/>
      <c r="DZ174" s="218"/>
      <c r="EA174" s="218"/>
      <c r="EB174" s="218"/>
      <c r="EC174" s="218"/>
      <c r="ED174" s="218"/>
      <c r="EE174" s="218"/>
      <c r="EF174" s="218"/>
      <c r="EG174" s="218"/>
      <c r="EH174" s="218"/>
      <c r="EI174" s="218"/>
      <c r="EJ174" s="218"/>
      <c r="EK174" s="218"/>
      <c r="EL174" s="218"/>
      <c r="EM174" s="218"/>
      <c r="EN174" s="218"/>
      <c r="EO174" s="218"/>
      <c r="EP174" s="218"/>
      <c r="EQ174" s="218"/>
      <c r="ER174" s="218"/>
      <c r="ES174" s="218"/>
      <c r="ET174" s="218"/>
      <c r="EU174" s="218"/>
      <c r="EV174" s="218"/>
      <c r="EW174" s="218"/>
      <c r="EX174" s="218"/>
      <c r="EY174" s="218"/>
      <c r="EZ174" s="218"/>
      <c r="FA174" s="218"/>
      <c r="FB174" s="218"/>
      <c r="FC174" s="218"/>
      <c r="FD174" s="218"/>
      <c r="FE174" s="218"/>
      <c r="FF174" s="218"/>
      <c r="FG174" s="218"/>
      <c r="FH174" s="218"/>
      <c r="FI174" s="218"/>
      <c r="FJ174" s="218"/>
      <c r="FK174" s="218"/>
      <c r="FL174" s="218"/>
      <c r="FM174" s="218"/>
      <c r="FN174" s="218"/>
      <c r="FO174" s="218"/>
      <c r="FP174" s="218"/>
      <c r="FQ174" s="218"/>
      <c r="FR174" s="218"/>
      <c r="FS174" s="218"/>
      <c r="FT174" s="218"/>
      <c r="FU174" s="218"/>
      <c r="FV174" s="218"/>
      <c r="FW174" s="218"/>
      <c r="FX174" s="218"/>
      <c r="FY174" s="218"/>
      <c r="FZ174" s="218"/>
      <c r="GA174" s="218"/>
      <c r="GB174" s="218"/>
      <c r="GC174" s="218"/>
      <c r="GD174" s="218"/>
      <c r="GE174" s="218"/>
      <c r="GF174" s="218"/>
      <c r="GG174" s="218"/>
      <c r="GH174" s="218"/>
      <c r="GI174" s="218"/>
      <c r="GJ174" s="218"/>
      <c r="GK174" s="218"/>
      <c r="GL174" s="218"/>
      <c r="GM174" s="218"/>
      <c r="GN174" s="218"/>
      <c r="GO174" s="218"/>
      <c r="GP174" s="218"/>
      <c r="GQ174" s="218"/>
      <c r="GR174" s="218"/>
      <c r="GS174" s="218"/>
      <c r="GT174" s="218"/>
      <c r="GU174" s="218"/>
      <c r="GV174" s="218"/>
      <c r="GW174" s="218"/>
      <c r="GX174" s="218"/>
      <c r="GY174" s="218"/>
      <c r="GZ174" s="218"/>
      <c r="HA174" s="218"/>
      <c r="HB174" s="218"/>
      <c r="HC174" s="218"/>
      <c r="HD174" s="218"/>
      <c r="HE174" s="218"/>
      <c r="HF174" s="218"/>
      <c r="HG174" s="218"/>
      <c r="HH174" s="218"/>
      <c r="HI174" s="218"/>
      <c r="HJ174" s="218"/>
      <c r="HK174" s="218"/>
      <c r="HL174" s="218"/>
      <c r="HM174" s="218"/>
      <c r="HN174" s="218"/>
      <c r="HO174" s="218"/>
      <c r="HP174" s="218"/>
      <c r="HQ174" s="218"/>
      <c r="HR174" s="218"/>
      <c r="HS174" s="218"/>
      <c r="HT174" s="218"/>
      <c r="HU174" s="218"/>
      <c r="HV174" s="218"/>
      <c r="HW174" s="218"/>
      <c r="HX174" s="218"/>
      <c r="HY174" s="218"/>
      <c r="HZ174" s="218"/>
      <c r="IA174" s="218"/>
      <c r="IB174" s="218"/>
      <c r="IC174" s="218"/>
      <c r="ID174" s="218"/>
      <c r="IE174" s="218"/>
      <c r="IF174" s="218"/>
      <c r="IG174" s="218"/>
      <c r="IH174" s="218"/>
      <c r="II174" s="218"/>
      <c r="IJ174" s="218"/>
      <c r="IK174" s="218"/>
      <c r="IL174" s="218"/>
      <c r="IM174" s="218"/>
      <c r="IN174" s="218"/>
      <c r="IO174" s="218"/>
      <c r="IP174" s="218"/>
      <c r="IQ174" s="218"/>
      <c r="IR174" s="218"/>
      <c r="IS174" s="218"/>
      <c r="IT174" s="218"/>
      <c r="IU174" s="218"/>
      <c r="IV174" s="218"/>
    </row>
    <row r="175" spans="1:256" ht="15" customHeight="1" x14ac:dyDescent="0.25">
      <c r="A175" s="1172"/>
      <c r="B175" s="218"/>
      <c r="C175" s="218"/>
      <c r="D175" s="218"/>
      <c r="E175" s="218"/>
      <c r="F175" s="218"/>
      <c r="G175" s="218"/>
      <c r="H175" s="218"/>
      <c r="I175" s="218"/>
      <c r="J175" s="218"/>
      <c r="K175" s="218"/>
      <c r="L175" s="218"/>
      <c r="M175" s="218"/>
      <c r="N175" s="218"/>
      <c r="O175" s="218"/>
      <c r="P175" s="218"/>
      <c r="Q175" s="218"/>
      <c r="R175" s="218"/>
      <c r="S175" s="218"/>
      <c r="T175" s="218"/>
      <c r="U175" s="218"/>
      <c r="V175" s="218"/>
      <c r="W175" s="218"/>
      <c r="X175" s="218"/>
      <c r="Y175" s="218"/>
      <c r="Z175" s="218"/>
      <c r="AA175" s="218"/>
      <c r="AB175" s="218"/>
      <c r="AC175" s="218"/>
      <c r="AD175" s="218"/>
      <c r="AE175" s="218"/>
      <c r="AF175" s="218"/>
      <c r="AG175" s="218"/>
      <c r="AH175" s="218"/>
      <c r="AI175" s="218"/>
      <c r="AJ175" s="218"/>
      <c r="AK175" s="218"/>
      <c r="AL175" s="218"/>
      <c r="AM175" s="218"/>
      <c r="AN175" s="218"/>
      <c r="AO175" s="218"/>
      <c r="AP175" s="218"/>
      <c r="AQ175" s="218"/>
      <c r="AR175" s="218"/>
      <c r="AS175" s="218"/>
      <c r="AT175" s="218"/>
      <c r="AU175" s="218"/>
      <c r="AV175" s="218"/>
      <c r="AW175" s="218"/>
      <c r="AX175" s="218"/>
      <c r="AY175" s="218"/>
      <c r="AZ175" s="218"/>
      <c r="BA175" s="218"/>
      <c r="BB175" s="218"/>
      <c r="BC175" s="218"/>
      <c r="BD175" s="218"/>
      <c r="BE175" s="218"/>
      <c r="BF175" s="218"/>
      <c r="BG175" s="218"/>
      <c r="BH175" s="218"/>
      <c r="BI175" s="218"/>
      <c r="BJ175" s="218"/>
      <c r="BK175" s="218"/>
      <c r="BL175" s="218"/>
      <c r="BM175" s="218"/>
      <c r="BN175" s="218"/>
      <c r="BO175" s="218"/>
      <c r="BP175" s="218"/>
      <c r="BQ175" s="218"/>
      <c r="BR175" s="218"/>
      <c r="BS175" s="218"/>
      <c r="BT175" s="218"/>
      <c r="BU175" s="218"/>
      <c r="BV175" s="218"/>
      <c r="BW175" s="218"/>
      <c r="BX175" s="218"/>
      <c r="BY175" s="218"/>
      <c r="BZ175" s="218"/>
      <c r="CA175" s="218"/>
      <c r="CB175" s="218"/>
      <c r="CC175" s="218"/>
      <c r="CD175" s="218"/>
      <c r="CE175" s="218"/>
      <c r="CF175" s="218"/>
      <c r="CG175" s="218"/>
      <c r="CH175" s="218"/>
      <c r="CI175" s="218"/>
      <c r="CJ175" s="218"/>
      <c r="CK175" s="218"/>
      <c r="CL175" s="218"/>
      <c r="CM175" s="218"/>
      <c r="CN175" s="218"/>
      <c r="CO175" s="218"/>
      <c r="CP175" s="218"/>
      <c r="CQ175" s="218"/>
      <c r="CR175" s="218"/>
      <c r="CS175" s="218"/>
      <c r="CT175" s="218"/>
      <c r="CU175" s="218"/>
      <c r="CV175" s="218"/>
      <c r="CW175" s="218"/>
      <c r="CX175" s="218"/>
      <c r="CY175" s="218"/>
      <c r="CZ175" s="218"/>
      <c r="DA175" s="218"/>
      <c r="DB175" s="218"/>
      <c r="DC175" s="218"/>
      <c r="DD175" s="218"/>
      <c r="DE175" s="218"/>
      <c r="DF175" s="218"/>
      <c r="DG175" s="218"/>
      <c r="DH175" s="218"/>
      <c r="DI175" s="218"/>
      <c r="DJ175" s="218"/>
      <c r="DK175" s="218"/>
      <c r="DL175" s="218"/>
      <c r="DM175" s="218"/>
      <c r="DN175" s="218"/>
      <c r="DO175" s="218"/>
      <c r="DP175" s="218"/>
      <c r="DQ175" s="218"/>
      <c r="DR175" s="218"/>
      <c r="DS175" s="218"/>
      <c r="DT175" s="218"/>
      <c r="DU175" s="218"/>
      <c r="DV175" s="218"/>
      <c r="DW175" s="218"/>
      <c r="DX175" s="218"/>
      <c r="DY175" s="218"/>
      <c r="DZ175" s="218"/>
      <c r="EA175" s="218"/>
      <c r="EB175" s="218"/>
      <c r="EC175" s="218"/>
      <c r="ED175" s="218"/>
      <c r="EE175" s="218"/>
      <c r="EF175" s="218"/>
      <c r="EG175" s="218"/>
      <c r="EH175" s="218"/>
      <c r="EI175" s="218"/>
      <c r="EJ175" s="218"/>
      <c r="EK175" s="218"/>
      <c r="EL175" s="218"/>
      <c r="EM175" s="218"/>
      <c r="EN175" s="218"/>
      <c r="EO175" s="218"/>
      <c r="EP175" s="218"/>
      <c r="EQ175" s="218"/>
      <c r="ER175" s="218"/>
      <c r="ES175" s="218"/>
      <c r="ET175" s="218"/>
      <c r="EU175" s="218"/>
      <c r="EV175" s="218"/>
      <c r="EW175" s="218"/>
      <c r="EX175" s="218"/>
      <c r="EY175" s="218"/>
      <c r="EZ175" s="218"/>
      <c r="FA175" s="218"/>
      <c r="FB175" s="218"/>
      <c r="FC175" s="218"/>
      <c r="FD175" s="218"/>
      <c r="FE175" s="218"/>
      <c r="FF175" s="218"/>
      <c r="FG175" s="218"/>
      <c r="FH175" s="218"/>
      <c r="FI175" s="218"/>
      <c r="FJ175" s="218"/>
      <c r="FK175" s="218"/>
      <c r="FL175" s="218"/>
      <c r="FM175" s="218"/>
      <c r="FN175" s="218"/>
      <c r="FO175" s="218"/>
      <c r="FP175" s="218"/>
      <c r="FQ175" s="218"/>
      <c r="FR175" s="218"/>
      <c r="FS175" s="218"/>
      <c r="FT175" s="218"/>
      <c r="FU175" s="218"/>
      <c r="FV175" s="218"/>
      <c r="FW175" s="218"/>
      <c r="FX175" s="218"/>
      <c r="FY175" s="218"/>
      <c r="FZ175" s="218"/>
      <c r="GA175" s="218"/>
      <c r="GB175" s="218"/>
      <c r="GC175" s="218"/>
      <c r="GD175" s="218"/>
      <c r="GE175" s="218"/>
      <c r="GF175" s="218"/>
      <c r="GG175" s="218"/>
      <c r="GH175" s="218"/>
      <c r="GI175" s="218"/>
      <c r="GJ175" s="218"/>
      <c r="GK175" s="218"/>
      <c r="GL175" s="218"/>
      <c r="GM175" s="218"/>
      <c r="GN175" s="218"/>
      <c r="GO175" s="218"/>
      <c r="GP175" s="218"/>
      <c r="GQ175" s="218"/>
      <c r="GR175" s="218"/>
      <c r="GS175" s="218"/>
      <c r="GT175" s="218"/>
      <c r="GU175" s="218"/>
      <c r="GV175" s="218"/>
      <c r="GW175" s="218"/>
      <c r="GX175" s="218"/>
      <c r="GY175" s="218"/>
      <c r="GZ175" s="218"/>
      <c r="HA175" s="218"/>
      <c r="HB175" s="218"/>
      <c r="HC175" s="218"/>
      <c r="HD175" s="218"/>
      <c r="HE175" s="218"/>
      <c r="HF175" s="218"/>
      <c r="HG175" s="218"/>
      <c r="HH175" s="218"/>
      <c r="HI175" s="218"/>
      <c r="HJ175" s="218"/>
      <c r="HK175" s="218"/>
      <c r="HL175" s="218"/>
      <c r="HM175" s="218"/>
      <c r="HN175" s="218"/>
      <c r="HO175" s="218"/>
      <c r="HP175" s="218"/>
      <c r="HQ175" s="218"/>
      <c r="HR175" s="218"/>
      <c r="HS175" s="218"/>
      <c r="HT175" s="218"/>
      <c r="HU175" s="218"/>
      <c r="HV175" s="218"/>
      <c r="HW175" s="218"/>
      <c r="HX175" s="218"/>
      <c r="HY175" s="218"/>
      <c r="HZ175" s="218"/>
      <c r="IA175" s="218"/>
      <c r="IB175" s="218"/>
      <c r="IC175" s="218"/>
      <c r="ID175" s="218"/>
      <c r="IE175" s="218"/>
      <c r="IF175" s="218"/>
      <c r="IG175" s="218"/>
      <c r="IH175" s="218"/>
      <c r="II175" s="218"/>
      <c r="IJ175" s="218"/>
      <c r="IK175" s="218"/>
      <c r="IL175" s="218"/>
      <c r="IM175" s="218"/>
      <c r="IN175" s="218"/>
      <c r="IO175" s="218"/>
      <c r="IP175" s="218"/>
      <c r="IQ175" s="218"/>
      <c r="IR175" s="218"/>
      <c r="IS175" s="218"/>
      <c r="IT175" s="218"/>
      <c r="IU175" s="218"/>
      <c r="IV175" s="218"/>
    </row>
    <row r="176" spans="1:256" ht="15" customHeight="1" x14ac:dyDescent="0.25">
      <c r="A176" s="1168" t="s">
        <v>1531</v>
      </c>
      <c r="B176" s="218"/>
      <c r="C176" s="218"/>
      <c r="D176" s="218"/>
      <c r="E176" s="218"/>
      <c r="F176" s="218"/>
      <c r="G176" s="218"/>
      <c r="H176" s="218"/>
      <c r="I176" s="218"/>
      <c r="J176" s="218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18"/>
      <c r="X176" s="218"/>
      <c r="Y176" s="218"/>
      <c r="Z176" s="218"/>
      <c r="AA176" s="218"/>
      <c r="AB176" s="218"/>
      <c r="AC176" s="218"/>
      <c r="AD176" s="218"/>
      <c r="AE176" s="218"/>
      <c r="AF176" s="218"/>
      <c r="AG176" s="218"/>
      <c r="AH176" s="218"/>
      <c r="AI176" s="218"/>
      <c r="AJ176" s="218"/>
      <c r="AK176" s="218"/>
      <c r="AL176" s="218"/>
      <c r="AM176" s="218"/>
      <c r="AN176" s="218"/>
      <c r="AO176" s="218"/>
      <c r="AP176" s="218"/>
      <c r="AQ176" s="218"/>
      <c r="AR176" s="218"/>
      <c r="AS176" s="218"/>
      <c r="AT176" s="218"/>
      <c r="AU176" s="218"/>
      <c r="AV176" s="218"/>
      <c r="AW176" s="218"/>
      <c r="AX176" s="218"/>
      <c r="AY176" s="218"/>
      <c r="AZ176" s="218"/>
      <c r="BA176" s="218"/>
      <c r="BB176" s="218"/>
      <c r="BC176" s="218"/>
      <c r="BD176" s="218"/>
      <c r="BE176" s="218"/>
      <c r="BF176" s="218"/>
      <c r="BG176" s="218"/>
      <c r="BH176" s="218"/>
      <c r="BI176" s="218"/>
      <c r="BJ176" s="218"/>
      <c r="BK176" s="218"/>
      <c r="BL176" s="218"/>
      <c r="BM176" s="218"/>
      <c r="BN176" s="218"/>
      <c r="BO176" s="218"/>
      <c r="BP176" s="218"/>
      <c r="BQ176" s="218"/>
      <c r="BR176" s="218"/>
      <c r="BS176" s="218"/>
      <c r="BT176" s="218"/>
      <c r="BU176" s="218"/>
      <c r="BV176" s="218"/>
      <c r="BW176" s="218"/>
      <c r="BX176" s="218"/>
      <c r="BY176" s="218"/>
      <c r="BZ176" s="218"/>
      <c r="CA176" s="218"/>
      <c r="CB176" s="218"/>
      <c r="CC176" s="218"/>
      <c r="CD176" s="218"/>
      <c r="CE176" s="218"/>
      <c r="CF176" s="218"/>
      <c r="CG176" s="218"/>
      <c r="CH176" s="218"/>
      <c r="CI176" s="218"/>
      <c r="CJ176" s="218"/>
      <c r="CK176" s="218"/>
      <c r="CL176" s="218"/>
      <c r="CM176" s="218"/>
      <c r="CN176" s="218"/>
      <c r="CO176" s="218"/>
      <c r="CP176" s="218"/>
      <c r="CQ176" s="218"/>
      <c r="CR176" s="218"/>
      <c r="CS176" s="218"/>
      <c r="CT176" s="218"/>
      <c r="CU176" s="218"/>
      <c r="CV176" s="218"/>
      <c r="CW176" s="218"/>
      <c r="CX176" s="218"/>
      <c r="CY176" s="218"/>
      <c r="CZ176" s="218"/>
      <c r="DA176" s="218"/>
      <c r="DB176" s="218"/>
      <c r="DC176" s="218"/>
      <c r="DD176" s="218"/>
      <c r="DE176" s="218"/>
      <c r="DF176" s="218"/>
      <c r="DG176" s="218"/>
      <c r="DH176" s="218"/>
      <c r="DI176" s="218"/>
      <c r="DJ176" s="218"/>
      <c r="DK176" s="218"/>
      <c r="DL176" s="218"/>
      <c r="DM176" s="218"/>
      <c r="DN176" s="218"/>
      <c r="DO176" s="218"/>
      <c r="DP176" s="218"/>
      <c r="DQ176" s="218"/>
      <c r="DR176" s="218"/>
      <c r="DS176" s="218"/>
      <c r="DT176" s="218"/>
      <c r="DU176" s="218"/>
      <c r="DV176" s="218"/>
      <c r="DW176" s="218"/>
      <c r="DX176" s="218"/>
      <c r="DY176" s="218"/>
      <c r="DZ176" s="218"/>
      <c r="EA176" s="218"/>
      <c r="EB176" s="218"/>
      <c r="EC176" s="218"/>
      <c r="ED176" s="218"/>
      <c r="EE176" s="218"/>
      <c r="EF176" s="218"/>
      <c r="EG176" s="218"/>
      <c r="EH176" s="218"/>
      <c r="EI176" s="218"/>
      <c r="EJ176" s="218"/>
      <c r="EK176" s="218"/>
      <c r="EL176" s="218"/>
      <c r="EM176" s="218"/>
      <c r="EN176" s="218"/>
      <c r="EO176" s="218"/>
      <c r="EP176" s="218"/>
      <c r="EQ176" s="218"/>
      <c r="ER176" s="218"/>
      <c r="ES176" s="218"/>
      <c r="ET176" s="218"/>
      <c r="EU176" s="218"/>
      <c r="EV176" s="218"/>
      <c r="EW176" s="218"/>
      <c r="EX176" s="218"/>
      <c r="EY176" s="218"/>
      <c r="EZ176" s="218"/>
      <c r="FA176" s="218"/>
      <c r="FB176" s="218"/>
      <c r="FC176" s="218"/>
      <c r="FD176" s="218"/>
      <c r="FE176" s="218"/>
      <c r="FF176" s="218"/>
      <c r="FG176" s="218"/>
      <c r="FH176" s="218"/>
      <c r="FI176" s="218"/>
      <c r="FJ176" s="218"/>
      <c r="FK176" s="218"/>
      <c r="FL176" s="218"/>
      <c r="FM176" s="218"/>
      <c r="FN176" s="218"/>
      <c r="FO176" s="218"/>
      <c r="FP176" s="218"/>
      <c r="FQ176" s="218"/>
      <c r="FR176" s="218"/>
      <c r="FS176" s="218"/>
      <c r="FT176" s="218"/>
      <c r="FU176" s="218"/>
      <c r="FV176" s="218"/>
      <c r="FW176" s="218"/>
      <c r="FX176" s="218"/>
      <c r="FY176" s="218"/>
      <c r="FZ176" s="218"/>
      <c r="GA176" s="218"/>
      <c r="GB176" s="218"/>
      <c r="GC176" s="218"/>
      <c r="GD176" s="218"/>
      <c r="GE176" s="218"/>
      <c r="GF176" s="218"/>
      <c r="GG176" s="218"/>
      <c r="GH176" s="218"/>
      <c r="GI176" s="218"/>
      <c r="GJ176" s="218"/>
      <c r="GK176" s="218"/>
      <c r="GL176" s="218"/>
      <c r="GM176" s="218"/>
      <c r="GN176" s="218"/>
      <c r="GO176" s="218"/>
      <c r="GP176" s="218"/>
      <c r="GQ176" s="218"/>
      <c r="GR176" s="218"/>
      <c r="GS176" s="218"/>
      <c r="GT176" s="218"/>
      <c r="GU176" s="218"/>
      <c r="GV176" s="218"/>
      <c r="GW176" s="218"/>
      <c r="GX176" s="218"/>
      <c r="GY176" s="218"/>
      <c r="GZ176" s="218"/>
      <c r="HA176" s="218"/>
      <c r="HB176" s="218"/>
      <c r="HC176" s="218"/>
      <c r="HD176" s="218"/>
      <c r="HE176" s="218"/>
      <c r="HF176" s="218"/>
      <c r="HG176" s="218"/>
      <c r="HH176" s="218"/>
      <c r="HI176" s="218"/>
      <c r="HJ176" s="218"/>
      <c r="HK176" s="218"/>
      <c r="HL176" s="218"/>
      <c r="HM176" s="218"/>
      <c r="HN176" s="218"/>
      <c r="HO176" s="218"/>
      <c r="HP176" s="218"/>
      <c r="HQ176" s="218"/>
      <c r="HR176" s="218"/>
      <c r="HS176" s="218"/>
      <c r="HT176" s="218"/>
      <c r="HU176" s="218"/>
      <c r="HV176" s="218"/>
      <c r="HW176" s="218"/>
      <c r="HX176" s="218"/>
      <c r="HY176" s="218"/>
      <c r="HZ176" s="218"/>
      <c r="IA176" s="218"/>
      <c r="IB176" s="218"/>
      <c r="IC176" s="218"/>
      <c r="ID176" s="218"/>
      <c r="IE176" s="218"/>
      <c r="IF176" s="218"/>
      <c r="IG176" s="218"/>
      <c r="IH176" s="218"/>
      <c r="II176" s="218"/>
      <c r="IJ176" s="218"/>
      <c r="IK176" s="218"/>
      <c r="IL176" s="218"/>
      <c r="IM176" s="218"/>
      <c r="IN176" s="218"/>
      <c r="IO176" s="218"/>
      <c r="IP176" s="218"/>
      <c r="IQ176" s="218"/>
      <c r="IR176" s="218"/>
      <c r="IS176" s="218"/>
      <c r="IT176" s="218"/>
      <c r="IU176" s="218"/>
      <c r="IV176" s="218"/>
    </row>
    <row r="177" spans="1:256" ht="15" customHeight="1" x14ac:dyDescent="0.25">
      <c r="A177" s="1168" t="s">
        <v>1532</v>
      </c>
      <c r="B177" s="218"/>
      <c r="C177" s="218"/>
      <c r="D177" s="218"/>
      <c r="E177" s="218"/>
      <c r="F177" s="218"/>
      <c r="G177" s="218"/>
      <c r="H177" s="218"/>
      <c r="I177" s="218"/>
      <c r="J177" s="218"/>
      <c r="K177" s="218"/>
      <c r="L177" s="218"/>
      <c r="M177" s="218"/>
      <c r="N177" s="218"/>
      <c r="O177" s="218"/>
      <c r="P177" s="218"/>
      <c r="Q177" s="218"/>
      <c r="R177" s="218"/>
      <c r="S177" s="218"/>
      <c r="T177" s="218"/>
      <c r="U177" s="218"/>
      <c r="V177" s="218"/>
      <c r="W177" s="218"/>
      <c r="X177" s="218"/>
      <c r="Y177" s="218"/>
      <c r="Z177" s="218"/>
      <c r="AA177" s="218"/>
      <c r="AB177" s="218"/>
      <c r="AC177" s="218"/>
      <c r="AD177" s="218"/>
      <c r="AE177" s="218"/>
      <c r="AF177" s="218"/>
      <c r="AG177" s="218"/>
      <c r="AH177" s="218"/>
      <c r="AI177" s="218"/>
      <c r="AJ177" s="218"/>
      <c r="AK177" s="218"/>
      <c r="AL177" s="218"/>
      <c r="AM177" s="218"/>
      <c r="AN177" s="218"/>
      <c r="AO177" s="218"/>
      <c r="AP177" s="218"/>
      <c r="AQ177" s="218"/>
      <c r="AR177" s="218"/>
      <c r="AS177" s="218"/>
      <c r="AT177" s="218"/>
      <c r="AU177" s="218"/>
      <c r="AV177" s="218"/>
      <c r="AW177" s="218"/>
      <c r="AX177" s="218"/>
      <c r="AY177" s="218"/>
      <c r="AZ177" s="218"/>
      <c r="BA177" s="218"/>
      <c r="BB177" s="218"/>
      <c r="BC177" s="218"/>
      <c r="BD177" s="218"/>
      <c r="BE177" s="218"/>
      <c r="BF177" s="218"/>
      <c r="BG177" s="218"/>
      <c r="BH177" s="218"/>
      <c r="BI177" s="218"/>
      <c r="BJ177" s="218"/>
      <c r="BK177" s="218"/>
      <c r="BL177" s="218"/>
      <c r="BM177" s="218"/>
      <c r="BN177" s="218"/>
      <c r="BO177" s="218"/>
      <c r="BP177" s="218"/>
      <c r="BQ177" s="218"/>
      <c r="BR177" s="218"/>
      <c r="BS177" s="218"/>
      <c r="BT177" s="218"/>
      <c r="BU177" s="218"/>
      <c r="BV177" s="218"/>
      <c r="BW177" s="218"/>
      <c r="BX177" s="218"/>
      <c r="BY177" s="218"/>
      <c r="BZ177" s="218"/>
      <c r="CA177" s="218"/>
      <c r="CB177" s="218"/>
      <c r="CC177" s="218"/>
      <c r="CD177" s="218"/>
      <c r="CE177" s="218"/>
      <c r="CF177" s="218"/>
      <c r="CG177" s="218"/>
      <c r="CH177" s="218"/>
      <c r="CI177" s="218"/>
      <c r="CJ177" s="218"/>
      <c r="CK177" s="218"/>
      <c r="CL177" s="218"/>
      <c r="CM177" s="218"/>
      <c r="CN177" s="218"/>
      <c r="CO177" s="218"/>
      <c r="CP177" s="218"/>
      <c r="CQ177" s="218"/>
      <c r="CR177" s="218"/>
      <c r="CS177" s="218"/>
      <c r="CT177" s="218"/>
      <c r="CU177" s="218"/>
      <c r="CV177" s="218"/>
      <c r="CW177" s="218"/>
      <c r="CX177" s="218"/>
      <c r="CY177" s="218"/>
      <c r="CZ177" s="218"/>
      <c r="DA177" s="218"/>
      <c r="DB177" s="218"/>
      <c r="DC177" s="218"/>
      <c r="DD177" s="218"/>
      <c r="DE177" s="218"/>
      <c r="DF177" s="218"/>
      <c r="DG177" s="218"/>
      <c r="DH177" s="218"/>
      <c r="DI177" s="218"/>
      <c r="DJ177" s="218"/>
      <c r="DK177" s="218"/>
      <c r="DL177" s="218"/>
      <c r="DM177" s="218"/>
      <c r="DN177" s="218"/>
      <c r="DO177" s="218"/>
      <c r="DP177" s="218"/>
      <c r="DQ177" s="218"/>
      <c r="DR177" s="218"/>
      <c r="DS177" s="218"/>
      <c r="DT177" s="218"/>
      <c r="DU177" s="218"/>
      <c r="DV177" s="218"/>
      <c r="DW177" s="218"/>
      <c r="DX177" s="218"/>
      <c r="DY177" s="218"/>
      <c r="DZ177" s="218"/>
      <c r="EA177" s="218"/>
      <c r="EB177" s="218"/>
      <c r="EC177" s="218"/>
      <c r="ED177" s="218"/>
      <c r="EE177" s="218"/>
      <c r="EF177" s="218"/>
      <c r="EG177" s="218"/>
      <c r="EH177" s="218"/>
      <c r="EI177" s="218"/>
      <c r="EJ177" s="218"/>
      <c r="EK177" s="218"/>
      <c r="EL177" s="218"/>
      <c r="EM177" s="218"/>
      <c r="EN177" s="218"/>
      <c r="EO177" s="218"/>
      <c r="EP177" s="218"/>
      <c r="EQ177" s="218"/>
      <c r="ER177" s="218"/>
      <c r="ES177" s="218"/>
      <c r="ET177" s="218"/>
      <c r="EU177" s="218"/>
      <c r="EV177" s="218"/>
      <c r="EW177" s="218"/>
      <c r="EX177" s="218"/>
      <c r="EY177" s="218"/>
      <c r="EZ177" s="218"/>
      <c r="FA177" s="218"/>
      <c r="FB177" s="218"/>
      <c r="FC177" s="218"/>
      <c r="FD177" s="218"/>
      <c r="FE177" s="218"/>
      <c r="FF177" s="218"/>
      <c r="FG177" s="218"/>
      <c r="FH177" s="218"/>
      <c r="FI177" s="218"/>
      <c r="FJ177" s="218"/>
      <c r="FK177" s="218"/>
      <c r="FL177" s="218"/>
      <c r="FM177" s="218"/>
      <c r="FN177" s="218"/>
      <c r="FO177" s="218"/>
      <c r="FP177" s="218"/>
      <c r="FQ177" s="218"/>
      <c r="FR177" s="218"/>
      <c r="FS177" s="218"/>
      <c r="FT177" s="218"/>
      <c r="FU177" s="218"/>
      <c r="FV177" s="218"/>
      <c r="FW177" s="218"/>
      <c r="FX177" s="218"/>
      <c r="FY177" s="218"/>
      <c r="FZ177" s="218"/>
      <c r="GA177" s="218"/>
      <c r="GB177" s="218"/>
      <c r="GC177" s="218"/>
      <c r="GD177" s="218"/>
      <c r="GE177" s="218"/>
      <c r="GF177" s="218"/>
      <c r="GG177" s="218"/>
      <c r="GH177" s="218"/>
      <c r="GI177" s="218"/>
      <c r="GJ177" s="218"/>
      <c r="GK177" s="218"/>
      <c r="GL177" s="218"/>
      <c r="GM177" s="218"/>
      <c r="GN177" s="218"/>
      <c r="GO177" s="218"/>
      <c r="GP177" s="218"/>
      <c r="GQ177" s="218"/>
      <c r="GR177" s="218"/>
      <c r="GS177" s="218"/>
      <c r="GT177" s="218"/>
      <c r="GU177" s="218"/>
      <c r="GV177" s="218"/>
      <c r="GW177" s="218"/>
      <c r="GX177" s="218"/>
      <c r="GY177" s="218"/>
      <c r="GZ177" s="218"/>
      <c r="HA177" s="218"/>
      <c r="HB177" s="218"/>
      <c r="HC177" s="218"/>
      <c r="HD177" s="218"/>
      <c r="HE177" s="218"/>
      <c r="HF177" s="218"/>
      <c r="HG177" s="218"/>
      <c r="HH177" s="218"/>
      <c r="HI177" s="218"/>
      <c r="HJ177" s="218"/>
      <c r="HK177" s="218"/>
      <c r="HL177" s="218"/>
      <c r="HM177" s="218"/>
      <c r="HN177" s="218"/>
      <c r="HO177" s="218"/>
      <c r="HP177" s="218"/>
      <c r="HQ177" s="218"/>
      <c r="HR177" s="218"/>
      <c r="HS177" s="218"/>
      <c r="HT177" s="218"/>
      <c r="HU177" s="218"/>
      <c r="HV177" s="218"/>
      <c r="HW177" s="218"/>
      <c r="HX177" s="218"/>
      <c r="HY177" s="218"/>
      <c r="HZ177" s="218"/>
      <c r="IA177" s="218"/>
      <c r="IB177" s="218"/>
      <c r="IC177" s="218"/>
      <c r="ID177" s="218"/>
      <c r="IE177" s="218"/>
      <c r="IF177" s="218"/>
      <c r="IG177" s="218"/>
      <c r="IH177" s="218"/>
      <c r="II177" s="218"/>
      <c r="IJ177" s="218"/>
      <c r="IK177" s="218"/>
      <c r="IL177" s="218"/>
      <c r="IM177" s="218"/>
      <c r="IN177" s="218"/>
      <c r="IO177" s="218"/>
      <c r="IP177" s="218"/>
      <c r="IQ177" s="218"/>
      <c r="IR177" s="218"/>
      <c r="IS177" s="218"/>
      <c r="IT177" s="218"/>
      <c r="IU177" s="218"/>
      <c r="IV177" s="218"/>
    </row>
    <row r="178" spans="1:256" ht="15" customHeight="1" x14ac:dyDescent="0.25">
      <c r="A178" s="1168" t="s">
        <v>1533</v>
      </c>
      <c r="B178" s="218"/>
      <c r="C178" s="218"/>
      <c r="D178" s="218"/>
      <c r="E178" s="218"/>
      <c r="F178" s="218"/>
      <c r="G178" s="218"/>
      <c r="H178" s="218"/>
      <c r="I178" s="218"/>
      <c r="J178" s="218"/>
      <c r="K178" s="218"/>
      <c r="L178" s="218"/>
      <c r="M178" s="218"/>
      <c r="N178" s="218"/>
      <c r="O178" s="218"/>
      <c r="P178" s="218"/>
      <c r="Q178" s="218"/>
      <c r="R178" s="218"/>
      <c r="S178" s="218"/>
      <c r="T178" s="218"/>
      <c r="U178" s="218"/>
      <c r="V178" s="218"/>
      <c r="W178" s="218"/>
      <c r="X178" s="218"/>
      <c r="Y178" s="218"/>
      <c r="Z178" s="218"/>
      <c r="AA178" s="218"/>
      <c r="AB178" s="218"/>
      <c r="AC178" s="218"/>
      <c r="AD178" s="218"/>
      <c r="AE178" s="218"/>
      <c r="AF178" s="218"/>
      <c r="AG178" s="218"/>
      <c r="AH178" s="218"/>
      <c r="AI178" s="218"/>
      <c r="AJ178" s="218"/>
      <c r="AK178" s="218"/>
      <c r="AL178" s="218"/>
      <c r="AM178" s="218"/>
      <c r="AN178" s="218"/>
      <c r="AO178" s="218"/>
      <c r="AP178" s="218"/>
      <c r="AQ178" s="218"/>
      <c r="AR178" s="218"/>
      <c r="AS178" s="218"/>
      <c r="AT178" s="218"/>
      <c r="AU178" s="218"/>
      <c r="AV178" s="218"/>
      <c r="AW178" s="218"/>
      <c r="AX178" s="218"/>
      <c r="AY178" s="218"/>
      <c r="AZ178" s="218"/>
      <c r="BA178" s="218"/>
      <c r="BB178" s="218"/>
      <c r="BC178" s="218"/>
      <c r="BD178" s="218"/>
      <c r="BE178" s="218"/>
      <c r="BF178" s="218"/>
      <c r="BG178" s="218"/>
      <c r="BH178" s="218"/>
      <c r="BI178" s="218"/>
      <c r="BJ178" s="218"/>
      <c r="BK178" s="218"/>
      <c r="BL178" s="218"/>
      <c r="BM178" s="218"/>
      <c r="BN178" s="218"/>
      <c r="BO178" s="218"/>
      <c r="BP178" s="218"/>
      <c r="BQ178" s="218"/>
      <c r="BR178" s="218"/>
      <c r="BS178" s="218"/>
      <c r="BT178" s="218"/>
      <c r="BU178" s="218"/>
      <c r="BV178" s="218"/>
      <c r="BW178" s="218"/>
      <c r="BX178" s="218"/>
      <c r="BY178" s="218"/>
      <c r="BZ178" s="218"/>
      <c r="CA178" s="218"/>
      <c r="CB178" s="218"/>
      <c r="CC178" s="218"/>
      <c r="CD178" s="218"/>
      <c r="CE178" s="218"/>
      <c r="CF178" s="218"/>
      <c r="CG178" s="218"/>
      <c r="CH178" s="218"/>
      <c r="CI178" s="218"/>
      <c r="CJ178" s="218"/>
      <c r="CK178" s="218"/>
      <c r="CL178" s="218"/>
      <c r="CM178" s="218"/>
      <c r="CN178" s="218"/>
      <c r="CO178" s="218"/>
      <c r="CP178" s="218"/>
      <c r="CQ178" s="218"/>
      <c r="CR178" s="218"/>
      <c r="CS178" s="218"/>
      <c r="CT178" s="218"/>
      <c r="CU178" s="218"/>
      <c r="CV178" s="218"/>
      <c r="CW178" s="218"/>
      <c r="CX178" s="218"/>
      <c r="CY178" s="218"/>
      <c r="CZ178" s="218"/>
      <c r="DA178" s="218"/>
      <c r="DB178" s="218"/>
      <c r="DC178" s="218"/>
      <c r="DD178" s="218"/>
      <c r="DE178" s="218"/>
      <c r="DF178" s="218"/>
      <c r="DG178" s="218"/>
      <c r="DH178" s="218"/>
      <c r="DI178" s="218"/>
      <c r="DJ178" s="218"/>
      <c r="DK178" s="218"/>
      <c r="DL178" s="218"/>
      <c r="DM178" s="218"/>
      <c r="DN178" s="218"/>
      <c r="DO178" s="218"/>
      <c r="DP178" s="218"/>
      <c r="DQ178" s="218"/>
      <c r="DR178" s="218"/>
      <c r="DS178" s="218"/>
      <c r="DT178" s="218"/>
      <c r="DU178" s="218"/>
      <c r="DV178" s="218"/>
      <c r="DW178" s="218"/>
      <c r="DX178" s="218"/>
      <c r="DY178" s="218"/>
      <c r="DZ178" s="218"/>
      <c r="EA178" s="218"/>
      <c r="EB178" s="218"/>
      <c r="EC178" s="218"/>
      <c r="ED178" s="218"/>
      <c r="EE178" s="218"/>
      <c r="EF178" s="218"/>
      <c r="EG178" s="218"/>
      <c r="EH178" s="218"/>
      <c r="EI178" s="218"/>
      <c r="EJ178" s="218"/>
      <c r="EK178" s="218"/>
      <c r="EL178" s="218"/>
      <c r="EM178" s="218"/>
      <c r="EN178" s="218"/>
      <c r="EO178" s="218"/>
      <c r="EP178" s="218"/>
      <c r="EQ178" s="218"/>
      <c r="ER178" s="218"/>
      <c r="ES178" s="218"/>
      <c r="ET178" s="218"/>
      <c r="EU178" s="218"/>
      <c r="EV178" s="218"/>
      <c r="EW178" s="218"/>
      <c r="EX178" s="218"/>
      <c r="EY178" s="218"/>
      <c r="EZ178" s="218"/>
      <c r="FA178" s="218"/>
      <c r="FB178" s="218"/>
      <c r="FC178" s="218"/>
      <c r="FD178" s="218"/>
      <c r="FE178" s="218"/>
      <c r="FF178" s="218"/>
      <c r="FG178" s="218"/>
      <c r="FH178" s="218"/>
      <c r="FI178" s="218"/>
      <c r="FJ178" s="218"/>
      <c r="FK178" s="218"/>
      <c r="FL178" s="218"/>
      <c r="FM178" s="218"/>
      <c r="FN178" s="218"/>
      <c r="FO178" s="218"/>
      <c r="FP178" s="218"/>
      <c r="FQ178" s="218"/>
      <c r="FR178" s="218"/>
      <c r="FS178" s="218"/>
      <c r="FT178" s="218"/>
      <c r="FU178" s="218"/>
      <c r="FV178" s="218"/>
      <c r="FW178" s="218"/>
      <c r="FX178" s="218"/>
      <c r="FY178" s="218"/>
      <c r="FZ178" s="218"/>
      <c r="GA178" s="218"/>
      <c r="GB178" s="218"/>
      <c r="GC178" s="218"/>
      <c r="GD178" s="218"/>
      <c r="GE178" s="218"/>
      <c r="GF178" s="218"/>
      <c r="GG178" s="218"/>
      <c r="GH178" s="218"/>
      <c r="GI178" s="218"/>
      <c r="GJ178" s="218"/>
      <c r="GK178" s="218"/>
      <c r="GL178" s="218"/>
      <c r="GM178" s="218"/>
      <c r="GN178" s="218"/>
      <c r="GO178" s="218"/>
      <c r="GP178" s="218"/>
      <c r="GQ178" s="218"/>
      <c r="GR178" s="218"/>
      <c r="GS178" s="218"/>
      <c r="GT178" s="218"/>
      <c r="GU178" s="218"/>
      <c r="GV178" s="218"/>
      <c r="GW178" s="218"/>
      <c r="GX178" s="218"/>
      <c r="GY178" s="218"/>
      <c r="GZ178" s="218"/>
      <c r="HA178" s="218"/>
      <c r="HB178" s="218"/>
      <c r="HC178" s="218"/>
      <c r="HD178" s="218"/>
      <c r="HE178" s="218"/>
      <c r="HF178" s="218"/>
      <c r="HG178" s="218"/>
      <c r="HH178" s="218"/>
      <c r="HI178" s="218"/>
      <c r="HJ178" s="218"/>
      <c r="HK178" s="218"/>
      <c r="HL178" s="218"/>
      <c r="HM178" s="218"/>
      <c r="HN178" s="218"/>
      <c r="HO178" s="218"/>
      <c r="HP178" s="218"/>
      <c r="HQ178" s="218"/>
      <c r="HR178" s="218"/>
      <c r="HS178" s="218"/>
      <c r="HT178" s="218"/>
      <c r="HU178" s="218"/>
      <c r="HV178" s="218"/>
      <c r="HW178" s="218"/>
      <c r="HX178" s="218"/>
      <c r="HY178" s="218"/>
      <c r="HZ178" s="218"/>
      <c r="IA178" s="218"/>
      <c r="IB178" s="218"/>
      <c r="IC178" s="218"/>
      <c r="ID178" s="218"/>
      <c r="IE178" s="218"/>
      <c r="IF178" s="218"/>
      <c r="IG178" s="218"/>
      <c r="IH178" s="218"/>
      <c r="II178" s="218"/>
      <c r="IJ178" s="218"/>
      <c r="IK178" s="218"/>
      <c r="IL178" s="218"/>
      <c r="IM178" s="218"/>
      <c r="IN178" s="218"/>
      <c r="IO178" s="218"/>
      <c r="IP178" s="218"/>
      <c r="IQ178" s="218"/>
      <c r="IR178" s="218"/>
      <c r="IS178" s="218"/>
      <c r="IT178" s="218"/>
      <c r="IU178" s="218"/>
      <c r="IV178" s="218"/>
    </row>
    <row r="179" spans="1:256" ht="15" customHeight="1" x14ac:dyDescent="0.25">
      <c r="A179" s="1169"/>
    </row>
    <row r="180" spans="1:256" ht="15" customHeight="1" x14ac:dyDescent="0.25">
      <c r="A180" s="1165" t="s">
        <v>1512</v>
      </c>
      <c r="B180" s="244"/>
      <c r="C180" s="244"/>
      <c r="D180" s="244"/>
      <c r="E180" s="244"/>
      <c r="F180" s="244"/>
      <c r="G180" s="244"/>
      <c r="H180" s="244"/>
      <c r="I180" s="244"/>
      <c r="J180" s="244"/>
      <c r="K180" s="244"/>
      <c r="L180" s="244"/>
      <c r="M180" s="244"/>
      <c r="N180" s="244"/>
      <c r="O180" s="244"/>
      <c r="P180" s="244"/>
      <c r="Q180" s="244"/>
      <c r="R180" s="244"/>
      <c r="S180" s="244"/>
      <c r="T180" s="244"/>
      <c r="U180" s="244"/>
      <c r="V180" s="244"/>
      <c r="W180" s="244"/>
      <c r="X180" s="244"/>
      <c r="Y180" s="244"/>
      <c r="Z180" s="244"/>
      <c r="AA180" s="244"/>
      <c r="AB180" s="244"/>
      <c r="AC180" s="244"/>
      <c r="AD180" s="244"/>
      <c r="AE180" s="244"/>
      <c r="AF180" s="244"/>
      <c r="AG180" s="244"/>
      <c r="AH180" s="244"/>
      <c r="AI180" s="244"/>
      <c r="AJ180" s="244"/>
      <c r="AK180" s="244"/>
      <c r="AL180" s="244"/>
      <c r="AM180" s="244"/>
      <c r="AN180" s="244"/>
      <c r="AO180" s="244"/>
      <c r="AP180" s="244"/>
      <c r="AQ180" s="244"/>
      <c r="AR180" s="244"/>
      <c r="AS180" s="244"/>
      <c r="AT180" s="244"/>
      <c r="AU180" s="244"/>
      <c r="AV180" s="244"/>
      <c r="AW180" s="244"/>
      <c r="AX180" s="244"/>
      <c r="AY180" s="244"/>
      <c r="AZ180" s="244"/>
      <c r="BA180" s="244"/>
      <c r="BB180" s="244"/>
      <c r="BC180" s="244"/>
      <c r="BD180" s="244"/>
      <c r="BE180" s="244"/>
      <c r="BF180" s="244"/>
      <c r="BG180" s="244"/>
      <c r="BH180" s="244"/>
      <c r="BI180" s="244"/>
      <c r="BJ180" s="244"/>
      <c r="BK180" s="244"/>
      <c r="BL180" s="244"/>
      <c r="BM180" s="244"/>
      <c r="BN180" s="244"/>
      <c r="BO180" s="244"/>
      <c r="BP180" s="244"/>
      <c r="BQ180" s="244"/>
      <c r="BR180" s="244"/>
      <c r="BS180" s="244"/>
      <c r="BT180" s="244"/>
      <c r="BU180" s="244"/>
      <c r="BV180" s="244"/>
      <c r="BW180" s="244"/>
      <c r="BX180" s="244"/>
      <c r="BY180" s="244"/>
      <c r="BZ180" s="244"/>
      <c r="CA180" s="244"/>
      <c r="CB180" s="244"/>
      <c r="CC180" s="244"/>
      <c r="CD180" s="244"/>
      <c r="CE180" s="244"/>
      <c r="CF180" s="244"/>
      <c r="CG180" s="244"/>
      <c r="CH180" s="244"/>
      <c r="CI180" s="244"/>
      <c r="CJ180" s="244"/>
      <c r="CK180" s="244"/>
      <c r="CL180" s="244"/>
      <c r="CM180" s="244"/>
      <c r="CN180" s="244"/>
      <c r="CO180" s="244"/>
      <c r="CP180" s="244"/>
      <c r="CQ180" s="244"/>
      <c r="CR180" s="244"/>
      <c r="CS180" s="244"/>
      <c r="CT180" s="244"/>
      <c r="CU180" s="244"/>
      <c r="CV180" s="244"/>
      <c r="CW180" s="244"/>
      <c r="CX180" s="244"/>
      <c r="CY180" s="244"/>
      <c r="CZ180" s="244"/>
      <c r="DA180" s="244"/>
      <c r="DB180" s="244"/>
      <c r="DC180" s="244"/>
      <c r="DD180" s="244"/>
      <c r="DE180" s="244"/>
      <c r="DF180" s="244"/>
      <c r="DG180" s="244"/>
      <c r="DH180" s="244"/>
      <c r="DI180" s="244"/>
      <c r="DJ180" s="244"/>
      <c r="DK180" s="244"/>
      <c r="DL180" s="244"/>
      <c r="DM180" s="244"/>
      <c r="DN180" s="244"/>
      <c r="DO180" s="244"/>
      <c r="DP180" s="244"/>
      <c r="DQ180" s="244"/>
      <c r="DR180" s="244"/>
      <c r="DS180" s="244"/>
      <c r="DT180" s="244"/>
      <c r="DU180" s="244"/>
      <c r="DV180" s="244"/>
      <c r="DW180" s="244"/>
      <c r="DX180" s="244"/>
      <c r="DY180" s="244"/>
      <c r="DZ180" s="244"/>
      <c r="EA180" s="244"/>
      <c r="EB180" s="244"/>
      <c r="EC180" s="244"/>
      <c r="ED180" s="244"/>
      <c r="EE180" s="244"/>
      <c r="EF180" s="244"/>
      <c r="EG180" s="244"/>
      <c r="EH180" s="244"/>
      <c r="EI180" s="244"/>
      <c r="EJ180" s="244"/>
      <c r="EK180" s="244"/>
      <c r="EL180" s="244"/>
      <c r="EM180" s="244"/>
      <c r="EN180" s="244"/>
      <c r="EO180" s="244"/>
      <c r="EP180" s="244"/>
      <c r="EQ180" s="244"/>
      <c r="ER180" s="244"/>
      <c r="ES180" s="244"/>
      <c r="ET180" s="244"/>
      <c r="EU180" s="244"/>
      <c r="EV180" s="244"/>
      <c r="EW180" s="244"/>
      <c r="EX180" s="244"/>
      <c r="EY180" s="244"/>
      <c r="EZ180" s="244"/>
      <c r="FA180" s="244"/>
      <c r="FB180" s="244"/>
      <c r="FC180" s="244"/>
      <c r="FD180" s="244"/>
      <c r="FE180" s="244"/>
      <c r="FF180" s="244"/>
      <c r="FG180" s="244"/>
      <c r="FH180" s="244"/>
      <c r="FI180" s="244"/>
      <c r="FJ180" s="244"/>
      <c r="FK180" s="244"/>
      <c r="FL180" s="244"/>
      <c r="FM180" s="244"/>
      <c r="FN180" s="244"/>
      <c r="FO180" s="244"/>
      <c r="FP180" s="244"/>
      <c r="FQ180" s="244"/>
      <c r="FR180" s="244"/>
      <c r="FS180" s="244"/>
      <c r="FT180" s="244"/>
      <c r="FU180" s="244"/>
      <c r="FV180" s="244"/>
      <c r="FW180" s="244"/>
      <c r="FX180" s="244"/>
      <c r="FY180" s="244"/>
      <c r="FZ180" s="244"/>
      <c r="GA180" s="244"/>
      <c r="GB180" s="244"/>
      <c r="GC180" s="244"/>
      <c r="GD180" s="244"/>
      <c r="GE180" s="244"/>
      <c r="GF180" s="244"/>
      <c r="GG180" s="244"/>
      <c r="GH180" s="244"/>
      <c r="GI180" s="244"/>
      <c r="GJ180" s="244"/>
      <c r="GK180" s="244"/>
      <c r="GL180" s="244"/>
      <c r="GM180" s="244"/>
      <c r="GN180" s="244"/>
      <c r="GO180" s="244"/>
      <c r="GP180" s="244"/>
      <c r="GQ180" s="244"/>
      <c r="GR180" s="244"/>
      <c r="GS180" s="244"/>
      <c r="GT180" s="244"/>
      <c r="GU180" s="244"/>
      <c r="GV180" s="244"/>
      <c r="GW180" s="244"/>
      <c r="GX180" s="244"/>
      <c r="GY180" s="244"/>
      <c r="GZ180" s="244"/>
      <c r="HA180" s="244"/>
      <c r="HB180" s="244"/>
      <c r="HC180" s="244"/>
      <c r="HD180" s="244"/>
      <c r="HE180" s="244"/>
      <c r="HF180" s="244"/>
      <c r="HG180" s="244"/>
      <c r="HH180" s="244"/>
      <c r="HI180" s="244"/>
      <c r="HJ180" s="244"/>
      <c r="HK180" s="244"/>
      <c r="HL180" s="244"/>
      <c r="HM180" s="244"/>
      <c r="HN180" s="244"/>
      <c r="HO180" s="244"/>
      <c r="HP180" s="244"/>
      <c r="HQ180" s="244"/>
      <c r="HR180" s="244"/>
      <c r="HS180" s="244"/>
      <c r="HT180" s="244"/>
      <c r="HU180" s="244"/>
      <c r="HV180" s="244"/>
      <c r="HW180" s="244"/>
      <c r="HX180" s="244"/>
      <c r="HY180" s="244"/>
      <c r="HZ180" s="244"/>
      <c r="IA180" s="244"/>
      <c r="IB180" s="244"/>
      <c r="IC180" s="244"/>
      <c r="ID180" s="244"/>
      <c r="IE180" s="244"/>
      <c r="IF180" s="244"/>
      <c r="IG180" s="244"/>
      <c r="IH180" s="244"/>
      <c r="II180" s="244"/>
      <c r="IJ180" s="244"/>
      <c r="IK180" s="244"/>
      <c r="IL180" s="244"/>
      <c r="IM180" s="244"/>
      <c r="IN180" s="244"/>
      <c r="IO180" s="244"/>
      <c r="IP180" s="244"/>
      <c r="IQ180" s="244"/>
      <c r="IR180" s="244"/>
      <c r="IS180" s="244"/>
      <c r="IT180" s="244"/>
      <c r="IU180" s="244"/>
      <c r="IV180" s="244"/>
    </row>
    <row r="181" spans="1:256" ht="15" customHeight="1" x14ac:dyDescent="0.25">
      <c r="A181" s="1172"/>
      <c r="B181" s="244"/>
      <c r="C181" s="244"/>
      <c r="D181" s="244"/>
      <c r="E181" s="244"/>
      <c r="F181" s="244"/>
      <c r="G181" s="244"/>
      <c r="H181" s="244"/>
      <c r="I181" s="244"/>
      <c r="J181" s="244"/>
      <c r="K181" s="244"/>
      <c r="L181" s="244"/>
      <c r="M181" s="244"/>
      <c r="N181" s="244"/>
      <c r="O181" s="244"/>
      <c r="P181" s="244"/>
      <c r="Q181" s="244"/>
      <c r="R181" s="244"/>
      <c r="S181" s="244"/>
      <c r="T181" s="244"/>
      <c r="U181" s="244"/>
      <c r="V181" s="244"/>
      <c r="W181" s="244"/>
      <c r="X181" s="244"/>
      <c r="Y181" s="244"/>
      <c r="Z181" s="244"/>
      <c r="AA181" s="244"/>
      <c r="AB181" s="244"/>
      <c r="AC181" s="244"/>
      <c r="AD181" s="244"/>
      <c r="AE181" s="244"/>
      <c r="AF181" s="244"/>
      <c r="AG181" s="244"/>
      <c r="AH181" s="244"/>
      <c r="AI181" s="244"/>
      <c r="AJ181" s="244"/>
      <c r="AK181" s="244"/>
      <c r="AL181" s="244"/>
      <c r="AM181" s="244"/>
      <c r="AN181" s="244"/>
      <c r="AO181" s="244"/>
      <c r="AP181" s="244"/>
      <c r="AQ181" s="244"/>
      <c r="AR181" s="244"/>
      <c r="AS181" s="244"/>
      <c r="AT181" s="244"/>
      <c r="AU181" s="244"/>
      <c r="AV181" s="244"/>
      <c r="AW181" s="244"/>
      <c r="AX181" s="244"/>
      <c r="AY181" s="244"/>
      <c r="AZ181" s="244"/>
      <c r="BA181" s="244"/>
      <c r="BB181" s="244"/>
      <c r="BC181" s="244"/>
      <c r="BD181" s="244"/>
      <c r="BE181" s="244"/>
      <c r="BF181" s="244"/>
      <c r="BG181" s="244"/>
      <c r="BH181" s="244"/>
      <c r="BI181" s="244"/>
      <c r="BJ181" s="244"/>
      <c r="BK181" s="244"/>
      <c r="BL181" s="244"/>
      <c r="BM181" s="244"/>
      <c r="BN181" s="244"/>
      <c r="BO181" s="244"/>
      <c r="BP181" s="244"/>
      <c r="BQ181" s="244"/>
      <c r="BR181" s="244"/>
      <c r="BS181" s="244"/>
      <c r="BT181" s="244"/>
      <c r="BU181" s="244"/>
      <c r="BV181" s="244"/>
      <c r="BW181" s="244"/>
      <c r="BX181" s="244"/>
      <c r="BY181" s="244"/>
      <c r="BZ181" s="244"/>
      <c r="CA181" s="244"/>
      <c r="CB181" s="244"/>
      <c r="CC181" s="244"/>
      <c r="CD181" s="244"/>
      <c r="CE181" s="244"/>
      <c r="CF181" s="244"/>
      <c r="CG181" s="244"/>
      <c r="CH181" s="244"/>
      <c r="CI181" s="244"/>
      <c r="CJ181" s="244"/>
      <c r="CK181" s="244"/>
      <c r="CL181" s="244"/>
      <c r="CM181" s="244"/>
      <c r="CN181" s="244"/>
      <c r="CO181" s="244"/>
      <c r="CP181" s="244"/>
      <c r="CQ181" s="244"/>
      <c r="CR181" s="244"/>
      <c r="CS181" s="244"/>
      <c r="CT181" s="244"/>
      <c r="CU181" s="244"/>
      <c r="CV181" s="244"/>
      <c r="CW181" s="244"/>
      <c r="CX181" s="244"/>
      <c r="CY181" s="244"/>
      <c r="CZ181" s="244"/>
      <c r="DA181" s="244"/>
      <c r="DB181" s="244"/>
      <c r="DC181" s="244"/>
      <c r="DD181" s="244"/>
      <c r="DE181" s="244"/>
      <c r="DF181" s="244"/>
      <c r="DG181" s="244"/>
      <c r="DH181" s="244"/>
      <c r="DI181" s="244"/>
      <c r="DJ181" s="244"/>
      <c r="DK181" s="244"/>
      <c r="DL181" s="244"/>
      <c r="DM181" s="244"/>
      <c r="DN181" s="244"/>
      <c r="DO181" s="244"/>
      <c r="DP181" s="244"/>
      <c r="DQ181" s="244"/>
      <c r="DR181" s="244"/>
      <c r="DS181" s="244"/>
      <c r="DT181" s="244"/>
      <c r="DU181" s="244"/>
      <c r="DV181" s="244"/>
      <c r="DW181" s="244"/>
      <c r="DX181" s="244"/>
      <c r="DY181" s="244"/>
      <c r="DZ181" s="244"/>
      <c r="EA181" s="244"/>
      <c r="EB181" s="244"/>
      <c r="EC181" s="244"/>
      <c r="ED181" s="244"/>
      <c r="EE181" s="244"/>
      <c r="EF181" s="244"/>
      <c r="EG181" s="244"/>
      <c r="EH181" s="244"/>
      <c r="EI181" s="244"/>
      <c r="EJ181" s="244"/>
      <c r="EK181" s="244"/>
      <c r="EL181" s="244"/>
      <c r="EM181" s="244"/>
      <c r="EN181" s="244"/>
      <c r="EO181" s="244"/>
      <c r="EP181" s="244"/>
      <c r="EQ181" s="244"/>
      <c r="ER181" s="244"/>
      <c r="ES181" s="244"/>
      <c r="ET181" s="244"/>
      <c r="EU181" s="244"/>
      <c r="EV181" s="244"/>
      <c r="EW181" s="244"/>
      <c r="EX181" s="244"/>
      <c r="EY181" s="244"/>
      <c r="EZ181" s="244"/>
      <c r="FA181" s="244"/>
      <c r="FB181" s="244"/>
      <c r="FC181" s="244"/>
      <c r="FD181" s="244"/>
      <c r="FE181" s="244"/>
      <c r="FF181" s="244"/>
      <c r="FG181" s="244"/>
      <c r="FH181" s="244"/>
      <c r="FI181" s="244"/>
      <c r="FJ181" s="244"/>
      <c r="FK181" s="244"/>
      <c r="FL181" s="244"/>
      <c r="FM181" s="244"/>
      <c r="FN181" s="244"/>
      <c r="FO181" s="244"/>
      <c r="FP181" s="244"/>
      <c r="FQ181" s="244"/>
      <c r="FR181" s="244"/>
      <c r="FS181" s="244"/>
      <c r="FT181" s="244"/>
      <c r="FU181" s="244"/>
      <c r="FV181" s="244"/>
      <c r="FW181" s="244"/>
      <c r="FX181" s="244"/>
      <c r="FY181" s="244"/>
      <c r="FZ181" s="244"/>
      <c r="GA181" s="244"/>
      <c r="GB181" s="244"/>
      <c r="GC181" s="244"/>
      <c r="GD181" s="244"/>
      <c r="GE181" s="244"/>
      <c r="GF181" s="244"/>
      <c r="GG181" s="244"/>
      <c r="GH181" s="244"/>
      <c r="GI181" s="244"/>
      <c r="GJ181" s="244"/>
      <c r="GK181" s="244"/>
      <c r="GL181" s="244"/>
      <c r="GM181" s="244"/>
      <c r="GN181" s="244"/>
      <c r="GO181" s="244"/>
      <c r="GP181" s="244"/>
      <c r="GQ181" s="244"/>
      <c r="GR181" s="244"/>
      <c r="GS181" s="244"/>
      <c r="GT181" s="244"/>
      <c r="GU181" s="244"/>
      <c r="GV181" s="244"/>
      <c r="GW181" s="244"/>
      <c r="GX181" s="244"/>
      <c r="GY181" s="244"/>
      <c r="GZ181" s="244"/>
      <c r="HA181" s="244"/>
      <c r="HB181" s="244"/>
      <c r="HC181" s="244"/>
      <c r="HD181" s="244"/>
      <c r="HE181" s="244"/>
      <c r="HF181" s="244"/>
      <c r="HG181" s="244"/>
      <c r="HH181" s="244"/>
      <c r="HI181" s="244"/>
      <c r="HJ181" s="244"/>
      <c r="HK181" s="244"/>
      <c r="HL181" s="244"/>
      <c r="HM181" s="244"/>
      <c r="HN181" s="244"/>
      <c r="HO181" s="244"/>
      <c r="HP181" s="244"/>
      <c r="HQ181" s="244"/>
      <c r="HR181" s="244"/>
      <c r="HS181" s="244"/>
      <c r="HT181" s="244"/>
      <c r="HU181" s="244"/>
      <c r="HV181" s="244"/>
      <c r="HW181" s="244"/>
      <c r="HX181" s="244"/>
      <c r="HY181" s="244"/>
      <c r="HZ181" s="244"/>
      <c r="IA181" s="244"/>
      <c r="IB181" s="244"/>
      <c r="IC181" s="244"/>
      <c r="ID181" s="244"/>
      <c r="IE181" s="244"/>
      <c r="IF181" s="244"/>
      <c r="IG181" s="244"/>
      <c r="IH181" s="244"/>
      <c r="II181" s="244"/>
      <c r="IJ181" s="244"/>
      <c r="IK181" s="244"/>
      <c r="IL181" s="244"/>
      <c r="IM181" s="244"/>
      <c r="IN181" s="244"/>
      <c r="IO181" s="244"/>
      <c r="IP181" s="244"/>
      <c r="IQ181" s="244"/>
      <c r="IR181" s="244"/>
      <c r="IS181" s="244"/>
      <c r="IT181" s="244"/>
      <c r="IU181" s="244"/>
      <c r="IV181" s="244"/>
    </row>
    <row r="182" spans="1:256" ht="15" customHeight="1" x14ac:dyDescent="0.25">
      <c r="A182" s="1166" t="s">
        <v>1513</v>
      </c>
      <c r="B182" s="244"/>
      <c r="C182" s="244"/>
      <c r="D182" s="244"/>
      <c r="E182" s="244"/>
      <c r="F182" s="244"/>
      <c r="G182" s="244"/>
      <c r="H182" s="244"/>
      <c r="I182" s="244"/>
      <c r="J182" s="244"/>
      <c r="K182" s="244"/>
      <c r="L182" s="244"/>
      <c r="M182" s="244"/>
      <c r="N182" s="244"/>
      <c r="O182" s="244"/>
      <c r="P182" s="244"/>
      <c r="Q182" s="244"/>
      <c r="R182" s="244"/>
      <c r="S182" s="244"/>
      <c r="T182" s="244"/>
      <c r="U182" s="244"/>
      <c r="V182" s="244"/>
      <c r="W182" s="244"/>
      <c r="X182" s="244"/>
      <c r="Y182" s="244"/>
      <c r="Z182" s="244"/>
      <c r="AA182" s="244"/>
      <c r="AB182" s="244"/>
      <c r="AC182" s="244"/>
      <c r="AD182" s="244"/>
      <c r="AE182" s="244"/>
      <c r="AF182" s="244"/>
      <c r="AG182" s="244"/>
      <c r="AH182" s="244"/>
      <c r="AI182" s="244"/>
      <c r="AJ182" s="244"/>
      <c r="AK182" s="244"/>
      <c r="AL182" s="244"/>
      <c r="AM182" s="244"/>
      <c r="AN182" s="244"/>
      <c r="AO182" s="244"/>
      <c r="AP182" s="244"/>
      <c r="AQ182" s="244"/>
      <c r="AR182" s="244"/>
      <c r="AS182" s="244"/>
      <c r="AT182" s="244"/>
      <c r="AU182" s="244"/>
      <c r="AV182" s="244"/>
      <c r="AW182" s="244"/>
      <c r="AX182" s="244"/>
      <c r="AY182" s="244"/>
      <c r="AZ182" s="244"/>
      <c r="BA182" s="244"/>
      <c r="BB182" s="244"/>
      <c r="BC182" s="244"/>
      <c r="BD182" s="244"/>
      <c r="BE182" s="244"/>
      <c r="BF182" s="244"/>
      <c r="BG182" s="244"/>
      <c r="BH182" s="244"/>
      <c r="BI182" s="244"/>
      <c r="BJ182" s="244"/>
      <c r="BK182" s="244"/>
      <c r="BL182" s="244"/>
      <c r="BM182" s="244"/>
      <c r="BN182" s="244"/>
      <c r="BO182" s="244"/>
      <c r="BP182" s="244"/>
      <c r="BQ182" s="244"/>
      <c r="BR182" s="244"/>
      <c r="BS182" s="244"/>
      <c r="BT182" s="244"/>
      <c r="BU182" s="244"/>
      <c r="BV182" s="244"/>
      <c r="BW182" s="244"/>
      <c r="BX182" s="244"/>
      <c r="BY182" s="244"/>
      <c r="BZ182" s="244"/>
      <c r="CA182" s="244"/>
      <c r="CB182" s="244"/>
      <c r="CC182" s="244"/>
      <c r="CD182" s="244"/>
      <c r="CE182" s="244"/>
      <c r="CF182" s="244"/>
      <c r="CG182" s="244"/>
      <c r="CH182" s="244"/>
      <c r="CI182" s="244"/>
      <c r="CJ182" s="244"/>
      <c r="CK182" s="244"/>
      <c r="CL182" s="244"/>
      <c r="CM182" s="244"/>
      <c r="CN182" s="244"/>
      <c r="CO182" s="244"/>
      <c r="CP182" s="244"/>
      <c r="CQ182" s="244"/>
      <c r="CR182" s="244"/>
      <c r="CS182" s="244"/>
      <c r="CT182" s="244"/>
      <c r="CU182" s="244"/>
      <c r="CV182" s="244"/>
      <c r="CW182" s="244"/>
      <c r="CX182" s="244"/>
      <c r="CY182" s="244"/>
      <c r="CZ182" s="244"/>
      <c r="DA182" s="244"/>
      <c r="DB182" s="244"/>
      <c r="DC182" s="244"/>
      <c r="DD182" s="244"/>
      <c r="DE182" s="244"/>
      <c r="DF182" s="244"/>
      <c r="DG182" s="244"/>
      <c r="DH182" s="244"/>
      <c r="DI182" s="244"/>
      <c r="DJ182" s="244"/>
      <c r="DK182" s="244"/>
      <c r="DL182" s="244"/>
      <c r="DM182" s="244"/>
      <c r="DN182" s="244"/>
      <c r="DO182" s="244"/>
      <c r="DP182" s="244"/>
      <c r="DQ182" s="244"/>
      <c r="DR182" s="244"/>
      <c r="DS182" s="244"/>
      <c r="DT182" s="244"/>
      <c r="DU182" s="244"/>
      <c r="DV182" s="244"/>
      <c r="DW182" s="244"/>
      <c r="DX182" s="244"/>
      <c r="DY182" s="244"/>
      <c r="DZ182" s="244"/>
      <c r="EA182" s="244"/>
      <c r="EB182" s="244"/>
      <c r="EC182" s="244"/>
      <c r="ED182" s="244"/>
      <c r="EE182" s="244"/>
      <c r="EF182" s="244"/>
      <c r="EG182" s="244"/>
      <c r="EH182" s="244"/>
      <c r="EI182" s="244"/>
      <c r="EJ182" s="244"/>
      <c r="EK182" s="244"/>
      <c r="EL182" s="244"/>
      <c r="EM182" s="244"/>
      <c r="EN182" s="244"/>
      <c r="EO182" s="244"/>
      <c r="EP182" s="244"/>
      <c r="EQ182" s="244"/>
      <c r="ER182" s="244"/>
      <c r="ES182" s="244"/>
      <c r="ET182" s="244"/>
      <c r="EU182" s="244"/>
      <c r="EV182" s="244"/>
      <c r="EW182" s="244"/>
      <c r="EX182" s="244"/>
      <c r="EY182" s="244"/>
      <c r="EZ182" s="244"/>
      <c r="FA182" s="244"/>
      <c r="FB182" s="244"/>
      <c r="FC182" s="244"/>
      <c r="FD182" s="244"/>
      <c r="FE182" s="244"/>
      <c r="FF182" s="244"/>
      <c r="FG182" s="244"/>
      <c r="FH182" s="244"/>
      <c r="FI182" s="244"/>
      <c r="FJ182" s="244"/>
      <c r="FK182" s="244"/>
      <c r="FL182" s="244"/>
      <c r="FM182" s="244"/>
      <c r="FN182" s="244"/>
      <c r="FO182" s="244"/>
      <c r="FP182" s="244"/>
      <c r="FQ182" s="244"/>
      <c r="FR182" s="244"/>
      <c r="FS182" s="244"/>
      <c r="FT182" s="244"/>
      <c r="FU182" s="244"/>
      <c r="FV182" s="244"/>
      <c r="FW182" s="244"/>
      <c r="FX182" s="244"/>
      <c r="FY182" s="244"/>
      <c r="FZ182" s="244"/>
      <c r="GA182" s="244"/>
      <c r="GB182" s="244"/>
      <c r="GC182" s="244"/>
      <c r="GD182" s="244"/>
      <c r="GE182" s="244"/>
      <c r="GF182" s="244"/>
      <c r="GG182" s="244"/>
      <c r="GH182" s="244"/>
      <c r="GI182" s="244"/>
      <c r="GJ182" s="244"/>
      <c r="GK182" s="244"/>
      <c r="GL182" s="244"/>
      <c r="GM182" s="244"/>
      <c r="GN182" s="244"/>
      <c r="GO182" s="244"/>
      <c r="GP182" s="244"/>
      <c r="GQ182" s="244"/>
      <c r="GR182" s="244"/>
      <c r="GS182" s="244"/>
      <c r="GT182" s="244"/>
      <c r="GU182" s="244"/>
      <c r="GV182" s="244"/>
      <c r="GW182" s="244"/>
      <c r="GX182" s="244"/>
      <c r="GY182" s="244"/>
      <c r="GZ182" s="244"/>
      <c r="HA182" s="244"/>
      <c r="HB182" s="244"/>
      <c r="HC182" s="244"/>
      <c r="HD182" s="244"/>
      <c r="HE182" s="244"/>
      <c r="HF182" s="244"/>
      <c r="HG182" s="244"/>
      <c r="HH182" s="244"/>
      <c r="HI182" s="244"/>
      <c r="HJ182" s="244"/>
      <c r="HK182" s="244"/>
      <c r="HL182" s="244"/>
      <c r="HM182" s="244"/>
      <c r="HN182" s="244"/>
      <c r="HO182" s="244"/>
      <c r="HP182" s="244"/>
      <c r="HQ182" s="244"/>
      <c r="HR182" s="244"/>
      <c r="HS182" s="244"/>
      <c r="HT182" s="244"/>
      <c r="HU182" s="244"/>
      <c r="HV182" s="244"/>
      <c r="HW182" s="244"/>
      <c r="HX182" s="244"/>
      <c r="HY182" s="244"/>
      <c r="HZ182" s="244"/>
      <c r="IA182" s="244"/>
      <c r="IB182" s="244"/>
      <c r="IC182" s="244"/>
      <c r="ID182" s="244"/>
      <c r="IE182" s="244"/>
      <c r="IF182" s="244"/>
      <c r="IG182" s="244"/>
      <c r="IH182" s="244"/>
      <c r="II182" s="244"/>
      <c r="IJ182" s="244"/>
      <c r="IK182" s="244"/>
      <c r="IL182" s="244"/>
      <c r="IM182" s="244"/>
      <c r="IN182" s="244"/>
      <c r="IO182" s="244"/>
      <c r="IP182" s="244"/>
      <c r="IQ182" s="244"/>
      <c r="IR182" s="244"/>
      <c r="IS182" s="244"/>
      <c r="IT182" s="244"/>
      <c r="IU182" s="244"/>
      <c r="IV182" s="244"/>
    </row>
    <row r="183" spans="1:256" ht="15" customHeight="1" x14ac:dyDescent="0.25">
      <c r="A183" s="1172"/>
    </row>
    <row r="184" spans="1:256" ht="15" customHeight="1" x14ac:dyDescent="0.25">
      <c r="A184" s="1168" t="s">
        <v>1515</v>
      </c>
    </row>
    <row r="185" spans="1:256" ht="15" customHeight="1" x14ac:dyDescent="0.25">
      <c r="A185" s="1168" t="s">
        <v>1516</v>
      </c>
    </row>
    <row r="186" spans="1:256" ht="15" customHeight="1" x14ac:dyDescent="0.25">
      <c r="A186" s="1168" t="s">
        <v>1517</v>
      </c>
    </row>
    <row r="187" spans="1:256" ht="15" customHeight="1" x14ac:dyDescent="0.25">
      <c r="A187" s="1168" t="s">
        <v>1518</v>
      </c>
    </row>
    <row r="188" spans="1:256" ht="15" customHeight="1" x14ac:dyDescent="0.25">
      <c r="A188" s="1169"/>
    </row>
    <row r="189" spans="1:256" ht="15" customHeight="1" x14ac:dyDescent="0.25">
      <c r="A189" s="1170" t="s">
        <v>1514</v>
      </c>
    </row>
    <row r="190" spans="1:256" ht="15" customHeight="1" x14ac:dyDescent="0.25">
      <c r="A190" s="1169"/>
    </row>
    <row r="191" spans="1:256" ht="15" customHeight="1" x14ac:dyDescent="0.25">
      <c r="A191" s="1168" t="s">
        <v>1519</v>
      </c>
    </row>
    <row r="192" spans="1:256" ht="15" customHeight="1" x14ac:dyDescent="0.25">
      <c r="A192" s="1168" t="s">
        <v>1520</v>
      </c>
    </row>
    <row r="193" spans="1:256" ht="15" customHeight="1" x14ac:dyDescent="0.25">
      <c r="A193" s="1169"/>
    </row>
    <row r="194" spans="1:256" ht="15" customHeight="1" x14ac:dyDescent="0.25">
      <c r="A194" s="1165" t="s">
        <v>1569</v>
      </c>
    </row>
    <row r="195" spans="1:256" ht="15" customHeight="1" x14ac:dyDescent="0.25">
      <c r="A195" s="1173"/>
    </row>
    <row r="196" spans="1:256" ht="15" customHeight="1" x14ac:dyDescent="0.25">
      <c r="A196" s="1481" t="s">
        <v>2172</v>
      </c>
    </row>
    <row r="197" spans="1:256" ht="15" customHeight="1" x14ac:dyDescent="0.25">
      <c r="A197" s="1168" t="s">
        <v>2173</v>
      </c>
    </row>
    <row r="198" spans="1:256" ht="15" customHeight="1" x14ac:dyDescent="0.25">
      <c r="A198" s="1168" t="s">
        <v>1559</v>
      </c>
    </row>
    <row r="199" spans="1:256" ht="15" customHeight="1" x14ac:dyDescent="0.25">
      <c r="A199" s="1168" t="s">
        <v>1560</v>
      </c>
    </row>
    <row r="200" spans="1:256" ht="15" customHeight="1" x14ac:dyDescent="0.25">
      <c r="A200" s="1168" t="s">
        <v>1561</v>
      </c>
    </row>
    <row r="201" spans="1:256" ht="15" customHeight="1" x14ac:dyDescent="0.25">
      <c r="A201" s="1168" t="s">
        <v>1562</v>
      </c>
    </row>
    <row r="202" spans="1:256" ht="15" customHeight="1" x14ac:dyDescent="0.25">
      <c r="A202" s="1168" t="s">
        <v>1563</v>
      </c>
    </row>
    <row r="203" spans="1:256" ht="15" customHeight="1" x14ac:dyDescent="0.25">
      <c r="A203" s="1168" t="s">
        <v>1564</v>
      </c>
    </row>
    <row r="204" spans="1:256" ht="15" customHeight="1" x14ac:dyDescent="0.25">
      <c r="A204" s="1168" t="s">
        <v>1565</v>
      </c>
    </row>
    <row r="205" spans="1:256" ht="15" customHeight="1" x14ac:dyDescent="0.25">
      <c r="A205" s="1168" t="s">
        <v>1566</v>
      </c>
    </row>
    <row r="206" spans="1:256" ht="15" customHeight="1" x14ac:dyDescent="0.25">
      <c r="A206" s="1168" t="s">
        <v>1567</v>
      </c>
    </row>
    <row r="207" spans="1:256" ht="15" customHeight="1" x14ac:dyDescent="0.25">
      <c r="A207" s="1168" t="s">
        <v>1568</v>
      </c>
    </row>
    <row r="208" spans="1:256" ht="15" customHeight="1" x14ac:dyDescent="0.25">
      <c r="A208" s="1169"/>
      <c r="B208" s="218"/>
      <c r="C208" s="218"/>
      <c r="D208" s="218"/>
      <c r="E208" s="218"/>
      <c r="F208" s="218"/>
      <c r="G208" s="218"/>
      <c r="H208" s="218"/>
      <c r="I208" s="218"/>
      <c r="J208" s="218"/>
      <c r="K208" s="218"/>
      <c r="L208" s="218"/>
      <c r="M208" s="218"/>
      <c r="N208" s="218"/>
      <c r="O208" s="218"/>
      <c r="P208" s="218"/>
      <c r="Q208" s="218"/>
      <c r="R208" s="218"/>
      <c r="S208" s="218"/>
      <c r="T208" s="218"/>
      <c r="U208" s="218"/>
      <c r="V208" s="218"/>
      <c r="W208" s="218"/>
      <c r="X208" s="218"/>
      <c r="Y208" s="218"/>
      <c r="Z208" s="218"/>
      <c r="AA208" s="218"/>
      <c r="AB208" s="218"/>
      <c r="AC208" s="218"/>
      <c r="AD208" s="218"/>
      <c r="AE208" s="218"/>
      <c r="AF208" s="218"/>
      <c r="AG208" s="218"/>
      <c r="AH208" s="218"/>
      <c r="AI208" s="218"/>
      <c r="AJ208" s="218"/>
      <c r="AK208" s="218"/>
      <c r="AL208" s="218"/>
      <c r="AM208" s="218"/>
      <c r="AN208" s="218"/>
      <c r="AO208" s="218"/>
      <c r="AP208" s="218"/>
      <c r="AQ208" s="218"/>
      <c r="AR208" s="218"/>
      <c r="AS208" s="218"/>
      <c r="AT208" s="218"/>
      <c r="AU208" s="218"/>
      <c r="AV208" s="218"/>
      <c r="AW208" s="218"/>
      <c r="AX208" s="218"/>
      <c r="AY208" s="218"/>
      <c r="AZ208" s="218"/>
      <c r="BA208" s="218"/>
      <c r="BB208" s="218"/>
      <c r="BC208" s="218"/>
      <c r="BD208" s="218"/>
      <c r="BE208" s="218"/>
      <c r="BF208" s="218"/>
      <c r="BG208" s="218"/>
      <c r="BH208" s="218"/>
      <c r="BI208" s="218"/>
      <c r="BJ208" s="218"/>
      <c r="BK208" s="218"/>
      <c r="BL208" s="218"/>
      <c r="BM208" s="218"/>
      <c r="BN208" s="218"/>
      <c r="BO208" s="218"/>
      <c r="BP208" s="218"/>
      <c r="BQ208" s="218"/>
      <c r="BR208" s="218"/>
      <c r="BS208" s="218"/>
      <c r="BT208" s="218"/>
      <c r="BU208" s="218"/>
      <c r="BV208" s="218"/>
      <c r="BW208" s="218"/>
      <c r="BX208" s="218"/>
      <c r="BY208" s="218"/>
      <c r="BZ208" s="218"/>
      <c r="CA208" s="218"/>
      <c r="CB208" s="218"/>
      <c r="CC208" s="218"/>
      <c r="CD208" s="218"/>
      <c r="CE208" s="218"/>
      <c r="CF208" s="218"/>
      <c r="CG208" s="218"/>
      <c r="CH208" s="218"/>
      <c r="CI208" s="218"/>
      <c r="CJ208" s="218"/>
      <c r="CK208" s="218"/>
      <c r="CL208" s="218"/>
      <c r="CM208" s="218"/>
      <c r="CN208" s="218"/>
      <c r="CO208" s="218"/>
      <c r="CP208" s="218"/>
      <c r="CQ208" s="218"/>
      <c r="CR208" s="218"/>
      <c r="CS208" s="218"/>
      <c r="CT208" s="218"/>
      <c r="CU208" s="218"/>
      <c r="CV208" s="218"/>
      <c r="CW208" s="218"/>
      <c r="CX208" s="218"/>
      <c r="CY208" s="218"/>
      <c r="CZ208" s="218"/>
      <c r="DA208" s="218"/>
      <c r="DB208" s="218"/>
      <c r="DC208" s="218"/>
      <c r="DD208" s="218"/>
      <c r="DE208" s="218"/>
      <c r="DF208" s="218"/>
      <c r="DG208" s="218"/>
      <c r="DH208" s="218"/>
      <c r="DI208" s="218"/>
      <c r="DJ208" s="218"/>
      <c r="DK208" s="218"/>
      <c r="DL208" s="218"/>
      <c r="DM208" s="218"/>
      <c r="DN208" s="218"/>
      <c r="DO208" s="218"/>
      <c r="DP208" s="218"/>
      <c r="DQ208" s="218"/>
      <c r="DR208" s="218"/>
      <c r="DS208" s="218"/>
      <c r="DT208" s="218"/>
      <c r="DU208" s="218"/>
      <c r="DV208" s="218"/>
      <c r="DW208" s="218"/>
      <c r="DX208" s="218"/>
      <c r="DY208" s="218"/>
      <c r="DZ208" s="218"/>
      <c r="EA208" s="218"/>
      <c r="EB208" s="218"/>
      <c r="EC208" s="218"/>
      <c r="ED208" s="218"/>
      <c r="EE208" s="218"/>
      <c r="EF208" s="218"/>
      <c r="EG208" s="218"/>
      <c r="EH208" s="218"/>
      <c r="EI208" s="218"/>
      <c r="EJ208" s="218"/>
      <c r="EK208" s="218"/>
      <c r="EL208" s="218"/>
      <c r="EM208" s="218"/>
      <c r="EN208" s="218"/>
      <c r="EO208" s="218"/>
      <c r="EP208" s="218"/>
      <c r="EQ208" s="218"/>
      <c r="ER208" s="218"/>
      <c r="ES208" s="218"/>
      <c r="ET208" s="218"/>
      <c r="EU208" s="218"/>
      <c r="EV208" s="218"/>
      <c r="EW208" s="218"/>
      <c r="EX208" s="218"/>
      <c r="EY208" s="218"/>
      <c r="EZ208" s="218"/>
      <c r="FA208" s="218"/>
      <c r="FB208" s="218"/>
      <c r="FC208" s="218"/>
      <c r="FD208" s="218"/>
      <c r="FE208" s="218"/>
      <c r="FF208" s="218"/>
      <c r="FG208" s="218"/>
      <c r="FH208" s="218"/>
      <c r="FI208" s="218"/>
      <c r="FJ208" s="218"/>
      <c r="FK208" s="218"/>
      <c r="FL208" s="218"/>
      <c r="FM208" s="218"/>
      <c r="FN208" s="218"/>
      <c r="FO208" s="218"/>
      <c r="FP208" s="218"/>
      <c r="FQ208" s="218"/>
      <c r="FR208" s="218"/>
      <c r="FS208" s="218"/>
      <c r="FT208" s="218"/>
      <c r="FU208" s="218"/>
      <c r="FV208" s="218"/>
      <c r="FW208" s="218"/>
      <c r="FX208" s="218"/>
      <c r="FY208" s="218"/>
      <c r="FZ208" s="218"/>
      <c r="GA208" s="218"/>
      <c r="GB208" s="218"/>
      <c r="GC208" s="218"/>
      <c r="GD208" s="218"/>
      <c r="GE208" s="218"/>
      <c r="GF208" s="218"/>
      <c r="GG208" s="218"/>
      <c r="GH208" s="218"/>
      <c r="GI208" s="218"/>
      <c r="GJ208" s="218"/>
      <c r="GK208" s="218"/>
      <c r="GL208" s="218"/>
      <c r="GM208" s="218"/>
      <c r="GN208" s="218"/>
      <c r="GO208" s="218"/>
      <c r="GP208" s="218"/>
      <c r="GQ208" s="218"/>
      <c r="GR208" s="218"/>
      <c r="GS208" s="218"/>
      <c r="GT208" s="218"/>
      <c r="GU208" s="218"/>
      <c r="GV208" s="218"/>
      <c r="GW208" s="218"/>
      <c r="GX208" s="218"/>
      <c r="GY208" s="218"/>
      <c r="GZ208" s="218"/>
      <c r="HA208" s="218"/>
      <c r="HB208" s="218"/>
      <c r="HC208" s="218"/>
      <c r="HD208" s="218"/>
      <c r="HE208" s="218"/>
      <c r="HF208" s="218"/>
      <c r="HG208" s="218"/>
      <c r="HH208" s="218"/>
      <c r="HI208" s="218"/>
      <c r="HJ208" s="218"/>
      <c r="HK208" s="218"/>
      <c r="HL208" s="218"/>
      <c r="HM208" s="218"/>
      <c r="HN208" s="218"/>
      <c r="HO208" s="218"/>
      <c r="HP208" s="218"/>
      <c r="HQ208" s="218"/>
      <c r="HR208" s="218"/>
      <c r="HS208" s="218"/>
      <c r="HT208" s="218"/>
      <c r="HU208" s="218"/>
      <c r="HV208" s="218"/>
      <c r="HW208" s="218"/>
      <c r="HX208" s="218"/>
      <c r="HY208" s="218"/>
      <c r="HZ208" s="218"/>
      <c r="IA208" s="218"/>
      <c r="IB208" s="218"/>
      <c r="IC208" s="218"/>
      <c r="ID208" s="218"/>
      <c r="IE208" s="218"/>
      <c r="IF208" s="218"/>
      <c r="IG208" s="218"/>
      <c r="IH208" s="218"/>
      <c r="II208" s="218"/>
      <c r="IJ208" s="218"/>
      <c r="IK208" s="218"/>
      <c r="IL208" s="218"/>
      <c r="IM208" s="218"/>
      <c r="IN208" s="218"/>
      <c r="IO208" s="218"/>
      <c r="IP208" s="218"/>
      <c r="IQ208" s="218"/>
      <c r="IR208" s="218"/>
      <c r="IS208" s="218"/>
      <c r="IT208" s="218"/>
      <c r="IU208" s="218"/>
      <c r="IV208" s="218"/>
    </row>
    <row r="209" spans="1:256" ht="15" customHeight="1" x14ac:dyDescent="0.25">
      <c r="A209" s="1165" t="s">
        <v>1711</v>
      </c>
    </row>
    <row r="210" spans="1:256" ht="15" customHeight="1" x14ac:dyDescent="0.25">
      <c r="A210" s="1173"/>
    </row>
    <row r="211" spans="1:256" ht="15" customHeight="1" x14ac:dyDescent="0.25">
      <c r="A211" s="1170" t="s">
        <v>1782</v>
      </c>
    </row>
    <row r="212" spans="1:256" ht="15" customHeight="1" x14ac:dyDescent="0.25">
      <c r="A212" s="1169"/>
    </row>
    <row r="213" spans="1:256" ht="15" customHeight="1" x14ac:dyDescent="0.25">
      <c r="A213" s="1168" t="s">
        <v>2116</v>
      </c>
    </row>
    <row r="214" spans="1:256" ht="15" customHeight="1" x14ac:dyDescent="0.25">
      <c r="A214" s="1169"/>
    </row>
    <row r="215" spans="1:256" ht="15" customHeight="1" x14ac:dyDescent="0.25">
      <c r="A215" s="1170" t="s">
        <v>1783</v>
      </c>
    </row>
    <row r="216" spans="1:256" ht="15" customHeight="1" x14ac:dyDescent="0.25">
      <c r="A216" s="1169"/>
    </row>
    <row r="217" spans="1:256" ht="15" customHeight="1" x14ac:dyDescent="0.25">
      <c r="A217" s="1168" t="s">
        <v>1712</v>
      </c>
    </row>
    <row r="218" spans="1:256" s="1174" customFormat="1" ht="15" customHeight="1" x14ac:dyDescent="0.25">
      <c r="A218" s="1168" t="s">
        <v>1713</v>
      </c>
      <c r="B218" s="244"/>
      <c r="C218" s="244"/>
      <c r="D218" s="244"/>
      <c r="E218" s="244"/>
      <c r="F218" s="244"/>
      <c r="G218" s="244"/>
      <c r="H218" s="244"/>
      <c r="I218" s="244"/>
      <c r="J218" s="244"/>
      <c r="K218" s="244"/>
      <c r="L218" s="244"/>
      <c r="M218" s="244"/>
      <c r="N218" s="244"/>
      <c r="O218" s="244"/>
      <c r="P218" s="244"/>
      <c r="Q218" s="244"/>
      <c r="R218" s="244"/>
      <c r="S218" s="244"/>
      <c r="T218" s="244"/>
      <c r="U218" s="244"/>
      <c r="V218" s="244"/>
      <c r="W218" s="244"/>
      <c r="X218" s="244"/>
      <c r="Y218" s="244"/>
      <c r="Z218" s="244"/>
      <c r="AA218" s="244"/>
      <c r="AB218" s="244"/>
      <c r="AC218" s="244"/>
      <c r="AD218" s="244"/>
      <c r="AE218" s="244"/>
      <c r="AF218" s="244"/>
      <c r="AG218" s="244"/>
      <c r="AH218" s="244"/>
      <c r="AI218" s="244"/>
      <c r="AJ218" s="244"/>
      <c r="AK218" s="244"/>
      <c r="AL218" s="244"/>
      <c r="AM218" s="244"/>
      <c r="AN218" s="244"/>
      <c r="AO218" s="244"/>
      <c r="AP218" s="244"/>
      <c r="AQ218" s="244"/>
      <c r="AR218" s="244"/>
      <c r="AS218" s="244"/>
      <c r="AT218" s="244"/>
      <c r="AU218" s="244"/>
      <c r="AV218" s="244"/>
      <c r="AW218" s="244"/>
      <c r="AX218" s="244"/>
      <c r="AY218" s="244"/>
      <c r="AZ218" s="244"/>
      <c r="BA218" s="244"/>
      <c r="BB218" s="244"/>
      <c r="BC218" s="244"/>
      <c r="BD218" s="244"/>
      <c r="BE218" s="244"/>
      <c r="BF218" s="244"/>
      <c r="BG218" s="244"/>
      <c r="BH218" s="244"/>
      <c r="BI218" s="244"/>
      <c r="BJ218" s="244"/>
      <c r="BK218" s="244"/>
      <c r="BL218" s="244"/>
      <c r="BM218" s="244"/>
      <c r="BN218" s="244"/>
      <c r="BO218" s="244"/>
      <c r="BP218" s="244"/>
      <c r="BQ218" s="244"/>
      <c r="BR218" s="244"/>
      <c r="BS218" s="244"/>
      <c r="BT218" s="244"/>
      <c r="BU218" s="244"/>
      <c r="BV218" s="244"/>
      <c r="BW218" s="244"/>
      <c r="BX218" s="244"/>
      <c r="BY218" s="244"/>
      <c r="BZ218" s="244"/>
      <c r="CA218" s="244"/>
      <c r="CB218" s="244"/>
      <c r="CC218" s="244"/>
      <c r="CD218" s="244"/>
      <c r="CE218" s="244"/>
      <c r="CF218" s="244"/>
      <c r="CG218" s="244"/>
      <c r="CH218" s="244"/>
      <c r="CI218" s="244"/>
      <c r="CJ218" s="244"/>
      <c r="CK218" s="244"/>
      <c r="CL218" s="244"/>
      <c r="CM218" s="244"/>
      <c r="CN218" s="244"/>
      <c r="CO218" s="244"/>
      <c r="CP218" s="244"/>
      <c r="CQ218" s="244"/>
      <c r="CR218" s="244"/>
      <c r="CS218" s="244"/>
      <c r="CT218" s="244"/>
      <c r="CU218" s="244"/>
      <c r="CV218" s="244"/>
      <c r="CW218" s="244"/>
      <c r="CX218" s="244"/>
      <c r="CY218" s="244"/>
      <c r="CZ218" s="244"/>
      <c r="DA218" s="244"/>
      <c r="DB218" s="244"/>
      <c r="DC218" s="244"/>
      <c r="DD218" s="244"/>
      <c r="DE218" s="244"/>
      <c r="DF218" s="244"/>
      <c r="DG218" s="244"/>
      <c r="DH218" s="244"/>
      <c r="DI218" s="244"/>
      <c r="DJ218" s="244"/>
      <c r="DK218" s="244"/>
      <c r="DL218" s="244"/>
      <c r="DM218" s="244"/>
      <c r="DN218" s="244"/>
      <c r="DO218" s="244"/>
      <c r="DP218" s="244"/>
      <c r="DQ218" s="244"/>
      <c r="DR218" s="244"/>
      <c r="DS218" s="244"/>
      <c r="DT218" s="244"/>
      <c r="DU218" s="244"/>
      <c r="DV218" s="244"/>
      <c r="DW218" s="244"/>
      <c r="DX218" s="244"/>
      <c r="DY218" s="244"/>
      <c r="DZ218" s="244"/>
      <c r="EA218" s="244"/>
      <c r="EB218" s="244"/>
      <c r="EC218" s="244"/>
      <c r="ED218" s="244"/>
      <c r="EE218" s="244"/>
      <c r="EF218" s="244"/>
      <c r="EG218" s="244"/>
      <c r="EH218" s="244"/>
      <c r="EI218" s="244"/>
      <c r="EJ218" s="244"/>
      <c r="EK218" s="244"/>
      <c r="EL218" s="244"/>
      <c r="EM218" s="244"/>
      <c r="EN218" s="244"/>
      <c r="EO218" s="244"/>
      <c r="EP218" s="244"/>
      <c r="EQ218" s="244"/>
      <c r="ER218" s="244"/>
      <c r="ES218" s="244"/>
      <c r="ET218" s="244"/>
      <c r="EU218" s="244"/>
      <c r="EV218" s="244"/>
      <c r="EW218" s="244"/>
      <c r="EX218" s="244"/>
      <c r="EY218" s="244"/>
      <c r="EZ218" s="244"/>
      <c r="FA218" s="244"/>
      <c r="FB218" s="244"/>
      <c r="FC218" s="244"/>
      <c r="FD218" s="244"/>
      <c r="FE218" s="244"/>
      <c r="FF218" s="244"/>
      <c r="FG218" s="244"/>
      <c r="FH218" s="244"/>
      <c r="FI218" s="244"/>
      <c r="FJ218" s="244"/>
      <c r="FK218" s="244"/>
      <c r="FL218" s="244"/>
      <c r="FM218" s="244"/>
      <c r="FN218" s="244"/>
      <c r="FO218" s="244"/>
      <c r="FP218" s="244"/>
      <c r="FQ218" s="244"/>
      <c r="FR218" s="244"/>
      <c r="FS218" s="244"/>
      <c r="FT218" s="244"/>
      <c r="FU218" s="244"/>
      <c r="FV218" s="244"/>
      <c r="FW218" s="244"/>
      <c r="FX218" s="244"/>
      <c r="FY218" s="244"/>
      <c r="FZ218" s="244"/>
      <c r="GA218" s="244"/>
      <c r="GB218" s="244"/>
      <c r="GC218" s="244"/>
      <c r="GD218" s="244"/>
      <c r="GE218" s="244"/>
      <c r="GF218" s="244"/>
      <c r="GG218" s="244"/>
      <c r="GH218" s="244"/>
      <c r="GI218" s="244"/>
      <c r="GJ218" s="244"/>
      <c r="GK218" s="244"/>
      <c r="GL218" s="244"/>
      <c r="GM218" s="244"/>
      <c r="GN218" s="244"/>
      <c r="GO218" s="244"/>
      <c r="GP218" s="244"/>
      <c r="GQ218" s="244"/>
      <c r="GR218" s="244"/>
      <c r="GS218" s="244"/>
      <c r="GT218" s="244"/>
      <c r="GU218" s="244"/>
      <c r="GV218" s="244"/>
      <c r="GW218" s="244"/>
      <c r="GX218" s="244"/>
      <c r="GY218" s="244"/>
      <c r="GZ218" s="244"/>
      <c r="HA218" s="244"/>
      <c r="HB218" s="244"/>
      <c r="HC218" s="244"/>
      <c r="HD218" s="244"/>
      <c r="HE218" s="244"/>
      <c r="HF218" s="244"/>
      <c r="HG218" s="244"/>
      <c r="HH218" s="244"/>
      <c r="HI218" s="244"/>
      <c r="HJ218" s="244"/>
      <c r="HK218" s="244"/>
      <c r="HL218" s="244"/>
      <c r="HM218" s="244"/>
      <c r="HN218" s="244"/>
      <c r="HO218" s="244"/>
      <c r="HP218" s="244"/>
      <c r="HQ218" s="244"/>
      <c r="HR218" s="244"/>
      <c r="HS218" s="244"/>
      <c r="HT218" s="244"/>
      <c r="HU218" s="244"/>
      <c r="HV218" s="244"/>
      <c r="HW218" s="244"/>
      <c r="HX218" s="244"/>
      <c r="HY218" s="244"/>
      <c r="HZ218" s="244"/>
      <c r="IA218" s="244"/>
      <c r="IB218" s="244"/>
      <c r="IC218" s="244"/>
      <c r="ID218" s="244"/>
      <c r="IE218" s="244"/>
      <c r="IF218" s="244"/>
      <c r="IG218" s="244"/>
      <c r="IH218" s="244"/>
      <c r="II218" s="244"/>
      <c r="IJ218" s="244"/>
      <c r="IK218" s="244"/>
      <c r="IL218" s="244"/>
      <c r="IM218" s="244"/>
      <c r="IN218" s="244"/>
      <c r="IO218" s="244"/>
      <c r="IP218" s="244"/>
      <c r="IQ218" s="244"/>
      <c r="IR218" s="244"/>
      <c r="IS218" s="244"/>
      <c r="IT218" s="244"/>
      <c r="IU218" s="244"/>
      <c r="IV218" s="244"/>
    </row>
    <row r="219" spans="1:256" s="1174" customFormat="1" ht="15" customHeight="1" x14ac:dyDescent="0.25">
      <c r="A219" s="1168" t="s">
        <v>1714</v>
      </c>
      <c r="B219" s="244"/>
      <c r="C219" s="244"/>
      <c r="D219" s="244"/>
      <c r="E219" s="244"/>
      <c r="F219" s="244"/>
      <c r="G219" s="244"/>
      <c r="H219" s="244"/>
      <c r="I219" s="244"/>
      <c r="J219" s="244"/>
      <c r="K219" s="244"/>
      <c r="L219" s="244"/>
      <c r="M219" s="244"/>
      <c r="N219" s="244"/>
      <c r="O219" s="244"/>
      <c r="P219" s="244"/>
      <c r="Q219" s="244"/>
      <c r="R219" s="244"/>
      <c r="S219" s="244"/>
      <c r="T219" s="244"/>
      <c r="U219" s="244"/>
      <c r="V219" s="244"/>
      <c r="W219" s="244"/>
      <c r="X219" s="244"/>
      <c r="Y219" s="244"/>
      <c r="Z219" s="244"/>
      <c r="AA219" s="244"/>
      <c r="AB219" s="244"/>
      <c r="AC219" s="244"/>
      <c r="AD219" s="244"/>
      <c r="AE219" s="244"/>
      <c r="AF219" s="244"/>
      <c r="AG219" s="244"/>
      <c r="AH219" s="244"/>
      <c r="AI219" s="244"/>
      <c r="AJ219" s="244"/>
      <c r="AK219" s="244"/>
      <c r="AL219" s="244"/>
      <c r="AM219" s="244"/>
      <c r="AN219" s="244"/>
      <c r="AO219" s="244"/>
      <c r="AP219" s="244"/>
      <c r="AQ219" s="244"/>
      <c r="AR219" s="244"/>
      <c r="AS219" s="244"/>
      <c r="AT219" s="244"/>
      <c r="AU219" s="244"/>
      <c r="AV219" s="244"/>
      <c r="AW219" s="244"/>
      <c r="AX219" s="244"/>
      <c r="AY219" s="244"/>
      <c r="AZ219" s="244"/>
      <c r="BA219" s="244"/>
      <c r="BB219" s="244"/>
      <c r="BC219" s="244"/>
      <c r="BD219" s="244"/>
      <c r="BE219" s="244"/>
      <c r="BF219" s="244"/>
      <c r="BG219" s="244"/>
      <c r="BH219" s="244"/>
      <c r="BI219" s="244"/>
      <c r="BJ219" s="244"/>
      <c r="BK219" s="244"/>
      <c r="BL219" s="244"/>
      <c r="BM219" s="244"/>
      <c r="BN219" s="244"/>
      <c r="BO219" s="244"/>
      <c r="BP219" s="244"/>
      <c r="BQ219" s="244"/>
      <c r="BR219" s="244"/>
      <c r="BS219" s="244"/>
      <c r="BT219" s="244"/>
      <c r="BU219" s="244"/>
      <c r="BV219" s="244"/>
      <c r="BW219" s="244"/>
      <c r="BX219" s="244"/>
      <c r="BY219" s="244"/>
      <c r="BZ219" s="244"/>
      <c r="CA219" s="244"/>
      <c r="CB219" s="244"/>
      <c r="CC219" s="244"/>
      <c r="CD219" s="244"/>
      <c r="CE219" s="244"/>
      <c r="CF219" s="244"/>
      <c r="CG219" s="244"/>
      <c r="CH219" s="244"/>
      <c r="CI219" s="244"/>
      <c r="CJ219" s="244"/>
      <c r="CK219" s="244"/>
      <c r="CL219" s="244"/>
      <c r="CM219" s="244"/>
      <c r="CN219" s="244"/>
      <c r="CO219" s="244"/>
      <c r="CP219" s="244"/>
      <c r="CQ219" s="244"/>
      <c r="CR219" s="244"/>
      <c r="CS219" s="244"/>
      <c r="CT219" s="244"/>
      <c r="CU219" s="244"/>
      <c r="CV219" s="244"/>
      <c r="CW219" s="244"/>
      <c r="CX219" s="244"/>
      <c r="CY219" s="244"/>
      <c r="CZ219" s="244"/>
      <c r="DA219" s="244"/>
      <c r="DB219" s="244"/>
      <c r="DC219" s="244"/>
      <c r="DD219" s="244"/>
      <c r="DE219" s="244"/>
      <c r="DF219" s="244"/>
      <c r="DG219" s="244"/>
      <c r="DH219" s="244"/>
      <c r="DI219" s="244"/>
      <c r="DJ219" s="244"/>
      <c r="DK219" s="244"/>
      <c r="DL219" s="244"/>
      <c r="DM219" s="244"/>
      <c r="DN219" s="244"/>
      <c r="DO219" s="244"/>
      <c r="DP219" s="244"/>
      <c r="DQ219" s="244"/>
      <c r="DR219" s="244"/>
      <c r="DS219" s="244"/>
      <c r="DT219" s="244"/>
      <c r="DU219" s="244"/>
      <c r="DV219" s="244"/>
      <c r="DW219" s="244"/>
      <c r="DX219" s="244"/>
      <c r="DY219" s="244"/>
      <c r="DZ219" s="244"/>
      <c r="EA219" s="244"/>
      <c r="EB219" s="244"/>
      <c r="EC219" s="244"/>
      <c r="ED219" s="244"/>
      <c r="EE219" s="244"/>
      <c r="EF219" s="244"/>
      <c r="EG219" s="244"/>
      <c r="EH219" s="244"/>
      <c r="EI219" s="244"/>
      <c r="EJ219" s="244"/>
      <c r="EK219" s="244"/>
      <c r="EL219" s="244"/>
      <c r="EM219" s="244"/>
      <c r="EN219" s="244"/>
      <c r="EO219" s="244"/>
      <c r="EP219" s="244"/>
      <c r="EQ219" s="244"/>
      <c r="ER219" s="244"/>
      <c r="ES219" s="244"/>
      <c r="ET219" s="244"/>
      <c r="EU219" s="244"/>
      <c r="EV219" s="244"/>
      <c r="EW219" s="244"/>
      <c r="EX219" s="244"/>
      <c r="EY219" s="244"/>
      <c r="EZ219" s="244"/>
      <c r="FA219" s="244"/>
      <c r="FB219" s="244"/>
      <c r="FC219" s="244"/>
      <c r="FD219" s="244"/>
      <c r="FE219" s="244"/>
      <c r="FF219" s="244"/>
      <c r="FG219" s="244"/>
      <c r="FH219" s="244"/>
      <c r="FI219" s="244"/>
      <c r="FJ219" s="244"/>
      <c r="FK219" s="244"/>
      <c r="FL219" s="244"/>
      <c r="FM219" s="244"/>
      <c r="FN219" s="244"/>
      <c r="FO219" s="244"/>
      <c r="FP219" s="244"/>
      <c r="FQ219" s="244"/>
      <c r="FR219" s="244"/>
      <c r="FS219" s="244"/>
      <c r="FT219" s="244"/>
      <c r="FU219" s="244"/>
      <c r="FV219" s="244"/>
      <c r="FW219" s="244"/>
      <c r="FX219" s="244"/>
      <c r="FY219" s="244"/>
      <c r="FZ219" s="244"/>
      <c r="GA219" s="244"/>
      <c r="GB219" s="244"/>
      <c r="GC219" s="244"/>
      <c r="GD219" s="244"/>
      <c r="GE219" s="244"/>
      <c r="GF219" s="244"/>
      <c r="GG219" s="244"/>
      <c r="GH219" s="244"/>
      <c r="GI219" s="244"/>
      <c r="GJ219" s="244"/>
      <c r="GK219" s="244"/>
      <c r="GL219" s="244"/>
      <c r="GM219" s="244"/>
      <c r="GN219" s="244"/>
      <c r="GO219" s="244"/>
      <c r="GP219" s="244"/>
      <c r="GQ219" s="244"/>
      <c r="GR219" s="244"/>
      <c r="GS219" s="244"/>
      <c r="GT219" s="244"/>
      <c r="GU219" s="244"/>
      <c r="GV219" s="244"/>
      <c r="GW219" s="244"/>
      <c r="GX219" s="244"/>
      <c r="GY219" s="244"/>
      <c r="GZ219" s="244"/>
      <c r="HA219" s="244"/>
      <c r="HB219" s="244"/>
      <c r="HC219" s="244"/>
      <c r="HD219" s="244"/>
      <c r="HE219" s="244"/>
      <c r="HF219" s="244"/>
      <c r="HG219" s="244"/>
      <c r="HH219" s="244"/>
      <c r="HI219" s="244"/>
      <c r="HJ219" s="244"/>
      <c r="HK219" s="244"/>
      <c r="HL219" s="244"/>
      <c r="HM219" s="244"/>
      <c r="HN219" s="244"/>
      <c r="HO219" s="244"/>
      <c r="HP219" s="244"/>
      <c r="HQ219" s="244"/>
      <c r="HR219" s="244"/>
      <c r="HS219" s="244"/>
      <c r="HT219" s="244"/>
      <c r="HU219" s="244"/>
      <c r="HV219" s="244"/>
      <c r="HW219" s="244"/>
      <c r="HX219" s="244"/>
      <c r="HY219" s="244"/>
      <c r="HZ219" s="244"/>
      <c r="IA219" s="244"/>
      <c r="IB219" s="244"/>
      <c r="IC219" s="244"/>
      <c r="ID219" s="244"/>
      <c r="IE219" s="244"/>
      <c r="IF219" s="244"/>
      <c r="IG219" s="244"/>
      <c r="IH219" s="244"/>
      <c r="II219" s="244"/>
      <c r="IJ219" s="244"/>
      <c r="IK219" s="244"/>
      <c r="IL219" s="244"/>
      <c r="IM219" s="244"/>
      <c r="IN219" s="244"/>
      <c r="IO219" s="244"/>
      <c r="IP219" s="244"/>
      <c r="IQ219" s="244"/>
      <c r="IR219" s="244"/>
      <c r="IS219" s="244"/>
      <c r="IT219" s="244"/>
      <c r="IU219" s="244"/>
      <c r="IV219" s="244"/>
    </row>
    <row r="220" spans="1:256" ht="15" customHeight="1" x14ac:dyDescent="0.25">
      <c r="A220" s="1168" t="s">
        <v>1715</v>
      </c>
    </row>
    <row r="221" spans="1:256" ht="15" customHeight="1" x14ac:dyDescent="0.25">
      <c r="A221" s="1168" t="s">
        <v>1716</v>
      </c>
    </row>
    <row r="222" spans="1:256" ht="15" customHeight="1" x14ac:dyDescent="0.25">
      <c r="A222" s="1168" t="s">
        <v>1717</v>
      </c>
    </row>
    <row r="223" spans="1:256" ht="15" customHeight="1" x14ac:dyDescent="0.25">
      <c r="A223" s="1168" t="s">
        <v>1718</v>
      </c>
    </row>
    <row r="224" spans="1:256" ht="15" customHeight="1" x14ac:dyDescent="0.25">
      <c r="A224" s="1168" t="s">
        <v>1719</v>
      </c>
    </row>
    <row r="225" spans="1:1" ht="15" customHeight="1" x14ac:dyDescent="0.25">
      <c r="A225" s="1175"/>
    </row>
    <row r="226" spans="1:1" ht="15" customHeight="1" x14ac:dyDescent="0.25">
      <c r="A226" s="1170" t="s">
        <v>1784</v>
      </c>
    </row>
    <row r="227" spans="1:1" ht="15" customHeight="1" x14ac:dyDescent="0.25">
      <c r="A227" s="1176"/>
    </row>
    <row r="228" spans="1:1" ht="15" customHeight="1" x14ac:dyDescent="0.25">
      <c r="A228" s="1168" t="s">
        <v>1720</v>
      </c>
    </row>
    <row r="229" spans="1:1" ht="15" customHeight="1" x14ac:dyDescent="0.25">
      <c r="A229" s="1168" t="s">
        <v>1721</v>
      </c>
    </row>
    <row r="231" spans="1:1" x14ac:dyDescent="0.25">
      <c r="A231" s="1277"/>
    </row>
    <row r="232" spans="1:1" x14ac:dyDescent="0.25">
      <c r="A232" s="1872" t="s">
        <v>2258</v>
      </c>
    </row>
  </sheetData>
  <hyperlinks>
    <hyperlink ref="A8" location="'2.1'!A1" display="Quadro 2.1 &gt;&gt; Extensão das linhas e vias exploradas, segundo a eletrificação" xr:uid="{00000000-0004-0000-0000-000000000000}"/>
    <hyperlink ref="A9" location="'2.2'!A1" display="Quadro 2.2 &gt;&gt; Linhas e ramais explorados, por regiões (NUTS II)" xr:uid="{00000000-0004-0000-0000-000001000000}"/>
    <hyperlink ref="A10" location="'2.3'!A1" display="Quadro 2.3 &gt;&gt; Distribuição da rede explorada, por tipo e principais infraestruturas ferroviárias" xr:uid="{00000000-0004-0000-0000-000002000000}"/>
    <hyperlink ref="A11" location="'2.4'!A1" display="Quadro 2.4 &gt;&gt; Material ferroviário, por tipo" xr:uid="{00000000-0004-0000-0000-000003000000}"/>
    <hyperlink ref="A12" location="'2.5'!A1" display="Quadro 2.5 &gt;&gt; Tráfego de passageiros e mercadorias, por tipo de tráfego" xr:uid="{00000000-0004-0000-0000-000004000000}"/>
    <hyperlink ref="A13" location="'2.6'!A1" display="Quadro 2.6 &gt;&gt; Tráfego nacional de passageiros intra e inter-regional, por regiões de embarque e desembarque" xr:uid="{00000000-0004-0000-0000-000005000000}"/>
    <hyperlink ref="A14" location="'2.7'!A1" display="Quadro 2.7 &gt;&gt; Tráfego(a) nacional e internacional, por grupos de mercadorias (NST 2007)" xr:uid="{00000000-0004-0000-0000-000006000000}"/>
    <hyperlink ref="A15" location="'2.8'!A1" display="Quadro 2.8 &gt;&gt; Tráfego(a) nacional e internacional de mercadorias perigosas (Classes RID)" xr:uid="{00000000-0004-0000-0000-000007000000}"/>
    <hyperlink ref="A16" location="'2.9'!A1" display="Quadro 2.9 &gt;&gt; Tráfego em território nacional: Quantidades transportadas, por grupos de mercadorias (NST 2007), segundo os escalões de distância" xr:uid="{00000000-0004-0000-0000-000008000000}"/>
    <hyperlink ref="A17" location="'2.10'!A1" display="Quadro 2.10 &gt;&gt; Tráfego nacional de mercadorias intra e inter-regional, por regiões de carga e descarga (toneladas)" xr:uid="{00000000-0004-0000-0000-000009000000}"/>
    <hyperlink ref="A18" location="'2.11'!A1" display="Quadro 2.11 &gt;&gt; Tráfego nacional de mercadorias intra e inter-regional, por regiões de carga e descarga (toneladas-quilómetro)" xr:uid="{00000000-0004-0000-0000-00000A000000}"/>
    <hyperlink ref="A20" location="'2.13'!A1" display="Quadro 2.13 &gt;&gt; Circulação e transporte em contentores grandes (20 ou mais pés), por natureza do trajeto" xr:uid="{00000000-0004-0000-0000-00000B000000}"/>
    <hyperlink ref="A21" location="'2.14'!A1" display="Quadro 2.14 &gt;&gt; Consumo de combustíveis e de energia elétrica na tração, segundo a via" xr:uid="{00000000-0004-0000-0000-00000C000000}"/>
    <hyperlink ref="A22" location="'2.15'!A1" display="Quadro 2.15 &gt;&gt; Incidentes ferroviários e vítimas, por natureza do incidente" xr:uid="{00000000-0004-0000-0000-00000D000000}"/>
    <hyperlink ref="A23" location="'2.16'!A1" display="Quadro 2.16 &gt;&gt; Acidentes de exploração e vítimas, por natureza do acidente" xr:uid="{00000000-0004-0000-0000-00000E000000}"/>
    <hyperlink ref="A24" location="'2.17'!A1" display="Quadro 2.17 &gt;&gt; Pessoal ao serviço, por categorias, segundo as regiões (NUTS II)" xr:uid="{00000000-0004-0000-0000-00000F000000}"/>
    <hyperlink ref="A25" location="'2.18'!A1" display="Quadro 2.18 &gt;&gt; Investimentos efetuados durante o ano" xr:uid="{00000000-0004-0000-0000-000010000000}"/>
    <hyperlink ref="A29" location="'2.19'!A1" display="Quadro 2.19 &gt;&gt; Pessoal ao serviço e material circulante nos sistemas de metropolitano" xr:uid="{00000000-0004-0000-0000-000011000000}"/>
    <hyperlink ref="A30" location="'2.20'!A1" display="Quadro 2.20 &gt;&gt; Extensão da rede em exploração nos sistemas de metropolitano" xr:uid="{00000000-0004-0000-0000-000012000000}"/>
    <hyperlink ref="A42" location="'3.3'!Print_Area" display="Quadro 3.3 &gt;&gt; Extensão da rede de estradas europeias, segundo o tipo de estrada" xr:uid="{00000000-0004-0000-0000-000013000000}"/>
    <hyperlink ref="A43" location="'3.4'!Print_Area" display="Quadro 3.4 &gt;&gt; Tráfego médio diário (ambos os sentidos) e receita cobrada nas pontes 25 de Abril e Vasco da Gama, segundo os meses" xr:uid="{00000000-0004-0000-0000-000014000000}"/>
    <hyperlink ref="A54" location="'3.9'!Print_Area" display="Quadro 3.9 &gt;&gt; Matrículas efetuadas e canceladas, por serviços de viação" xr:uid="{00000000-0004-0000-0000-000015000000}"/>
    <hyperlink ref="A55" location="'3.10'!Print_Area" display="Quadro 3.10 &gt;&gt; Matrículas por classes e NUTS I" xr:uid="{00000000-0004-0000-0000-000016000000}"/>
    <hyperlink ref="A56" location="'3.11'!Print_Area" display="Quadro 3.11 &gt;&gt; Matrículas efetuadas (veículos motorizados), por cilindradas e regiões NUTS I" xr:uid="{00000000-0004-0000-0000-000017000000}"/>
    <hyperlink ref="A57" location="'3.12'!Print_Area" display="Quadro 3.12 &gt;&gt; Automóveis novos vendidos, ligeiros de passageiros(a), por marcas e meses " xr:uid="{00000000-0004-0000-0000-000018000000}"/>
    <hyperlink ref="A58" location="'3.13'!Print_Area" display="Quadro 3.13 &gt;&gt; Automóveis novos vendidos, ligeiros de passageiros(a), por cilindradas e meses " xr:uid="{00000000-0004-0000-0000-000019000000}"/>
    <hyperlink ref="A59" location="'3.14'!Print_Area" display="Quadro 3.14 &gt;&gt; Automóveis importados usados e vendidos, ligeiros de passageiros(a), por marcas e meses " xr:uid="{00000000-0004-0000-0000-00001A000000}"/>
    <hyperlink ref="A60" location="'3.15'!Print_Area" display="Quadro 3.15 &gt;&gt; Veículos novos vendidos, comerciais (ligeiros e pesados), por pesos brutos homologados, segundo o tipo de veículo" xr:uid="{00000000-0004-0000-0000-00001B000000}"/>
    <hyperlink ref="A61" location="'3.16'!Print_Area" display="Quadro 3.16 &gt;&gt; Veículos novos vendidos, ligeiros de mercadorias, por marcas e meses " xr:uid="{00000000-0004-0000-0000-00001C000000}"/>
    <hyperlink ref="A62" location="'3.17'!Print_Area" display="Quadro 3.17 &gt;&gt; Veículos novos vendidos, pesados de passageiros, por marcas e meses" xr:uid="{00000000-0004-0000-0000-00001D000000}"/>
    <hyperlink ref="A63" location="'3.18'!Print_Area" display="Quadro 3.18 &gt;&gt; Veículos novos vendidos, pesados de mercadorias, por marcas e meses" xr:uid="{00000000-0004-0000-0000-00001E000000}"/>
    <hyperlink ref="A67" location="'3.19'!Print_Area" display="Quadro 3.19 &gt;&gt; Cartas de condução emitidas por direção regional de transporte e meses" xr:uid="{00000000-0004-0000-0000-00001F000000}"/>
    <hyperlink ref="A71" location="'3.20'!Print_Area" display="Quadro 3.20 &gt;&gt; Transporte rodoviário de mercadorias - síntese " xr:uid="{00000000-0004-0000-0000-000020000000}"/>
    <hyperlink ref="A72" location="'3.21'!Print_Area" display="Quadro 3.21 &gt;&gt; Parque de referência (ITRM) por tipo de veículo, escalões de peso bruto / tara e região NUTS II" xr:uid="{00000000-0004-0000-0000-000021000000}"/>
    <hyperlink ref="A73" location="'3.22'!Print_Area" display="Quadro 3.22 &gt;&gt; Veículos utilizados (ITRM) por tipo de veículo, escalões de peso bruto e tipo de parque" xr:uid="{00000000-0004-0000-0000-000022000000}"/>
    <hyperlink ref="A74" location="'3.23'!Print_Area" display="Quadro 3.23 &gt;&gt; Mercadorias transportadas em veículos nacionais por tipo de veículo, escalões de peso bruto e tipo de parque" xr:uid="{00000000-0004-0000-0000-000023000000}"/>
    <hyperlink ref="A76" location="'3.25'!Print_Area" display="Quadro 3.25 &gt;&gt; Transporte nacional em veículos nacionais: Mercadorias transportadas por tipo de veículo, escalões de peso bruto e tipo de parque" xr:uid="{00000000-0004-0000-0000-000024000000}"/>
    <hyperlink ref="A77" location="'3.26'!Print_Area" display="Quadro 3.26 &gt;&gt; Transporte nacional em veículos nacionais: Matriz de fluxos de mercadorias intra e inter-regionais (NUTS II)" xr:uid="{00000000-0004-0000-0000-000025000000}"/>
    <hyperlink ref="A78" location="'3.27'!Print_Area" display="Quadro 3.27 &gt;&gt; Transporte nacional em veículos nacionais: Mercadorias por regiões de carga e descarga (NUTS II), segundo os grupos de mercadorias (NST 2007)" xr:uid="{00000000-0004-0000-0000-000026000000}"/>
    <hyperlink ref="A79" location="'3.28'!Print_Area" display="Quadro 3.28 &gt;&gt; Transporte internacional em veículos nacionais: Mercadorias transportadas por tipo de veículo, escalões de peso bruto e tipo de parque " xr:uid="{00000000-0004-0000-0000-000027000000}"/>
    <hyperlink ref="A80" location="'3.29'!Print_Area" display="Quadro 3.29 &gt;&gt; Transporte internacional em veículos nacionais: Matriz de fluxos de mercadorias" xr:uid="{00000000-0004-0000-0000-000028000000}"/>
    <hyperlink ref="A81" location="'3.30'!Print_Area" display="Quadro 3.30 &gt;&gt; Transporte internacional em veículos nacionais: Mercadorias transportadas (T e Tkm) por grupos de mercadorias (NST 2007)" xr:uid="{00000000-0004-0000-0000-000029000000}"/>
    <hyperlink ref="A82" location="'3.31'!Print_Area" display="Quadro 3.31 &gt;&gt; Transporte internacional em veículos nacionais: Mercadorias por países de origem/destino, segundo as regiões NUTS II de descarga/carga" xr:uid="{00000000-0004-0000-0000-00002A000000}"/>
    <hyperlink ref="A83" location="'3.32'!Print_Area" display="Quadro 3.32 &gt;&gt; Mercadorias transportadas em veículos estrangeiros por nacionalidade do veículo e tipo de transporte" xr:uid="{00000000-0004-0000-0000-00002B000000}"/>
    <hyperlink ref="A84" location="'3.33'!Print_Area" display="Quadro 3.33 &gt;&gt; Mercadorias transportadas em veículos estrangeiros por grupos de mercadorias (NST 2007)" xr:uid="{00000000-0004-0000-0000-00002C000000}"/>
    <hyperlink ref="A85" location="'3.34'!Print_Area" display="Quadro 3.34 &gt;&gt; Transporte de mercadorias em veículos estrangeiros por região de origem" xr:uid="{00000000-0004-0000-0000-00002D000000}"/>
    <hyperlink ref="A86" location="'3.35'!Print_Area" display="Quadro 3.35 &gt;&gt; Transporte de mercadorias em veículos estrangeiros por região de destino" xr:uid="{00000000-0004-0000-0000-00002E000000}"/>
    <hyperlink ref="A90" location="'3.36'!Print_Area" display="Quadro 3.36 &gt;&gt; Nº de entidades com serviços de transporte de passageiros, por região" xr:uid="{00000000-0004-0000-0000-00002F000000}"/>
    <hyperlink ref="A91" location="'3.37'!Print_Area" display="Quadro 3.37 &gt;&gt; Passageiros, Pkm, Lkm e coeficiente de utilização, por tipo do serviço" xr:uid="{00000000-0004-0000-0000-000030000000}"/>
    <hyperlink ref="A92" location="'3.38'!Print_Area" display="Quadro 3.38 &gt;&gt; Transporte nacional: Serviços e passageiros, por região de origem e tipo de serviço" xr:uid="{00000000-0004-0000-0000-000031000000}"/>
    <hyperlink ref="A93" location="'3.39'!Print_Area" display="Quadro 3.39 &gt;&gt; Transporte nacional: Serviços e passageiros, por região de destino e tipo de serviço" xr:uid="{00000000-0004-0000-0000-000032000000}"/>
    <hyperlink ref="A94" location="'3.40'!Print_Area" display="Quadro 3.40 &gt;&gt; Transporte internacional: Serviços e passageiros, por região de origem e tipo de serviço" xr:uid="{00000000-0004-0000-0000-000033000000}"/>
    <hyperlink ref="A95" location="'3.41'!Print_Area" display="Quadro 3.41 &gt;&gt; Transporte internacional: Serviços e passageiros, por região de destino e tipo de serviço" xr:uid="{00000000-0004-0000-0000-000034000000}"/>
    <hyperlink ref="A96" location="'3.42'!Print_Area" display="Quadro 3.42 &gt;&gt; Transporte internacional: Serviços e passageiros, por país de origem e tipo de serviço" xr:uid="{00000000-0004-0000-0000-000035000000}"/>
    <hyperlink ref="A97" location="'3.43'!Print_Area" display="Quadro 3.43 &gt;&gt; Transporte internacional: Serviços e passageiros, por país de destino e tipo de serviço" xr:uid="{00000000-0004-0000-0000-000036000000}"/>
    <hyperlink ref="A98" location="'3.44'!Print_Area" display="Quadro 3.44 &gt;&gt; Consumo de energia no transporte rodoviário de passageiros " xr:uid="{00000000-0004-0000-0000-000037000000}"/>
    <hyperlink ref="A102" location="'3.45'!Print_Area" display="Quadro 3.45 &gt;&gt; Consumo de combustíveis e energia na rodovia" xr:uid="{00000000-0004-0000-0000-000038000000}"/>
    <hyperlink ref="A106" location="'3.46'!Print_Area" display="Quadro 3.48 &gt;&gt; Acidentes de viação e vítimas " xr:uid="{00000000-0004-0000-0000-000039000000}"/>
    <hyperlink ref="A108" location="'3.48'!Print_Area" display="Quadro 3.47 &gt;&gt; Acidentes de viação e vítimas por meses e NUTS I" xr:uid="{00000000-0004-0000-0000-00003A000000}"/>
    <hyperlink ref="A111" location="'3.51'!Print_Area" display="Quadro 3.53 &gt;&gt; Vítimas de acidentes de viação segundo os escalões etários" xr:uid="{00000000-0004-0000-0000-00003B000000}"/>
    <hyperlink ref="A112" location="'3.52'!Print_Area" display="Quadro 3.54 &gt;&gt; Vítimas de acidentes de viação por 10 000 habitantes e segundo os escalões etários" xr:uid="{00000000-0004-0000-0000-00003C000000}"/>
    <hyperlink ref="A113" location="'3.53'!Print_Area" display="Quadro 3.55 &gt;&gt; Vítimas de acidentes de viação por categoria de utente segundo o tipo de vítima" xr:uid="{00000000-0004-0000-0000-00003D000000}"/>
    <hyperlink ref="A120" location="'4.2'!Print_Area" display="Quadro 4.2 &gt;&gt; Movimento de embarcações de comércio nos portos, por tipo de embarcação" xr:uid="{00000000-0004-0000-0000-00003E000000}"/>
    <hyperlink ref="A121" location="'4.3'!Print_Area" display="Quadro 4.3 &gt;&gt; Movimento de embarcações de comércio nos portos, por classes de tonelagem de porte bruto (TPB) e de arqueação bruta (GT)" xr:uid="{00000000-0004-0000-0000-00003F000000}"/>
    <hyperlink ref="A122" location="'4.4'!Print_Area" display="Quadro 4.4 &gt;&gt; Movimento de mercadorias por porto, tipo de tráfego e fluxo" xr:uid="{00000000-0004-0000-0000-000040000000}"/>
    <hyperlink ref="A123" location="'4.5'!Print_Area" display="Quadro 4.5 &gt;&gt; Mercadorias carregadas, por porto e grupos de mercadorias (NST 2007)" xr:uid="{00000000-0004-0000-0000-000041000000}"/>
    <hyperlink ref="A124" location="'4.6'!Print_Area" display="Quadro 4.6 &gt;&gt; Mercadorias descarregadas por porto e grupos de mercadorias  (NST 2007) " xr:uid="{00000000-0004-0000-0000-000042000000}"/>
    <hyperlink ref="A125" location="'4.7'!Print_Area" display="Quadro 4.7 &gt;&gt; Mercadorias carregadas nos portos, por grupos de mercadorias (NST 2007) e tipos de carga" xr:uid="{00000000-0004-0000-0000-000043000000}"/>
    <hyperlink ref="A126" location="'4.8'!Print_Area" display="Quadro 4.8 &gt;&gt; Mercadorias descarregadas nos portos, por grupos de mercadorias (NST 2007) e tipos de carga" xr:uid="{00000000-0004-0000-0000-000044000000}"/>
    <hyperlink ref="A127" location="'4.9'!Print_Area" display="Quadro 4.9 &gt;&gt; Mercadorias carregadas nos portos em tráfego internacional, por países de destino e tipos de carga" xr:uid="{00000000-0004-0000-0000-000045000000}"/>
    <hyperlink ref="A128" location="'4.10'!Print_Area" display="Quadro 4.10 &gt;&gt; Mercadorias descarregadas nos portos em tráfego internacional, por países de procedência e tipos de carga" xr:uid="{00000000-0004-0000-0000-000046000000}"/>
    <hyperlink ref="A129" location="'4.11a'!Print_Area" display="Quadro 4.11a &gt;&gt; Mercadorias perigosas movimentadas por porto, fluxo e classe IMDG (a)" xr:uid="{00000000-0004-0000-0000-000047000000}"/>
    <hyperlink ref="A130" location="'4.11b'!Print_Area" display="Quadro 4.11b &gt;&gt; Mercadorias perigosas movimentadas por porto, fluxo e classe IMDG (a) (cont.)" xr:uid="{00000000-0004-0000-0000-000048000000}"/>
    <hyperlink ref="A131" location="'4.12a'!Print_Area" display="Quadro 4.12a &gt;&gt; Movimento de mercadorias por porto, fluxo e tipos de carga" xr:uid="{00000000-0004-0000-0000-000049000000}"/>
    <hyperlink ref="A132" location="'4.12b'!Print_Area" display="Quadro 4.12b &gt;&gt; Movimento de mercadorias por porto, fluxo e tipos de carga (cont.)" xr:uid="{00000000-0004-0000-0000-00004A000000}"/>
    <hyperlink ref="A133" location="'4.13'!Print_Area" display="Quadro 4.13 &gt;&gt; Unidades móveis com auto propulsão movimentadas nos portos, por fluxo e tipo" xr:uid="{00000000-0004-0000-0000-00004B000000}"/>
    <hyperlink ref="A134" location="'4.14'!Print_Area" display="Quadro 4.14 &gt;&gt; Unidades móveis sem auto propulsão movimentadas nos portos, por fluxo e tipo" xr:uid="{00000000-0004-0000-0000-00004C000000}"/>
    <hyperlink ref="A135" location="'4.15'!Print_Area" display="Quadro 4.15 &gt;&gt; Movimento de contentores e mercadorias, por porto, fluxo e dimensão dos contentores *" xr:uid="{00000000-0004-0000-0000-00004D000000}"/>
    <hyperlink ref="A136" location="'4.16'!Print_Area" display="Quadro 4.16 &gt;&gt; Tara e TEU dos contentores, por porto e fluxo" xr:uid="{00000000-0004-0000-0000-00004E000000}"/>
    <hyperlink ref="A137" location="'4.17'!Print_Area" display="Quadro 4.17 &gt;&gt; Movimento de passageiros (a) nos portos do Continente e da R. A. da Madeira, segundo a nacionalidade de registo da embarcação " xr:uid="{00000000-0004-0000-0000-00004F000000}"/>
    <hyperlink ref="A138" location="'4.18'!Print_Area" display="Quadro 4.18 &gt;&gt; Movimento de passageiros entre portos na R. A. dos Açores" xr:uid="{00000000-0004-0000-0000-000050000000}"/>
    <hyperlink ref="A139" location="'4.19'!Print_Area" display="Quadro 4.19 &gt;&gt; Movimento de passageiros em navios de cruzeiro, por porto e região NUTS I" xr:uid="{00000000-0004-0000-0000-000051000000}"/>
    <hyperlink ref="A143" location="'4.20'!Print_Area" display="Quadro 4.20 &gt;&gt; Movimento nacional de passageiros por via fluvial" xr:uid="{00000000-0004-0000-0000-000052000000}"/>
    <hyperlink ref="A144" location="'4.21'!Print_Area" display="Quadro 4.21 &gt;&gt; Movimento nacional de veículos por via fluvial" xr:uid="{00000000-0004-0000-0000-000053000000}"/>
    <hyperlink ref="A145" location="'4.22'!Print_Area" display="Quadro 4.22 &gt;&gt; Movimento internacional de passageiros por via fluvial" xr:uid="{00000000-0004-0000-0000-000054000000}"/>
    <hyperlink ref="A146" location="'4.23'!Print_Area" display="Quadro 4.23 &gt;&gt; Movimento internacional de veículos por via fluvial" xr:uid="{00000000-0004-0000-0000-000055000000}"/>
    <hyperlink ref="A155" location="'5.4'!A1" display="Quadro 5.4 &gt;&gt; Frota aérea registada das empresas de transporte aéreo licenciadas em Portugal, por tipo de aeronave" xr:uid="{00000000-0004-0000-0000-000056000000}"/>
    <hyperlink ref="A156" location="'5.5'!A1" display="Quadro 5.5 &gt;&gt; Frota aérea das empresas de transporte aéreo licenciadas em Portugal, por tipo de aparelho" xr:uid="{00000000-0004-0000-0000-000057000000}"/>
    <hyperlink ref="A157" location="'5.6'!A1" display="Quadro 5.6 &gt;&gt; Consumo de combustíveis (em transporte aéreo) pelas empresas de transporte aéreo licenciadas em Portugal, por tipo de combustível" xr:uid="{00000000-0004-0000-0000-000058000000}"/>
    <hyperlink ref="A153" location="'5.2'!A1" display="Quadro 5.2 &gt;&gt; Volume de negócios em transporte das empresas de transporte aéreo licenciadas em Portugal, por tipo de transporte" xr:uid="{00000000-0004-0000-0000-000059000000}"/>
    <hyperlink ref="A158" location="'5.7'!A1" display="Quadro 5.7 &gt;&gt; Elementos gerais do tráfego comercial das empresas de transporte aéreo licenciadas em Portugal" xr:uid="{00000000-0004-0000-0000-00005A000000}"/>
    <hyperlink ref="A159" location="'5.8'!A1" display="Quadro 5.8 &gt;&gt; Voos, horas voadas e quilómetros percorridos por tipo de tráfego, das empresas de transporte aéreo licenciadas em Portugal" xr:uid="{00000000-0004-0000-0000-00005B000000}"/>
    <hyperlink ref="A160" location="'5.9'!A1" display="Quadro 5.9 &gt;&gt; Tráfego comercial das empresas de transporte aéreo licenciadas em Portugal: passageiros, pkm, lugares e lkm, por natureza do tráfego e do voo" xr:uid="{00000000-0004-0000-0000-00005C000000}"/>
    <hyperlink ref="A164" location="'5.10'!A1" display="Quadro 5.10 &gt;&gt; Número de pistas de aterragem por aeroportos e aeródromos, segundo o PMD e o tipo de operação" xr:uid="{00000000-0004-0000-0000-00005D000000}"/>
    <hyperlink ref="A165" location="'5.11'!A1" display="Quadro 5.11 &gt;&gt; Características das infraestruturas dos aeroportos e aeródromos" xr:uid="{00000000-0004-0000-0000-00005E000000}"/>
    <hyperlink ref="A166" location="'5.12'!A1" display="Quadro 5.12 &gt;&gt; Principais indicadores económicos, por aeroportos e aeródromos" xr:uid="{00000000-0004-0000-0000-00005F000000}"/>
    <hyperlink ref="A167" location="'5.13'!A1" display="Quadro 5.13 &gt;&gt; Indicadores gerais de tráfego nos aeroportos e aeródromos, por natureza do tráfego" xr:uid="{00000000-0004-0000-0000-000060000000}"/>
    <hyperlink ref="A168" location="'5.14'!A1" display="Quadro 5.14 &gt;&gt; Tráfego comercial nos aeroportos e aeródromos, segundo a nacionalidade das companhias" xr:uid="{00000000-0004-0000-0000-000061000000}"/>
    <hyperlink ref="A169" location="'5.15'!A1" display="Quadro 5.15 &gt;&gt; Tráfego comercial nos aeroportos e aeródromos, segundo a natureza do tráfego" xr:uid="{00000000-0004-0000-0000-000062000000}"/>
    <hyperlink ref="A170" location="'5.16'!A1" display="Quadro 5.16 &gt;&gt; Voos, por principais aeroportos e países de origem/destino" xr:uid="{00000000-0004-0000-0000-000063000000}"/>
    <hyperlink ref="A171" location="'5.17'!A1" display="Quadro 5.17 &gt;&gt; Passageiros, por principais aeroportos e países de origem/destino**" xr:uid="{00000000-0004-0000-0000-000064000000}"/>
    <hyperlink ref="A172" location="'5.18'!A1" display="Quadro 5.18 &gt;&gt; Principais pares de aeroportos" xr:uid="{00000000-0004-0000-0000-000065000000}"/>
    <hyperlink ref="A176" location="'5.19'!A1" display="Quadro 5.19 &gt;&gt; Principais indicadores da atividade de controlo da navegação aérea" xr:uid="{00000000-0004-0000-0000-000066000000}"/>
    <hyperlink ref="A177" location="'5.20'!A1" display="Quadro 5.20 &gt;&gt; Número de voos e unidades de serviço por tipo de voo" xr:uid="{00000000-0004-0000-0000-000067000000}"/>
    <hyperlink ref="A178" location="'5.21'!A1" display="Quadro 5.21 &gt;&gt; Voos (segmentos de distância) por regiões de origem / destino e tipo de voo" xr:uid="{00000000-0004-0000-0000-000068000000}"/>
    <hyperlink ref="A184" location="'6.1'!A1" display="Quadro 6.1 &gt;&gt; Infraestrutura da Rede Nacional de Transporte de Gás Natural (RNTGN)" xr:uid="{00000000-0004-0000-0000-000069000000}"/>
    <hyperlink ref="A185" location="'6.2'!A1" display="Quadro 6.2 &gt;&gt; Transporte de gás por gasoduto na Rede Nacional de Transporte de Gás Natural, por trimestre" xr:uid="{00000000-0004-0000-0000-00006A000000}"/>
    <hyperlink ref="A186" location="'6.3'!A1" display="Quadro 6.3 &gt;&gt; REN Gasodutos - Pessoal ao serviço por tipo de função" xr:uid="{00000000-0004-0000-0000-00006B000000}"/>
    <hyperlink ref="A187" location="'6.4'!A1" display="Quadro 6.4 &gt;&gt; REN Gasodutos - Alguns indicadores económicos" xr:uid="{00000000-0004-0000-0000-00006C000000}"/>
    <hyperlink ref="A191" location="'6.5'!A1" display="Quadro 6.5 &gt;&gt; Transporte nacional de mercadorias no oleoduto multiproduto Sines-Aveiras" xr:uid="{00000000-0004-0000-0000-00006D000000}"/>
    <hyperlink ref="A192" location="'6.6'!A1" display="Quadro 6.6 &gt;&gt; Oleoduto multiproduto Sines-Aveiras: Pessoal ao serviço e alguns indicadores económicos" xr:uid="{00000000-0004-0000-0000-00006E000000}"/>
    <hyperlink ref="A207" location="'7.6D'!A1" display="Quadro 7.6d &gt;&gt; Mercadorias exportadas intra-UE por modo de transporte, país de destino e região NUTS II (cont.)" xr:uid="{00000000-0004-0000-0000-00006F000000}"/>
    <hyperlink ref="A213" location="'8.1'!A1" display="Quadro 8.1 &gt;&gt; Indicadores de volume de negócios e pessoal ao serviço" xr:uid="{00000000-0004-0000-0000-000070000000}"/>
    <hyperlink ref="A217" location="'8.2'!A1" display="Quadro 8.2 &gt;&gt; Infraestrutura do serviço telefónico fixo" xr:uid="{00000000-0004-0000-0000-000071000000}"/>
    <hyperlink ref="A219" location="'8.4'!A1" display="Quadro 8.4 &gt;&gt; Infraestrutura do serviço telefónico móvel" xr:uid="{00000000-0004-0000-0000-000072000000}"/>
    <hyperlink ref="A220" location="'8.5'!A1" display="Quadro 8.5 &gt;&gt; Tráfego do serviço telefónico móvel" xr:uid="{00000000-0004-0000-0000-000073000000}"/>
    <hyperlink ref="A221" location="'8.6'!A1" display="Quadro 8.6 &gt;&gt; Infraestrutura do serviço de acesso à internet" xr:uid="{00000000-0004-0000-0000-000074000000}"/>
    <hyperlink ref="A222" location="'8.7'!A1" display="Quadro 8.7 &gt;&gt; Tráfego do serviço de acesso à internet por banda larga" xr:uid="{00000000-0004-0000-0000-000075000000}"/>
    <hyperlink ref="A223" location="'8.8'!A1" display="Quadro 8.8 &gt;&gt; Serviço de televisão por subscrição" xr:uid="{00000000-0004-0000-0000-000076000000}"/>
    <hyperlink ref="A224" location="'8.9'!A1" display="Quadro 8.9 &gt;&gt; Serviços oferecidos em pacote" xr:uid="{00000000-0004-0000-0000-000077000000}"/>
    <hyperlink ref="A228" location="'8.10'!A1" display="Quadro 8.10 &gt;&gt; Infraestrutura dos serviços postais" xr:uid="{00000000-0004-0000-0000-000078000000}"/>
    <hyperlink ref="A229" location="'8.11'!A1" display="Quadro8.11 &gt;&gt; Tráfego postal por tipo de raio de ação" xr:uid="{00000000-0004-0000-0000-000079000000}"/>
    <hyperlink ref="A47" location="'3.5'!Print_Area" display="Quadro 3.5 &gt;&gt; Parque de veículos rodoviários motorizados presumivelmente em circulação, segundo o tipo de veículo" xr:uid="{00000000-0004-0000-0000-00007A000000}"/>
    <hyperlink ref="A48" location="'3.6'!Print_Area" display="Quadro 3.6 &gt;&gt; Parque de veículos rodoviários motorizados de passageiros presumivelmente em circulação, por escalões de idade, segundo o tipo de veículo**" xr:uid="{00000000-0004-0000-0000-00007B000000}"/>
    <hyperlink ref="A49" location="'3.7'!Print_Area" display="Quadro 3.7 &gt;&gt; Parque de camiões presumivelmente em circulação, por escalões de peso bruto" xr:uid="{00000000-0004-0000-0000-00007C000000}"/>
    <hyperlink ref="A50" location="'3.8'!Print_Area" display="Quadro 3.8 &gt;&gt; Parque de veículos rodoviários motorizados presumivelmente em circulação por tipo de veículo, segundo o combustível principal " xr:uid="{00000000-0004-0000-0000-00007D000000}"/>
    <hyperlink ref="A31:A34" location="'II19'!A1" display="Quadro II.19 - Pessoal ao serviço e elementos de exploração do Metropolitano de Lisboa, do Metro do Porto e do Metro Sul do Tejo - 31-12-2016" xr:uid="{00000000-0004-0000-0000-00007E000000}"/>
    <hyperlink ref="A31" location="'2.21'!A1" display="Quadro 2.21 &gt;&gt; Circulações (serviços) nos sistemas de metropolitano" xr:uid="{00000000-0004-0000-0000-00007F000000}"/>
    <hyperlink ref="A32" location="'2.22'!A1" display="Quadro 2.22 &gt;&gt; Elementos de tráfego nos sistemas de metropolitano" xr:uid="{00000000-0004-0000-0000-000080000000}"/>
    <hyperlink ref="A33" location="'2.23'!A1" display="Quadro 2.23 &gt;&gt; Consumo de energia elétrica nos sistemas de metropolitano" xr:uid="{00000000-0004-0000-0000-000081000000}"/>
    <hyperlink ref="A34" location="'2.24'!A1" display="Quadro 2.24 &gt;&gt; Elementos financeiros dos sistemas de metropolitano" xr:uid="{00000000-0004-0000-0000-000082000000}"/>
    <hyperlink ref="A119" location="'4.1'!Print_Area" display="Quadro 4.1 &gt;&gt; Movimento de embarcações de comércio, por porto marítimo" xr:uid="{00000000-0004-0000-0000-000083000000}"/>
    <hyperlink ref="A196" location="'7.1'!A1" display="'7.1'!A1" xr:uid="{00000000-0004-0000-0000-000084000000}"/>
    <hyperlink ref="A197:A206" location="'VI6'!A1" display="Quadro VI.6 - Oleoduto Multiproduto Sines-Aveiras: Pessoal ao serviço e alguns indicadores económicos - " xr:uid="{00000000-0004-0000-0000-000085000000}"/>
    <hyperlink ref="A197" location="'7.2'!A1" display="Quadro 7.2 &gt;&gt; Mercadorias exportadas por modo de transporte e grupos de mercadorias (NST 2007)" xr:uid="{00000000-0004-0000-0000-000086000000}"/>
    <hyperlink ref="A198" location="'7.3'!A1" display="Quadro 7.3 &gt;&gt; Mercadorias importadas por modo de transporte e país de procedência" xr:uid="{00000000-0004-0000-0000-000087000000}"/>
    <hyperlink ref="A199" location="'7.4'!A1" display="Quadro 7.4 &gt;&gt; Mercadorias exportadas por modo de transporte e país de destino" xr:uid="{00000000-0004-0000-0000-000088000000}"/>
    <hyperlink ref="A200" location="'7.5A'!A1" display="Quadro 7.5a &gt;&gt; Mercadorias importadas intra-UE por modo de transporte, país de procedência e região NUTS II" xr:uid="{00000000-0004-0000-0000-000089000000}"/>
    <hyperlink ref="A201" location="'7.5B'!A1" display="Quadro 7.5b &gt;&gt; Mercadorias importadas intra-UE por modo de transporte, país de procedência e região NUTS II (cont.)" xr:uid="{00000000-0004-0000-0000-00008A000000}"/>
    <hyperlink ref="A202" location="'7.5C'!A1" display="Quadro 7.5c &gt;&gt; Mercadorias importadas intra-UE por modo de transporte, país de procedência e região NUTS II (cont.)" xr:uid="{00000000-0004-0000-0000-00008B000000}"/>
    <hyperlink ref="A203" location="'7.5D'!A1" display="Quadro 7.5d &gt;&gt; Mercadorias importadas intra-UE por modo de transporte, país de procedência e região NUTS II (cont.)" xr:uid="{00000000-0004-0000-0000-00008C000000}"/>
    <hyperlink ref="A204" location="'7.6A'!A1" display="Quadro 7.6a &gt;&gt; Mercadorias exportadas intra-UE por modo de transporte, país de destino e região NUTS II" xr:uid="{00000000-0004-0000-0000-00008D000000}"/>
    <hyperlink ref="A205" location="'7.6B'!A1" display="Quadro 7.6b &gt;&gt; Mercadorias exportadas intra-UE por modo de transporte, país de destino e região NUTS II (cont.)" xr:uid="{00000000-0004-0000-0000-00008E000000}"/>
    <hyperlink ref="A206" location="'7.6C'!A1" display="Quadro 7.6c &gt;&gt; Mercadorias exportadas intra-UE por modo de transporte, país de destino e região NUTS II (cont.)" xr:uid="{00000000-0004-0000-0000-00008F000000}"/>
    <hyperlink ref="A107" location="'3.47'!Print_Area" display="Quadro 3.49 &gt;&gt; Acidentes de viação e vítimas por meses e NUTS I " xr:uid="{00000000-0004-0000-0000-000090000000}"/>
    <hyperlink ref="A40" location="'3.1'!Print_Area" display="Quadro 3.1 &gt;&gt; Extensão da rede rodoviária do Continente, por distritos, segundo a rede" xr:uid="{00000000-0004-0000-0000-000091000000}"/>
    <hyperlink ref="A41" location="'3.2'!Print_Area" display="Quadro 3.2 &gt;&gt; Extensão da rede rodoviária do Continente, por NUTS II, segundo a rede" xr:uid="{00000000-0004-0000-0000-000092000000}"/>
    <hyperlink ref="A154" location="'5.3'!A1" display="Quadro 5.3 &gt;&gt; Pessoal ao serviço nas empresas de transporte aéreo licenciadas em Portugal, por categoria e sexo" xr:uid="{00000000-0004-0000-0000-000093000000}"/>
    <hyperlink ref="A152" location="'5.1'!A1" display="Quadro 5.1 &gt;&gt; Principais indicadores económicos das empresas de transporte aéreo licenciadas em Portugal" xr:uid="{00000000-0004-0000-0000-000094000000}"/>
    <hyperlink ref="A218" location="'8.3'!A1" display="Quadro 8.3 &gt;&gt; Tráfego do serviço telefónico fixo" xr:uid="{00000000-0004-0000-0000-000095000000}"/>
    <hyperlink ref="A19" location="'2.12'!A1" display="Quadro 2.12 &gt;&gt; Tráfego internacional (exceto trânsitos e tráfego terceiro): Quantidades transportadas sobre a rede principal de caminhos de ferro, por países" xr:uid="{00000000-0004-0000-0000-000096000000}"/>
    <hyperlink ref="A75" location="'3.24'!Print_Area" display="Quadro 3.24 &gt;&gt; Mercadorias transportadas em veículos nacionais por grupos de mercadorias (NST 2007) e tipo de parque" xr:uid="{00000000-0004-0000-0000-000097000000}"/>
    <hyperlink ref="A109" location="'3.49'!Print_Area" display="Quadro 3.49 &gt;&gt; Acidentes de viação e vítimas por natureza do acidente" xr:uid="{00000000-0004-0000-0000-000098000000}"/>
    <hyperlink ref="A110" location="'3.50'!Print_Area" display="Quadro 3.50 &gt;&gt; Vítimas de acidentes de viação por categoria de utente e género" xr:uid="{00000000-0004-0000-0000-000099000000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24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26.42578125" style="580" customWidth="1"/>
    <col min="2" max="2" width="8.28515625" style="580" customWidth="1"/>
    <col min="3" max="3" width="6.7109375" style="580" customWidth="1"/>
    <col min="4" max="5" width="7.5703125" style="580" customWidth="1"/>
    <col min="6" max="6" width="6.5703125" style="580" customWidth="1"/>
    <col min="7" max="7" width="9.28515625" style="580" customWidth="1"/>
    <col min="8" max="8" width="9" style="580" customWidth="1"/>
    <col min="9" max="9" width="6.7109375" style="580" customWidth="1"/>
    <col min="10" max="10" width="2.42578125" style="580" customWidth="1"/>
    <col min="11" max="18" width="7.42578125" style="580" customWidth="1"/>
    <col min="19" max="16384" width="7.7109375" style="580"/>
  </cols>
  <sheetData>
    <row r="1" spans="1:17" ht="20.25" customHeight="1" x14ac:dyDescent="0.2">
      <c r="A1" s="1498" t="s">
        <v>1793</v>
      </c>
      <c r="B1" s="1498"/>
      <c r="C1" s="1498"/>
      <c r="D1" s="1498"/>
      <c r="E1" s="1498"/>
      <c r="F1" s="1498"/>
      <c r="G1" s="1498"/>
      <c r="H1" s="1498"/>
      <c r="I1" s="1498"/>
    </row>
    <row r="2" spans="1:17" s="592" customFormat="1" ht="15.75" customHeight="1" x14ac:dyDescent="0.15">
      <c r="A2" s="643">
        <v>2022</v>
      </c>
      <c r="B2" s="682"/>
      <c r="C2" s="682"/>
      <c r="D2" s="682"/>
      <c r="E2" s="683"/>
      <c r="F2" s="682"/>
      <c r="G2" s="682"/>
      <c r="H2" s="682"/>
      <c r="I2" s="682"/>
    </row>
    <row r="3" spans="1:17" s="36" customFormat="1" ht="19.5" customHeight="1" x14ac:dyDescent="0.2">
      <c r="A3" s="1516" t="s">
        <v>1056</v>
      </c>
      <c r="B3" s="1518" t="s">
        <v>1</v>
      </c>
      <c r="C3" s="1519"/>
      <c r="D3" s="1518" t="s">
        <v>847</v>
      </c>
      <c r="E3" s="1518"/>
      <c r="F3" s="1518" t="s">
        <v>360</v>
      </c>
      <c r="G3" s="1518"/>
      <c r="H3" s="1519"/>
      <c r="I3" s="1521"/>
    </row>
    <row r="4" spans="1:17" s="36" customFormat="1" ht="19.5" customHeight="1" x14ac:dyDescent="0.2">
      <c r="A4" s="1517"/>
      <c r="B4" s="1520"/>
      <c r="C4" s="1520"/>
      <c r="D4" s="1520"/>
      <c r="E4" s="1520"/>
      <c r="F4" s="1522" t="s">
        <v>1057</v>
      </c>
      <c r="G4" s="1522"/>
      <c r="H4" s="1522"/>
      <c r="I4" s="1523" t="s">
        <v>1243</v>
      </c>
    </row>
    <row r="5" spans="1:17" s="36" customFormat="1" ht="19.5" customHeight="1" x14ac:dyDescent="0.2">
      <c r="A5" s="524" t="s">
        <v>1061</v>
      </c>
      <c r="B5" s="1240" t="s">
        <v>262</v>
      </c>
      <c r="C5" s="1240" t="s">
        <v>1244</v>
      </c>
      <c r="D5" s="1240" t="s">
        <v>262</v>
      </c>
      <c r="E5" s="1240" t="s">
        <v>1245</v>
      </c>
      <c r="F5" s="1240" t="s">
        <v>1</v>
      </c>
      <c r="G5" s="1240" t="s">
        <v>849</v>
      </c>
      <c r="H5" s="1240" t="s">
        <v>1183</v>
      </c>
      <c r="I5" s="1524"/>
    </row>
    <row r="6" spans="1:17" ht="5.0999999999999996" customHeight="1" x14ac:dyDescent="0.2">
      <c r="B6" s="684"/>
      <c r="C6" s="684"/>
      <c r="D6" s="684"/>
      <c r="E6" s="684"/>
      <c r="F6" s="684"/>
      <c r="G6" s="684"/>
      <c r="H6" s="684"/>
      <c r="I6" s="684"/>
      <c r="K6" s="592"/>
      <c r="L6" s="592"/>
    </row>
    <row r="7" spans="1:17" ht="11.1" customHeight="1" x14ac:dyDescent="0.2">
      <c r="A7" s="657" t="s">
        <v>6</v>
      </c>
      <c r="B7" s="669">
        <v>635122.19899999991</v>
      </c>
      <c r="C7" s="669">
        <v>110516.58899999998</v>
      </c>
      <c r="D7" s="669">
        <v>565294.05999999994</v>
      </c>
      <c r="E7" s="669">
        <v>88596.172999999981</v>
      </c>
      <c r="F7" s="669">
        <v>69828.138999999966</v>
      </c>
      <c r="G7" s="669">
        <v>33925.988999999994</v>
      </c>
      <c r="H7" s="669">
        <v>35902.14999999998</v>
      </c>
      <c r="I7" s="669">
        <v>21920.416000000001</v>
      </c>
      <c r="K7" s="214"/>
      <c r="L7" s="214"/>
      <c r="M7" s="214"/>
      <c r="N7" s="214"/>
      <c r="O7" s="214"/>
      <c r="P7" s="214"/>
      <c r="Q7" s="214"/>
    </row>
    <row r="8" spans="1:17" ht="16.5" customHeight="1" x14ac:dyDescent="0.2">
      <c r="A8" s="685" t="s">
        <v>877</v>
      </c>
      <c r="B8" s="669">
        <v>0</v>
      </c>
      <c r="C8" s="669">
        <v>0</v>
      </c>
      <c r="D8" s="673">
        <v>0</v>
      </c>
      <c r="E8" s="673">
        <v>0</v>
      </c>
      <c r="F8" s="672">
        <v>0</v>
      </c>
      <c r="G8" s="672">
        <v>0</v>
      </c>
      <c r="H8" s="672">
        <v>0</v>
      </c>
      <c r="I8" s="673">
        <v>0</v>
      </c>
      <c r="K8" s="214"/>
      <c r="L8" s="214"/>
      <c r="M8" s="214"/>
      <c r="N8" s="214"/>
      <c r="O8" s="214"/>
      <c r="P8" s="214"/>
      <c r="Q8" s="214"/>
    </row>
    <row r="9" spans="1:17" ht="19.5" customHeight="1" x14ac:dyDescent="0.2">
      <c r="A9" s="686" t="s">
        <v>1062</v>
      </c>
      <c r="B9" s="669">
        <v>118418.70499999996</v>
      </c>
      <c r="C9" s="669">
        <v>31826.019</v>
      </c>
      <c r="D9" s="672">
        <v>74153.504999999976</v>
      </c>
      <c r="E9" s="672">
        <v>20668.401999999998</v>
      </c>
      <c r="F9" s="673">
        <v>44265.199999999975</v>
      </c>
      <c r="G9" s="673">
        <v>10387.049999999997</v>
      </c>
      <c r="H9" s="673">
        <v>33878.14999999998</v>
      </c>
      <c r="I9" s="673">
        <v>11157.617</v>
      </c>
      <c r="J9" s="687"/>
      <c r="K9" s="214"/>
      <c r="L9" s="214"/>
      <c r="M9" s="214"/>
      <c r="N9" s="214"/>
      <c r="O9" s="214"/>
      <c r="P9" s="214"/>
      <c r="Q9" s="214"/>
    </row>
    <row r="10" spans="1:17" ht="16.5" customHeight="1" x14ac:dyDescent="0.2">
      <c r="A10" s="686" t="s">
        <v>879</v>
      </c>
      <c r="B10" s="669">
        <v>151041.60500000004</v>
      </c>
      <c r="C10" s="669">
        <v>28513.82</v>
      </c>
      <c r="D10" s="672">
        <v>151041.60500000004</v>
      </c>
      <c r="E10" s="672">
        <v>28513.82</v>
      </c>
      <c r="F10" s="672">
        <v>0</v>
      </c>
      <c r="G10" s="672">
        <v>0</v>
      </c>
      <c r="H10" s="672">
        <v>0</v>
      </c>
      <c r="I10" s="672">
        <v>0</v>
      </c>
      <c r="J10" s="687"/>
      <c r="K10" s="214"/>
      <c r="L10" s="214"/>
      <c r="M10" s="214"/>
      <c r="N10" s="214"/>
      <c r="O10" s="214"/>
      <c r="P10" s="214"/>
      <c r="Q10" s="214"/>
    </row>
    <row r="11" spans="1:17" s="630" customFormat="1" ht="16.5" customHeight="1" x14ac:dyDescent="0.2">
      <c r="A11" s="686" t="s">
        <v>880</v>
      </c>
      <c r="B11" s="669">
        <v>188536</v>
      </c>
      <c r="C11" s="669">
        <v>31936.703000000001</v>
      </c>
      <c r="D11" s="672">
        <v>188536</v>
      </c>
      <c r="E11" s="672">
        <v>31936.703000000001</v>
      </c>
      <c r="F11" s="672">
        <v>0</v>
      </c>
      <c r="G11" s="672">
        <v>0</v>
      </c>
      <c r="H11" s="672">
        <v>0</v>
      </c>
      <c r="I11" s="672">
        <v>0</v>
      </c>
      <c r="J11" s="687"/>
      <c r="K11" s="214"/>
      <c r="L11" s="214"/>
      <c r="M11" s="214"/>
      <c r="N11" s="214"/>
      <c r="O11" s="214"/>
      <c r="P11" s="214"/>
      <c r="Q11" s="214"/>
    </row>
    <row r="12" spans="1:17" s="630" customFormat="1" ht="19.5" customHeight="1" x14ac:dyDescent="0.2">
      <c r="A12" s="686" t="s">
        <v>1063</v>
      </c>
      <c r="B12" s="669">
        <v>0</v>
      </c>
      <c r="C12" s="669">
        <v>0</v>
      </c>
      <c r="D12" s="672">
        <v>0</v>
      </c>
      <c r="E12" s="672">
        <v>0</v>
      </c>
      <c r="F12" s="673">
        <v>0</v>
      </c>
      <c r="G12" s="673">
        <v>0</v>
      </c>
      <c r="H12" s="672">
        <v>0</v>
      </c>
      <c r="I12" s="673">
        <v>0</v>
      </c>
      <c r="J12" s="687"/>
      <c r="K12" s="214"/>
      <c r="L12" s="214"/>
      <c r="M12" s="214"/>
      <c r="N12" s="214"/>
      <c r="O12" s="214"/>
      <c r="P12" s="214"/>
      <c r="Q12" s="214"/>
    </row>
    <row r="13" spans="1:17" s="630" customFormat="1" ht="19.5" customHeight="1" x14ac:dyDescent="0.2">
      <c r="A13" s="686" t="s">
        <v>1064</v>
      </c>
      <c r="B13" s="669">
        <v>0</v>
      </c>
      <c r="C13" s="669">
        <v>0</v>
      </c>
      <c r="D13" s="672">
        <v>0</v>
      </c>
      <c r="E13" s="672">
        <v>0</v>
      </c>
      <c r="F13" s="672">
        <v>0</v>
      </c>
      <c r="G13" s="672">
        <v>0</v>
      </c>
      <c r="H13" s="672">
        <v>0</v>
      </c>
      <c r="I13" s="672">
        <v>0</v>
      </c>
      <c r="J13" s="687"/>
      <c r="K13" s="214"/>
      <c r="L13" s="214"/>
      <c r="M13" s="214"/>
      <c r="N13" s="214"/>
      <c r="O13" s="214"/>
      <c r="P13" s="214"/>
      <c r="Q13" s="214"/>
    </row>
    <row r="14" spans="1:17" s="630" customFormat="1" ht="13.5" customHeight="1" x14ac:dyDescent="0.2">
      <c r="A14" s="686" t="s">
        <v>883</v>
      </c>
      <c r="B14" s="669">
        <v>22450</v>
      </c>
      <c r="C14" s="669">
        <v>9320.2849999999999</v>
      </c>
      <c r="D14" s="672">
        <v>0</v>
      </c>
      <c r="E14" s="672">
        <v>0</v>
      </c>
      <c r="F14" s="672">
        <v>22450</v>
      </c>
      <c r="G14" s="672">
        <v>22450</v>
      </c>
      <c r="H14" s="672">
        <v>0</v>
      </c>
      <c r="I14" s="672">
        <v>9320.2849999999999</v>
      </c>
      <c r="J14" s="687"/>
      <c r="K14" s="214"/>
      <c r="L14" s="214"/>
      <c r="M14" s="214"/>
      <c r="N14" s="214"/>
      <c r="O14" s="214"/>
      <c r="P14" s="214"/>
      <c r="Q14" s="214"/>
    </row>
    <row r="15" spans="1:17" s="630" customFormat="1" ht="13.5" customHeight="1" x14ac:dyDescent="0.2">
      <c r="A15" s="686" t="s">
        <v>884</v>
      </c>
      <c r="B15" s="669">
        <v>0</v>
      </c>
      <c r="C15" s="669">
        <v>0</v>
      </c>
      <c r="D15" s="672">
        <v>0</v>
      </c>
      <c r="E15" s="672">
        <v>0</v>
      </c>
      <c r="F15" s="672">
        <v>0</v>
      </c>
      <c r="G15" s="672">
        <v>0</v>
      </c>
      <c r="H15" s="672">
        <v>0</v>
      </c>
      <c r="I15" s="672">
        <v>0</v>
      </c>
      <c r="J15" s="687"/>
      <c r="K15" s="214"/>
      <c r="L15" s="214"/>
      <c r="M15" s="214"/>
      <c r="N15" s="214"/>
      <c r="O15" s="214"/>
      <c r="P15" s="214"/>
      <c r="Q15" s="214"/>
    </row>
    <row r="16" spans="1:17" s="630" customFormat="1" ht="13.5" customHeight="1" x14ac:dyDescent="0.2">
      <c r="A16" s="686" t="s">
        <v>885</v>
      </c>
      <c r="B16" s="669">
        <v>0</v>
      </c>
      <c r="C16" s="669">
        <v>0</v>
      </c>
      <c r="D16" s="672">
        <v>0</v>
      </c>
      <c r="E16" s="672">
        <v>0</v>
      </c>
      <c r="F16" s="672">
        <v>0</v>
      </c>
      <c r="G16" s="672">
        <v>0</v>
      </c>
      <c r="H16" s="672">
        <v>0</v>
      </c>
      <c r="I16" s="672">
        <v>0</v>
      </c>
      <c r="J16" s="687"/>
      <c r="K16" s="214"/>
      <c r="L16" s="214"/>
      <c r="M16" s="214"/>
      <c r="N16" s="214"/>
      <c r="O16" s="214"/>
      <c r="P16" s="214"/>
      <c r="Q16" s="214"/>
    </row>
    <row r="17" spans="1:17" s="630" customFormat="1" ht="13.5" customHeight="1" x14ac:dyDescent="0.2">
      <c r="A17" s="686" t="s">
        <v>886</v>
      </c>
      <c r="B17" s="669">
        <v>0</v>
      </c>
      <c r="C17" s="669">
        <v>0</v>
      </c>
      <c r="D17" s="672">
        <v>0</v>
      </c>
      <c r="E17" s="672">
        <v>0</v>
      </c>
      <c r="F17" s="672">
        <v>0</v>
      </c>
      <c r="G17" s="672">
        <v>0</v>
      </c>
      <c r="H17" s="672">
        <v>0</v>
      </c>
      <c r="I17" s="672">
        <v>0</v>
      </c>
      <c r="J17" s="687"/>
      <c r="K17" s="214"/>
      <c r="L17" s="214"/>
      <c r="M17" s="214"/>
      <c r="N17" s="214"/>
      <c r="O17" s="214"/>
      <c r="P17" s="214"/>
      <c r="Q17" s="214"/>
    </row>
    <row r="18" spans="1:17" s="630" customFormat="1" ht="13.5" customHeight="1" x14ac:dyDescent="0.2">
      <c r="A18" s="685" t="s">
        <v>887</v>
      </c>
      <c r="B18" s="669">
        <v>0</v>
      </c>
      <c r="C18" s="669">
        <v>0</v>
      </c>
      <c r="D18" s="672">
        <v>0</v>
      </c>
      <c r="E18" s="672">
        <v>0</v>
      </c>
      <c r="F18" s="672">
        <v>0</v>
      </c>
      <c r="G18" s="672">
        <v>0</v>
      </c>
      <c r="H18" s="672">
        <v>0</v>
      </c>
      <c r="I18" s="672">
        <v>0</v>
      </c>
      <c r="J18" s="687"/>
      <c r="K18" s="214"/>
      <c r="L18" s="214"/>
      <c r="M18" s="214"/>
      <c r="N18" s="214"/>
      <c r="O18" s="214"/>
      <c r="P18" s="214"/>
      <c r="Q18" s="214"/>
    </row>
    <row r="19" spans="1:17" s="630" customFormat="1" ht="13.5" customHeight="1" x14ac:dyDescent="0.2">
      <c r="A19" s="686" t="s">
        <v>888</v>
      </c>
      <c r="B19" s="669">
        <v>0</v>
      </c>
      <c r="C19" s="669">
        <v>0</v>
      </c>
      <c r="D19" s="674">
        <v>0</v>
      </c>
      <c r="E19" s="674">
        <v>0</v>
      </c>
      <c r="F19" s="672">
        <v>0</v>
      </c>
      <c r="G19" s="672">
        <v>0</v>
      </c>
      <c r="H19" s="672">
        <v>0</v>
      </c>
      <c r="I19" s="672">
        <v>0</v>
      </c>
      <c r="J19" s="687"/>
      <c r="K19" s="214"/>
      <c r="L19" s="214"/>
      <c r="M19" s="214"/>
      <c r="N19" s="214"/>
      <c r="O19" s="214"/>
      <c r="P19" s="214"/>
      <c r="Q19" s="214"/>
    </row>
    <row r="20" spans="1:17" s="630" customFormat="1" ht="19.5" customHeight="1" x14ac:dyDescent="0.2">
      <c r="A20" s="686" t="s">
        <v>1065</v>
      </c>
      <c r="B20" s="669">
        <v>154675.889</v>
      </c>
      <c r="C20" s="669">
        <v>8919.7619999999988</v>
      </c>
      <c r="D20" s="672">
        <v>151562.94999999998</v>
      </c>
      <c r="E20" s="672">
        <v>7477.2479999999996</v>
      </c>
      <c r="F20" s="672">
        <v>3112.9389999999999</v>
      </c>
      <c r="G20" s="672">
        <v>1088.9389999999999</v>
      </c>
      <c r="H20" s="672">
        <v>2024</v>
      </c>
      <c r="I20" s="672">
        <v>1442.5140000000001</v>
      </c>
      <c r="J20" s="687"/>
      <c r="K20" s="214"/>
      <c r="L20" s="214"/>
      <c r="M20" s="214"/>
      <c r="N20" s="214"/>
      <c r="O20" s="214"/>
      <c r="P20" s="214"/>
      <c r="Q20" s="214"/>
    </row>
    <row r="21" spans="1:17" s="630" customFormat="1" ht="5.0999999999999996" customHeight="1" thickBot="1" x14ac:dyDescent="0.25">
      <c r="A21" s="590"/>
      <c r="B21" s="590"/>
      <c r="C21" s="590"/>
      <c r="D21" s="688"/>
      <c r="E21" s="688"/>
      <c r="F21" s="688"/>
      <c r="G21" s="688"/>
      <c r="H21" s="688"/>
      <c r="I21" s="688"/>
      <c r="K21" s="687"/>
    </row>
    <row r="22" spans="1:17" s="630" customFormat="1" ht="12" customHeight="1" thickTop="1" x14ac:dyDescent="0.15">
      <c r="A22" s="636" t="s">
        <v>1060</v>
      </c>
      <c r="B22" s="581"/>
      <c r="C22" s="581"/>
      <c r="D22" s="581"/>
      <c r="E22" s="581"/>
      <c r="F22" s="581"/>
      <c r="G22" s="581"/>
      <c r="H22" s="581"/>
      <c r="I22" s="581"/>
    </row>
    <row r="23" spans="1:17" s="630" customFormat="1" ht="12" customHeight="1" x14ac:dyDescent="0.15">
      <c r="A23" s="591" t="s">
        <v>1332</v>
      </c>
      <c r="B23" s="581"/>
      <c r="C23" s="581"/>
      <c r="D23" s="581"/>
      <c r="E23" s="581"/>
      <c r="F23" s="581"/>
      <c r="G23" s="581"/>
      <c r="H23" s="581"/>
      <c r="I23" s="581"/>
    </row>
    <row r="24" spans="1:17" ht="6.75" customHeight="1" x14ac:dyDescent="0.2"/>
  </sheetData>
  <mergeCells count="7">
    <mergeCell ref="A1:I1"/>
    <mergeCell ref="A3:A4"/>
    <mergeCell ref="B3:C4"/>
    <mergeCell ref="D3:E4"/>
    <mergeCell ref="F3:I3"/>
    <mergeCell ref="F4:H4"/>
    <mergeCell ref="I4:I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104"/>
  <dimension ref="A1:E17"/>
  <sheetViews>
    <sheetView showGridLines="0" zoomScaleSheetLayoutView="100" workbookViewId="0">
      <selection activeCell="F2" sqref="F2"/>
    </sheetView>
  </sheetViews>
  <sheetFormatPr defaultColWidth="9.28515625" defaultRowHeight="12.75" x14ac:dyDescent="0.2"/>
  <cols>
    <col min="1" max="1" width="24.7109375" style="323" customWidth="1"/>
    <col min="2" max="2" width="13.28515625" style="323" customWidth="1"/>
    <col min="3" max="3" width="15.5703125" style="323" customWidth="1"/>
    <col min="4" max="4" width="15.7109375" style="323" customWidth="1"/>
    <col min="5" max="5" width="19.28515625" style="323" customWidth="1"/>
    <col min="6" max="16384" width="9.28515625" style="323"/>
  </cols>
  <sheetData>
    <row r="1" spans="1:5" ht="20.25" customHeight="1" x14ac:dyDescent="0.2">
      <c r="A1" s="1733" t="s">
        <v>1606</v>
      </c>
      <c r="B1" s="1733"/>
      <c r="C1" s="1733"/>
      <c r="D1" s="1733"/>
      <c r="E1" s="1733"/>
    </row>
    <row r="2" spans="1:5" ht="16.5" customHeight="1" x14ac:dyDescent="0.2">
      <c r="A2" s="324">
        <v>2022</v>
      </c>
      <c r="B2" s="324"/>
      <c r="C2" s="325"/>
      <c r="D2" s="325"/>
      <c r="E2" s="326" t="s">
        <v>927</v>
      </c>
    </row>
    <row r="3" spans="1:5" ht="10.15" customHeight="1" x14ac:dyDescent="0.2">
      <c r="A3" s="1734" t="s">
        <v>928</v>
      </c>
      <c r="B3" s="1735" t="s">
        <v>266</v>
      </c>
      <c r="C3" s="1736"/>
      <c r="D3" s="1736"/>
      <c r="E3" s="1736"/>
    </row>
    <row r="4" spans="1:5" ht="20.100000000000001" customHeight="1" x14ac:dyDescent="0.2">
      <c r="A4" s="1734"/>
      <c r="B4" s="1245" t="s">
        <v>1</v>
      </c>
      <c r="C4" s="327" t="s">
        <v>1390</v>
      </c>
      <c r="D4" s="327" t="s">
        <v>1391</v>
      </c>
      <c r="E4" s="328" t="s">
        <v>1392</v>
      </c>
    </row>
    <row r="5" spans="1:5" ht="5.0999999999999996" customHeight="1" x14ac:dyDescent="0.2">
      <c r="A5" s="325"/>
      <c r="B5" s="325"/>
      <c r="C5" s="329"/>
      <c r="D5" s="329"/>
      <c r="E5" s="329"/>
    </row>
    <row r="6" spans="1:5" x14ac:dyDescent="0.2">
      <c r="A6" s="330" t="s">
        <v>1</v>
      </c>
      <c r="B6" s="331">
        <v>1128240</v>
      </c>
      <c r="C6" s="1000">
        <v>51212</v>
      </c>
      <c r="D6" s="331">
        <v>49473</v>
      </c>
      <c r="E6" s="331">
        <v>1027555</v>
      </c>
    </row>
    <row r="7" spans="1:5" x14ac:dyDescent="0.2">
      <c r="A7" s="332" t="s">
        <v>285</v>
      </c>
      <c r="B7" s="333">
        <v>621019</v>
      </c>
      <c r="C7" s="333">
        <v>47231</v>
      </c>
      <c r="D7" s="333">
        <v>44601</v>
      </c>
      <c r="E7" s="333">
        <v>529187</v>
      </c>
    </row>
    <row r="8" spans="1:5" x14ac:dyDescent="0.2">
      <c r="A8" s="332" t="s">
        <v>929</v>
      </c>
      <c r="B8" s="333">
        <v>108403</v>
      </c>
      <c r="C8" s="333">
        <v>1189</v>
      </c>
      <c r="D8" s="333">
        <v>1131</v>
      </c>
      <c r="E8" s="333">
        <v>106083</v>
      </c>
    </row>
    <row r="9" spans="1:5" x14ac:dyDescent="0.2">
      <c r="A9" s="332" t="s">
        <v>930</v>
      </c>
      <c r="B9" s="333">
        <v>495338</v>
      </c>
      <c r="C9" s="333">
        <v>45750</v>
      </c>
      <c r="D9" s="333">
        <v>43013</v>
      </c>
      <c r="E9" s="333">
        <v>406575</v>
      </c>
    </row>
    <row r="10" spans="1:5" x14ac:dyDescent="0.2">
      <c r="A10" s="332" t="s">
        <v>931</v>
      </c>
      <c r="B10" s="333">
        <v>17278</v>
      </c>
      <c r="C10" s="333">
        <v>292</v>
      </c>
      <c r="D10" s="333">
        <v>457</v>
      </c>
      <c r="E10" s="333">
        <v>16529</v>
      </c>
    </row>
    <row r="11" spans="1:5" x14ac:dyDescent="0.2">
      <c r="A11" s="1409" t="s">
        <v>653</v>
      </c>
      <c r="B11" s="331">
        <v>89491</v>
      </c>
      <c r="C11" s="331">
        <v>704</v>
      </c>
      <c r="D11" s="331">
        <v>702</v>
      </c>
      <c r="E11" s="331">
        <v>88085</v>
      </c>
    </row>
    <row r="12" spans="1:5" x14ac:dyDescent="0.2">
      <c r="A12" s="334" t="s">
        <v>1227</v>
      </c>
      <c r="B12" s="333">
        <v>80921</v>
      </c>
      <c r="C12" s="333">
        <v>462</v>
      </c>
      <c r="D12" s="333">
        <v>424</v>
      </c>
      <c r="E12" s="333">
        <v>80035</v>
      </c>
    </row>
    <row r="13" spans="1:5" x14ac:dyDescent="0.2">
      <c r="A13" s="1409" t="s">
        <v>663</v>
      </c>
      <c r="B13" s="331">
        <v>417730</v>
      </c>
      <c r="C13" s="331">
        <v>3277</v>
      </c>
      <c r="D13" s="331">
        <v>4170</v>
      </c>
      <c r="E13" s="331">
        <v>410283</v>
      </c>
    </row>
    <row r="14" spans="1:5" x14ac:dyDescent="0.2">
      <c r="A14" s="334" t="s">
        <v>1228</v>
      </c>
      <c r="B14" s="333">
        <v>413863</v>
      </c>
      <c r="C14" s="333">
        <v>3275</v>
      </c>
      <c r="D14" s="333">
        <v>4169</v>
      </c>
      <c r="E14" s="333">
        <v>406419</v>
      </c>
    </row>
    <row r="15" spans="1:5" s="189" customFormat="1" ht="5.0999999999999996" customHeight="1" thickBot="1" x14ac:dyDescent="0.2">
      <c r="A15" s="320"/>
      <c r="B15" s="320"/>
      <c r="C15" s="320"/>
      <c r="D15" s="320"/>
      <c r="E15" s="320"/>
    </row>
    <row r="16" spans="1:5" ht="5.25" customHeight="1" thickTop="1" x14ac:dyDescent="0.2">
      <c r="A16" s="330"/>
      <c r="B16" s="330"/>
      <c r="C16" s="335"/>
      <c r="D16" s="335"/>
      <c r="E16" s="335"/>
    </row>
    <row r="17" spans="1:5" ht="12" customHeight="1" x14ac:dyDescent="0.2">
      <c r="A17" s="336" t="s">
        <v>1229</v>
      </c>
      <c r="B17" s="337"/>
      <c r="C17" s="335"/>
      <c r="D17" s="335"/>
      <c r="E17" s="335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105"/>
  <dimension ref="A1:N40"/>
  <sheetViews>
    <sheetView showGridLines="0" showRuler="0" topLeftCell="A2" zoomScaleSheetLayoutView="100" workbookViewId="0">
      <selection activeCell="F2" sqref="F2"/>
    </sheetView>
  </sheetViews>
  <sheetFormatPr defaultColWidth="9.28515625" defaultRowHeight="9" customHeight="1" x14ac:dyDescent="0.15"/>
  <cols>
    <col min="1" max="1" width="9.42578125" style="305" customWidth="1"/>
    <col min="2" max="2" width="7.7109375" style="305" bestFit="1" customWidth="1"/>
    <col min="3" max="3" width="7.28515625" style="305" customWidth="1"/>
    <col min="4" max="4" width="6" style="305" customWidth="1"/>
    <col min="5" max="11" width="9.28515625" style="305" customWidth="1"/>
    <col min="12" max="12" width="10.28515625" style="305" customWidth="1"/>
    <col min="13" max="13" width="9.28515625" style="305" customWidth="1"/>
    <col min="14" max="14" width="10" style="305" customWidth="1"/>
    <col min="15" max="16384" width="9.28515625" style="305"/>
  </cols>
  <sheetData>
    <row r="1" spans="1:14" ht="19.5" customHeight="1" x14ac:dyDescent="0.15">
      <c r="A1" s="1566" t="s">
        <v>1570</v>
      </c>
      <c r="B1" s="1566"/>
      <c r="C1" s="1566"/>
      <c r="D1" s="1566"/>
      <c r="E1" s="1566"/>
      <c r="F1" s="1566"/>
      <c r="G1" s="1566"/>
      <c r="H1" s="1566"/>
      <c r="I1" s="1566"/>
      <c r="J1" s="1566"/>
      <c r="K1" s="1566"/>
      <c r="L1" s="1566"/>
      <c r="M1" s="1566"/>
      <c r="N1" s="1566"/>
    </row>
    <row r="2" spans="1:14" ht="15" customHeight="1" x14ac:dyDescent="0.15">
      <c r="A2" s="306">
        <v>2022</v>
      </c>
      <c r="B2" s="173"/>
      <c r="C2" s="173"/>
      <c r="D2" s="319"/>
      <c r="E2" s="173"/>
      <c r="F2" s="173"/>
      <c r="G2" s="173"/>
      <c r="H2" s="173"/>
      <c r="I2" s="173"/>
      <c r="N2" s="307" t="s">
        <v>394</v>
      </c>
    </row>
    <row r="3" spans="1:14" ht="20.100000000000001" customHeight="1" x14ac:dyDescent="0.15">
      <c r="A3" s="1748" t="s">
        <v>932</v>
      </c>
      <c r="B3" s="1749"/>
      <c r="C3" s="1561" t="s">
        <v>1360</v>
      </c>
      <c r="D3" s="1563"/>
      <c r="E3" s="1567" t="s">
        <v>1192</v>
      </c>
      <c r="F3" s="1286" t="s">
        <v>933</v>
      </c>
      <c r="G3" s="1554" t="s">
        <v>934</v>
      </c>
      <c r="H3" s="1750"/>
      <c r="I3" s="1750"/>
      <c r="J3" s="1750"/>
      <c r="K3" s="1750"/>
      <c r="L3" s="1750"/>
      <c r="M3" s="1751"/>
      <c r="N3" s="1287" t="s">
        <v>2245</v>
      </c>
    </row>
    <row r="4" spans="1:14" ht="40.15" customHeight="1" x14ac:dyDescent="0.15">
      <c r="A4" s="1752" t="s">
        <v>638</v>
      </c>
      <c r="B4" s="1753"/>
      <c r="C4" s="1561"/>
      <c r="D4" s="1563"/>
      <c r="E4" s="1567"/>
      <c r="F4" s="312" t="s">
        <v>935</v>
      </c>
      <c r="G4" s="1557" t="s">
        <v>1</v>
      </c>
      <c r="H4" s="1754"/>
      <c r="I4" s="312" t="s">
        <v>1193</v>
      </c>
      <c r="J4" s="312" t="s">
        <v>936</v>
      </c>
      <c r="K4" s="312" t="s">
        <v>937</v>
      </c>
      <c r="L4" s="312" t="s">
        <v>938</v>
      </c>
      <c r="M4" s="312" t="s">
        <v>939</v>
      </c>
      <c r="N4" s="311" t="s">
        <v>940</v>
      </c>
    </row>
    <row r="5" spans="1:14" ht="5.25" customHeight="1" x14ac:dyDescent="0.15"/>
    <row r="6" spans="1:14" ht="12" customHeight="1" x14ac:dyDescent="0.15">
      <c r="A6" s="318" t="s">
        <v>1</v>
      </c>
      <c r="B6" s="1442"/>
      <c r="C6" s="1739">
        <v>19194853</v>
      </c>
      <c r="D6" s="1739"/>
      <c r="E6" s="1324">
        <v>69245</v>
      </c>
      <c r="F6" s="1324">
        <v>162628</v>
      </c>
      <c r="G6" s="1739">
        <v>15802760</v>
      </c>
      <c r="H6" s="1739"/>
      <c r="I6" s="1324">
        <v>8361784</v>
      </c>
      <c r="J6" s="1324">
        <v>865027</v>
      </c>
      <c r="K6" s="1324">
        <v>705174</v>
      </c>
      <c r="L6" s="1324">
        <v>5545763</v>
      </c>
      <c r="M6" s="1324">
        <v>325012</v>
      </c>
      <c r="N6" s="1324">
        <v>752145</v>
      </c>
    </row>
    <row r="7" spans="1:14" ht="12" customHeight="1" x14ac:dyDescent="0.15">
      <c r="A7" s="314" t="s">
        <v>941</v>
      </c>
      <c r="B7" s="1443"/>
      <c r="C7" s="1739">
        <v>1029565</v>
      </c>
      <c r="D7" s="1739"/>
      <c r="E7" s="1325">
        <v>448</v>
      </c>
      <c r="F7" s="1325">
        <v>9454</v>
      </c>
      <c r="G7" s="1740">
        <v>977844</v>
      </c>
      <c r="H7" s="1740"/>
      <c r="I7" s="547">
        <v>540683</v>
      </c>
      <c r="J7" s="547">
        <v>52339</v>
      </c>
      <c r="K7" s="547">
        <v>43961</v>
      </c>
      <c r="L7" s="1325">
        <v>323755</v>
      </c>
      <c r="M7" s="1325">
        <v>17106</v>
      </c>
      <c r="N7" s="1427">
        <v>20413</v>
      </c>
    </row>
    <row r="8" spans="1:14" ht="12" customHeight="1" x14ac:dyDescent="0.15">
      <c r="A8" s="314" t="s">
        <v>942</v>
      </c>
      <c r="B8" s="1443"/>
      <c r="C8" s="1739">
        <v>1176822</v>
      </c>
      <c r="D8" s="1739"/>
      <c r="E8" s="1325">
        <v>1816</v>
      </c>
      <c r="F8" s="1325">
        <v>10641</v>
      </c>
      <c r="G8" s="1740">
        <v>1109694</v>
      </c>
      <c r="H8" s="1740"/>
      <c r="I8" s="1444">
        <v>588665</v>
      </c>
      <c r="J8" s="1444">
        <v>60425</v>
      </c>
      <c r="K8" s="547">
        <v>52684</v>
      </c>
      <c r="L8" s="1325">
        <v>387434</v>
      </c>
      <c r="M8" s="1325">
        <v>20486</v>
      </c>
      <c r="N8" s="1427">
        <v>23770</v>
      </c>
    </row>
    <row r="9" spans="1:14" ht="12" customHeight="1" x14ac:dyDescent="0.15">
      <c r="A9" s="314" t="s">
        <v>943</v>
      </c>
      <c r="B9" s="1443"/>
      <c r="C9" s="1739">
        <v>1419534</v>
      </c>
      <c r="D9" s="1739"/>
      <c r="E9" s="1325">
        <v>4015</v>
      </c>
      <c r="F9" s="1325">
        <v>8937</v>
      </c>
      <c r="G9" s="1740">
        <v>1344711</v>
      </c>
      <c r="H9" s="1740"/>
      <c r="I9" s="547">
        <v>710155</v>
      </c>
      <c r="J9" s="547">
        <v>83371</v>
      </c>
      <c r="K9" s="547">
        <v>65685</v>
      </c>
      <c r="L9" s="1325">
        <v>462481</v>
      </c>
      <c r="M9" s="1325">
        <v>23019</v>
      </c>
      <c r="N9" s="1427">
        <v>25697</v>
      </c>
    </row>
    <row r="10" spans="1:14" ht="12" customHeight="1" x14ac:dyDescent="0.15">
      <c r="A10" s="314" t="s">
        <v>944</v>
      </c>
      <c r="B10" s="1443"/>
      <c r="C10" s="1739">
        <v>1503764</v>
      </c>
      <c r="D10" s="1739"/>
      <c r="E10" s="1325">
        <v>8760</v>
      </c>
      <c r="F10" s="547">
        <v>8106</v>
      </c>
      <c r="G10" s="1740">
        <v>1349875</v>
      </c>
      <c r="H10" s="1740"/>
      <c r="I10" s="547">
        <v>678573</v>
      </c>
      <c r="J10" s="547">
        <v>76258</v>
      </c>
      <c r="K10" s="547">
        <v>62795</v>
      </c>
      <c r="L10" s="1325">
        <v>500557</v>
      </c>
      <c r="M10" s="1325">
        <v>31692</v>
      </c>
      <c r="N10" s="1427">
        <v>46626</v>
      </c>
    </row>
    <row r="11" spans="1:14" ht="12" customHeight="1" x14ac:dyDescent="0.15">
      <c r="A11" s="314" t="s">
        <v>945</v>
      </c>
      <c r="B11" s="1443"/>
      <c r="C11" s="1739">
        <v>1693705</v>
      </c>
      <c r="D11" s="1739"/>
      <c r="E11" s="1325">
        <v>9402</v>
      </c>
      <c r="F11" s="547">
        <v>13314</v>
      </c>
      <c r="G11" s="1740">
        <v>1502006</v>
      </c>
      <c r="H11" s="1740"/>
      <c r="I11" s="547">
        <v>751227</v>
      </c>
      <c r="J11" s="547">
        <v>86865</v>
      </c>
      <c r="K11" s="547">
        <v>71465</v>
      </c>
      <c r="L11" s="1325">
        <v>553670</v>
      </c>
      <c r="M11" s="1325">
        <v>38779</v>
      </c>
      <c r="N11" s="1427">
        <v>53654</v>
      </c>
    </row>
    <row r="12" spans="1:14" ht="12" customHeight="1" x14ac:dyDescent="0.15">
      <c r="A12" s="314" t="s">
        <v>946</v>
      </c>
      <c r="B12" s="1443"/>
      <c r="C12" s="1739">
        <v>1686391</v>
      </c>
      <c r="D12" s="1739"/>
      <c r="E12" s="1325">
        <v>7048</v>
      </c>
      <c r="F12" s="547">
        <v>16060</v>
      </c>
      <c r="G12" s="1740">
        <v>1324866</v>
      </c>
      <c r="H12" s="1740"/>
      <c r="I12" s="547">
        <v>675059</v>
      </c>
      <c r="J12" s="547">
        <v>72770</v>
      </c>
      <c r="K12" s="547">
        <v>58268</v>
      </c>
      <c r="L12" s="1325">
        <v>488759</v>
      </c>
      <c r="M12" s="1325">
        <v>30010</v>
      </c>
      <c r="N12" s="1427">
        <v>77034</v>
      </c>
    </row>
    <row r="13" spans="1:14" ht="12" customHeight="1" x14ac:dyDescent="0.15">
      <c r="A13" s="314" t="s">
        <v>947</v>
      </c>
      <c r="B13" s="1443"/>
      <c r="C13" s="1739">
        <v>2046826</v>
      </c>
      <c r="D13" s="1739"/>
      <c r="E13" s="1325">
        <v>9883</v>
      </c>
      <c r="F13" s="547">
        <v>19835</v>
      </c>
      <c r="G13" s="1740">
        <v>1273274</v>
      </c>
      <c r="H13" s="1740"/>
      <c r="I13" s="547">
        <v>619937</v>
      </c>
      <c r="J13" s="547">
        <v>61606</v>
      </c>
      <c r="K13" s="547">
        <v>59539</v>
      </c>
      <c r="L13" s="1325">
        <v>497670</v>
      </c>
      <c r="M13" s="1325">
        <v>34522</v>
      </c>
      <c r="N13" s="1427">
        <v>157553</v>
      </c>
    </row>
    <row r="14" spans="1:14" ht="12" customHeight="1" x14ac:dyDescent="0.15">
      <c r="A14" s="314" t="s">
        <v>948</v>
      </c>
      <c r="B14" s="1443"/>
      <c r="C14" s="1739">
        <v>2256335</v>
      </c>
      <c r="D14" s="1739"/>
      <c r="E14" s="1325">
        <v>11074</v>
      </c>
      <c r="F14" s="547">
        <v>26823</v>
      </c>
      <c r="G14" s="1740">
        <v>1236812</v>
      </c>
      <c r="H14" s="1740"/>
      <c r="I14" s="547">
        <v>688159</v>
      </c>
      <c r="J14" s="547">
        <v>51782</v>
      </c>
      <c r="K14" s="547">
        <v>47920</v>
      </c>
      <c r="L14" s="1325">
        <v>420821</v>
      </c>
      <c r="M14" s="1325">
        <v>28130</v>
      </c>
      <c r="N14" s="1427">
        <v>180710</v>
      </c>
    </row>
    <row r="15" spans="1:14" ht="12" customHeight="1" x14ac:dyDescent="0.15">
      <c r="A15" s="314" t="s">
        <v>949</v>
      </c>
      <c r="B15" s="1443"/>
      <c r="C15" s="1739">
        <v>1849057</v>
      </c>
      <c r="D15" s="1739"/>
      <c r="E15" s="1325">
        <v>6151</v>
      </c>
      <c r="F15" s="547">
        <v>15406</v>
      </c>
      <c r="G15" s="1740">
        <v>1457991</v>
      </c>
      <c r="H15" s="1740"/>
      <c r="I15" s="547">
        <v>766232</v>
      </c>
      <c r="J15" s="547">
        <v>82813</v>
      </c>
      <c r="K15" s="547">
        <v>66386</v>
      </c>
      <c r="L15" s="1325">
        <v>510310</v>
      </c>
      <c r="M15" s="1325">
        <v>32250</v>
      </c>
      <c r="N15" s="1427">
        <v>81770</v>
      </c>
    </row>
    <row r="16" spans="1:14" ht="12" customHeight="1" x14ac:dyDescent="0.15">
      <c r="A16" s="314" t="s">
        <v>950</v>
      </c>
      <c r="B16" s="1443"/>
      <c r="C16" s="1739">
        <v>1523822</v>
      </c>
      <c r="D16" s="1739"/>
      <c r="E16" s="1325">
        <v>8291</v>
      </c>
      <c r="F16" s="547">
        <v>14412</v>
      </c>
      <c r="G16" s="1740">
        <v>1355916</v>
      </c>
      <c r="H16" s="1740"/>
      <c r="I16" s="547">
        <v>762162</v>
      </c>
      <c r="J16" s="547">
        <v>72349</v>
      </c>
      <c r="K16" s="547">
        <v>51729</v>
      </c>
      <c r="L16" s="1325">
        <v>442878</v>
      </c>
      <c r="M16" s="1325">
        <v>26798</v>
      </c>
      <c r="N16" s="1427">
        <v>40452</v>
      </c>
    </row>
    <row r="17" spans="1:14" ht="12" customHeight="1" x14ac:dyDescent="0.15">
      <c r="A17" s="314" t="s">
        <v>951</v>
      </c>
      <c r="B17" s="1443"/>
      <c r="C17" s="1739">
        <v>1579832</v>
      </c>
      <c r="D17" s="1739"/>
      <c r="E17" s="1325">
        <v>1466</v>
      </c>
      <c r="F17" s="547">
        <v>10331</v>
      </c>
      <c r="G17" s="1740">
        <v>1502827</v>
      </c>
      <c r="H17" s="1740"/>
      <c r="I17" s="547">
        <v>819066</v>
      </c>
      <c r="J17" s="547">
        <v>92306</v>
      </c>
      <c r="K17" s="547">
        <v>65325</v>
      </c>
      <c r="L17" s="1325">
        <v>500227</v>
      </c>
      <c r="M17" s="1325">
        <v>25903</v>
      </c>
      <c r="N17" s="1427">
        <v>24109</v>
      </c>
    </row>
    <row r="18" spans="1:14" ht="12" customHeight="1" x14ac:dyDescent="0.15">
      <c r="A18" s="314" t="s">
        <v>952</v>
      </c>
      <c r="B18" s="1443"/>
      <c r="C18" s="1739">
        <v>1429200</v>
      </c>
      <c r="D18" s="1739"/>
      <c r="E18" s="1325">
        <v>891</v>
      </c>
      <c r="F18" s="547">
        <v>9309</v>
      </c>
      <c r="G18" s="1740">
        <v>1366944</v>
      </c>
      <c r="H18" s="1740"/>
      <c r="I18" s="547">
        <v>761866</v>
      </c>
      <c r="J18" s="547">
        <v>72143</v>
      </c>
      <c r="K18" s="547">
        <v>59417</v>
      </c>
      <c r="L18" s="1325">
        <v>457201</v>
      </c>
      <c r="M18" s="1325">
        <v>16317</v>
      </c>
      <c r="N18" s="1427">
        <v>20357</v>
      </c>
    </row>
    <row r="19" spans="1:14" ht="5.0999999999999996" customHeight="1" x14ac:dyDescent="0.15">
      <c r="B19" s="547"/>
      <c r="C19" s="547"/>
      <c r="D19" s="547"/>
      <c r="E19" s="547"/>
      <c r="F19" s="547"/>
      <c r="G19" s="1325"/>
      <c r="H19" s="1325"/>
      <c r="I19" s="1325"/>
      <c r="J19" s="1325"/>
      <c r="K19" s="1325"/>
      <c r="L19" s="1325"/>
      <c r="M19" s="1325"/>
      <c r="N19" s="547"/>
    </row>
    <row r="20" spans="1:14" ht="16.899999999999999" customHeight="1" x14ac:dyDescent="0.15">
      <c r="A20" s="308" t="s">
        <v>953</v>
      </c>
      <c r="B20" s="1741" t="s">
        <v>954</v>
      </c>
      <c r="C20" s="1742"/>
      <c r="D20" s="1742"/>
      <c r="E20" s="1742"/>
      <c r="F20" s="1742"/>
      <c r="G20" s="1742"/>
      <c r="H20" s="1742"/>
      <c r="I20" s="1742"/>
      <c r="J20" s="1742"/>
      <c r="K20" s="1742"/>
      <c r="L20" s="1742"/>
      <c r="M20" s="1742"/>
      <c r="N20" s="1742"/>
    </row>
    <row r="21" spans="1:14" ht="15" customHeight="1" x14ac:dyDescent="0.15">
      <c r="A21" s="310"/>
      <c r="B21" s="1743" t="s">
        <v>1</v>
      </c>
      <c r="C21" s="1745" t="s">
        <v>344</v>
      </c>
      <c r="D21" s="1746"/>
      <c r="E21" s="1746"/>
      <c r="F21" s="1747"/>
      <c r="G21" s="1745" t="s">
        <v>955</v>
      </c>
      <c r="H21" s="1746"/>
      <c r="I21" s="1747"/>
      <c r="J21" s="1745" t="s">
        <v>2246</v>
      </c>
      <c r="K21" s="1747"/>
      <c r="L21" s="1743" t="s">
        <v>956</v>
      </c>
      <c r="M21" s="1743" t="s">
        <v>957</v>
      </c>
      <c r="N21" s="1737" t="s">
        <v>958</v>
      </c>
    </row>
    <row r="22" spans="1:14" ht="25.9" customHeight="1" x14ac:dyDescent="0.15">
      <c r="A22" s="310" t="s">
        <v>638</v>
      </c>
      <c r="B22" s="1744"/>
      <c r="C22" s="1445" t="s">
        <v>959</v>
      </c>
      <c r="D22" s="1445" t="s">
        <v>960</v>
      </c>
      <c r="E22" s="1445" t="s">
        <v>961</v>
      </c>
      <c r="F22" s="1445" t="s">
        <v>962</v>
      </c>
      <c r="G22" s="1445" t="s">
        <v>961</v>
      </c>
      <c r="H22" s="1445" t="s">
        <v>962</v>
      </c>
      <c r="I22" s="1445" t="s">
        <v>963</v>
      </c>
      <c r="J22" s="1445" t="s">
        <v>964</v>
      </c>
      <c r="K22" s="1445" t="s">
        <v>965</v>
      </c>
      <c r="L22" s="1744"/>
      <c r="M22" s="1744"/>
      <c r="N22" s="1738"/>
    </row>
    <row r="23" spans="1:14" ht="5.0999999999999996" customHeight="1" x14ac:dyDescent="0.15">
      <c r="B23" s="547"/>
      <c r="C23" s="547"/>
      <c r="D23" s="547"/>
      <c r="E23" s="547"/>
      <c r="F23" s="547"/>
      <c r="G23" s="547"/>
      <c r="H23" s="547"/>
      <c r="I23" s="547"/>
      <c r="J23" s="547"/>
      <c r="K23" s="547"/>
      <c r="L23" s="547"/>
      <c r="M23" s="547"/>
      <c r="N23" s="547"/>
    </row>
    <row r="24" spans="1:14" ht="12" customHeight="1" x14ac:dyDescent="0.15">
      <c r="A24" s="318" t="s">
        <v>1</v>
      </c>
      <c r="B24" s="1324">
        <v>2408075</v>
      </c>
      <c r="C24" s="1324">
        <v>156687</v>
      </c>
      <c r="D24" s="1324">
        <v>25613</v>
      </c>
      <c r="E24" s="1324">
        <v>51711</v>
      </c>
      <c r="F24" s="1324">
        <v>1560</v>
      </c>
      <c r="G24" s="1324">
        <v>190966</v>
      </c>
      <c r="H24" s="1324">
        <v>194857</v>
      </c>
      <c r="I24" s="1324">
        <v>426644</v>
      </c>
      <c r="J24" s="1324">
        <v>515292</v>
      </c>
      <c r="K24" s="1324">
        <v>219591</v>
      </c>
      <c r="L24" s="1324">
        <v>184039</v>
      </c>
      <c r="M24" s="1324">
        <v>313715</v>
      </c>
      <c r="N24" s="1324">
        <v>127400</v>
      </c>
    </row>
    <row r="25" spans="1:14" ht="12" customHeight="1" x14ac:dyDescent="0.15">
      <c r="A25" s="314" t="s">
        <v>941</v>
      </c>
      <c r="B25" s="547">
        <v>21406</v>
      </c>
      <c r="C25" s="1325">
        <v>1606</v>
      </c>
      <c r="D25" s="1325">
        <v>0</v>
      </c>
      <c r="E25" s="1325">
        <v>0</v>
      </c>
      <c r="F25" s="1325">
        <v>0</v>
      </c>
      <c r="G25" s="1325">
        <v>2875</v>
      </c>
      <c r="H25" s="1325">
        <v>6825</v>
      </c>
      <c r="I25" s="1325">
        <v>5500</v>
      </c>
      <c r="J25" s="1325">
        <v>3300</v>
      </c>
      <c r="K25" s="1325">
        <v>1300</v>
      </c>
      <c r="L25" s="1325">
        <v>0</v>
      </c>
      <c r="M25" s="1325">
        <v>0</v>
      </c>
      <c r="N25" s="1325">
        <v>0</v>
      </c>
    </row>
    <row r="26" spans="1:14" ht="12" customHeight="1" x14ac:dyDescent="0.15">
      <c r="A26" s="314" t="s">
        <v>942</v>
      </c>
      <c r="B26" s="547">
        <v>30901</v>
      </c>
      <c r="C26" s="1325">
        <v>3601</v>
      </c>
      <c r="D26" s="1325">
        <v>0</v>
      </c>
      <c r="E26" s="1325">
        <v>0</v>
      </c>
      <c r="F26" s="1325">
        <v>0</v>
      </c>
      <c r="G26" s="1325">
        <v>3350</v>
      </c>
      <c r="H26" s="1325">
        <v>7850</v>
      </c>
      <c r="I26" s="1325">
        <v>7400</v>
      </c>
      <c r="J26" s="1325">
        <v>7600</v>
      </c>
      <c r="K26" s="1325">
        <v>1100</v>
      </c>
      <c r="L26" s="1325">
        <v>0</v>
      </c>
      <c r="M26" s="1325">
        <v>0</v>
      </c>
      <c r="N26" s="1325">
        <v>0</v>
      </c>
    </row>
    <row r="27" spans="1:14" ht="12" customHeight="1" x14ac:dyDescent="0.15">
      <c r="A27" s="314" t="s">
        <v>943</v>
      </c>
      <c r="B27" s="547">
        <v>36174</v>
      </c>
      <c r="C27" s="1325">
        <v>4539</v>
      </c>
      <c r="D27" s="1325">
        <v>0</v>
      </c>
      <c r="E27" s="1325">
        <v>0</v>
      </c>
      <c r="F27" s="1325">
        <v>0</v>
      </c>
      <c r="G27" s="1325">
        <v>3605</v>
      </c>
      <c r="H27" s="1325">
        <v>9125</v>
      </c>
      <c r="I27" s="1325">
        <v>8705</v>
      </c>
      <c r="J27" s="1325">
        <v>8600</v>
      </c>
      <c r="K27" s="1325">
        <v>1600</v>
      </c>
      <c r="L27" s="1325">
        <v>0</v>
      </c>
      <c r="M27" s="1325">
        <v>0</v>
      </c>
      <c r="N27" s="1325">
        <v>0</v>
      </c>
    </row>
    <row r="28" spans="1:14" ht="12" customHeight="1" x14ac:dyDescent="0.15">
      <c r="A28" s="314" t="s">
        <v>944</v>
      </c>
      <c r="B28" s="547">
        <v>90397</v>
      </c>
      <c r="C28" s="1325">
        <v>10171</v>
      </c>
      <c r="D28" s="1325">
        <v>848</v>
      </c>
      <c r="E28" s="1325">
        <v>0</v>
      </c>
      <c r="F28" s="1325">
        <v>0</v>
      </c>
      <c r="G28" s="1325">
        <v>8925</v>
      </c>
      <c r="H28" s="1325">
        <v>10700</v>
      </c>
      <c r="I28" s="1325">
        <v>21145</v>
      </c>
      <c r="J28" s="1325">
        <v>27200</v>
      </c>
      <c r="K28" s="1325">
        <v>8300</v>
      </c>
      <c r="L28" s="1325">
        <v>1508</v>
      </c>
      <c r="M28" s="1325">
        <v>0</v>
      </c>
      <c r="N28" s="1325">
        <v>1600</v>
      </c>
    </row>
    <row r="29" spans="1:14" ht="12" customHeight="1" x14ac:dyDescent="0.15">
      <c r="A29" s="314" t="s">
        <v>945</v>
      </c>
      <c r="B29" s="547">
        <v>115329</v>
      </c>
      <c r="C29" s="1325">
        <v>13185</v>
      </c>
      <c r="D29" s="1325">
        <v>1744</v>
      </c>
      <c r="E29" s="1325">
        <v>0</v>
      </c>
      <c r="F29" s="1325">
        <v>0</v>
      </c>
      <c r="G29" s="1325">
        <v>13924</v>
      </c>
      <c r="H29" s="1325">
        <v>13363</v>
      </c>
      <c r="I29" s="1325">
        <v>26225</v>
      </c>
      <c r="J29" s="1325">
        <v>27900</v>
      </c>
      <c r="K29" s="1325">
        <v>11500</v>
      </c>
      <c r="L29" s="1325">
        <v>4658</v>
      </c>
      <c r="M29" s="1325">
        <v>0</v>
      </c>
      <c r="N29" s="1325">
        <v>2830</v>
      </c>
    </row>
    <row r="30" spans="1:14" ht="12" customHeight="1" x14ac:dyDescent="0.15">
      <c r="A30" s="314" t="s">
        <v>946</v>
      </c>
      <c r="B30" s="547">
        <v>261383</v>
      </c>
      <c r="C30" s="1325">
        <v>19259</v>
      </c>
      <c r="D30" s="1325">
        <v>4048</v>
      </c>
      <c r="E30" s="1325">
        <v>7360</v>
      </c>
      <c r="F30" s="1325">
        <v>36</v>
      </c>
      <c r="G30" s="1325">
        <v>20621</v>
      </c>
      <c r="H30" s="1325">
        <v>20242</v>
      </c>
      <c r="I30" s="1325">
        <v>48475</v>
      </c>
      <c r="J30" s="1325">
        <v>52100</v>
      </c>
      <c r="K30" s="1325">
        <v>22500</v>
      </c>
      <c r="L30" s="1325">
        <v>15604</v>
      </c>
      <c r="M30" s="1325">
        <v>36469</v>
      </c>
      <c r="N30" s="1325">
        <v>14669</v>
      </c>
    </row>
    <row r="31" spans="1:14" ht="12" customHeight="1" x14ac:dyDescent="0.15">
      <c r="A31" s="314" t="s">
        <v>947</v>
      </c>
      <c r="B31" s="547">
        <v>586281</v>
      </c>
      <c r="C31" s="1325">
        <v>34093</v>
      </c>
      <c r="D31" s="1325">
        <v>5054</v>
      </c>
      <c r="E31" s="1325">
        <v>15732</v>
      </c>
      <c r="F31" s="1325">
        <v>648</v>
      </c>
      <c r="G31" s="1325">
        <v>39075</v>
      </c>
      <c r="H31" s="1325">
        <v>29295</v>
      </c>
      <c r="I31" s="1325">
        <v>99000</v>
      </c>
      <c r="J31" s="1325">
        <v>115300</v>
      </c>
      <c r="K31" s="1325">
        <v>54800</v>
      </c>
      <c r="L31" s="1325">
        <v>56166</v>
      </c>
      <c r="M31" s="1325">
        <v>97974</v>
      </c>
      <c r="N31" s="1325">
        <v>39144</v>
      </c>
    </row>
    <row r="32" spans="1:14" ht="12" customHeight="1" x14ac:dyDescent="0.15">
      <c r="A32" s="314" t="s">
        <v>948</v>
      </c>
      <c r="B32" s="547">
        <v>800916</v>
      </c>
      <c r="C32" s="1325">
        <v>34973</v>
      </c>
      <c r="D32" s="1325">
        <v>10448</v>
      </c>
      <c r="E32" s="1325">
        <v>18336</v>
      </c>
      <c r="F32" s="1325">
        <v>586</v>
      </c>
      <c r="G32" s="1325">
        <v>55425</v>
      </c>
      <c r="H32" s="1325">
        <v>43175</v>
      </c>
      <c r="I32" s="1325">
        <v>127035</v>
      </c>
      <c r="J32" s="1325">
        <v>162500</v>
      </c>
      <c r="K32" s="1325">
        <v>79200</v>
      </c>
      <c r="L32" s="1325">
        <v>84358</v>
      </c>
      <c r="M32" s="1325">
        <v>130940</v>
      </c>
      <c r="N32" s="1325">
        <v>53940</v>
      </c>
    </row>
    <row r="33" spans="1:14" ht="12" customHeight="1" x14ac:dyDescent="0.15">
      <c r="A33" s="314" t="s">
        <v>949</v>
      </c>
      <c r="B33" s="547">
        <v>287739</v>
      </c>
      <c r="C33" s="1325">
        <v>15091</v>
      </c>
      <c r="D33" s="1325">
        <v>3471</v>
      </c>
      <c r="E33" s="1325">
        <v>10283</v>
      </c>
      <c r="F33" s="1325">
        <v>290</v>
      </c>
      <c r="G33" s="1325">
        <v>24259</v>
      </c>
      <c r="H33" s="1325">
        <v>22627</v>
      </c>
      <c r="I33" s="1325">
        <v>48165</v>
      </c>
      <c r="J33" s="1325">
        <v>66900</v>
      </c>
      <c r="K33" s="1325">
        <v>27900</v>
      </c>
      <c r="L33" s="1325">
        <v>18735</v>
      </c>
      <c r="M33" s="1325">
        <v>37768</v>
      </c>
      <c r="N33" s="1325">
        <v>12250</v>
      </c>
    </row>
    <row r="34" spans="1:14" ht="12" customHeight="1" x14ac:dyDescent="0.15">
      <c r="A34" s="314" t="s">
        <v>950</v>
      </c>
      <c r="B34" s="547">
        <v>104751</v>
      </c>
      <c r="C34" s="1325">
        <v>10316</v>
      </c>
      <c r="D34" s="1325">
        <v>0</v>
      </c>
      <c r="E34" s="1325">
        <v>0</v>
      </c>
      <c r="F34" s="1325">
        <v>0</v>
      </c>
      <c r="G34" s="1325">
        <v>9700</v>
      </c>
      <c r="H34" s="1325">
        <v>12975</v>
      </c>
      <c r="I34" s="1325">
        <v>20519</v>
      </c>
      <c r="J34" s="1325">
        <v>28200</v>
      </c>
      <c r="K34" s="1325">
        <v>7100</v>
      </c>
      <c r="L34" s="1325">
        <v>3010</v>
      </c>
      <c r="M34" s="1325">
        <v>10564</v>
      </c>
      <c r="N34" s="1325">
        <v>2367</v>
      </c>
    </row>
    <row r="35" spans="1:14" ht="12" customHeight="1" x14ac:dyDescent="0.15">
      <c r="A35" s="314" t="s">
        <v>951</v>
      </c>
      <c r="B35" s="547">
        <v>41099</v>
      </c>
      <c r="C35" s="1325">
        <v>5232</v>
      </c>
      <c r="D35" s="1325">
        <v>0</v>
      </c>
      <c r="E35" s="1325">
        <v>0</v>
      </c>
      <c r="F35" s="1325">
        <v>0</v>
      </c>
      <c r="G35" s="1325">
        <v>4318</v>
      </c>
      <c r="H35" s="1325">
        <v>9306</v>
      </c>
      <c r="I35" s="1325">
        <v>9343</v>
      </c>
      <c r="J35" s="1325">
        <v>10100</v>
      </c>
      <c r="K35" s="1325">
        <v>2200</v>
      </c>
      <c r="L35" s="1325">
        <v>0</v>
      </c>
      <c r="M35" s="1325">
        <v>0</v>
      </c>
      <c r="N35" s="1325">
        <v>600</v>
      </c>
    </row>
    <row r="36" spans="1:14" ht="12" customHeight="1" x14ac:dyDescent="0.15">
      <c r="A36" s="314" t="s">
        <v>952</v>
      </c>
      <c r="B36" s="547">
        <v>31699</v>
      </c>
      <c r="C36" s="1325">
        <v>4621</v>
      </c>
      <c r="D36" s="1325">
        <v>0</v>
      </c>
      <c r="E36" s="1325">
        <v>0</v>
      </c>
      <c r="F36" s="1325">
        <v>0</v>
      </c>
      <c r="G36" s="1325">
        <v>4889</v>
      </c>
      <c r="H36" s="1325">
        <v>9374</v>
      </c>
      <c r="I36" s="1325">
        <v>5132</v>
      </c>
      <c r="J36" s="1325">
        <v>5592</v>
      </c>
      <c r="K36" s="1325">
        <v>2091</v>
      </c>
      <c r="L36" s="1325">
        <v>0</v>
      </c>
      <c r="M36" s="1325">
        <v>0</v>
      </c>
      <c r="N36" s="1325">
        <v>0</v>
      </c>
    </row>
    <row r="37" spans="1:14" ht="5.0999999999999996" customHeight="1" thickBot="1" x14ac:dyDescent="0.2">
      <c r="A37" s="317"/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</row>
    <row r="38" spans="1:14" ht="12" customHeight="1" thickTop="1" x14ac:dyDescent="0.15">
      <c r="A38" s="175" t="s">
        <v>2247</v>
      </c>
      <c r="B38" s="1407"/>
      <c r="C38" s="1407"/>
      <c r="D38" s="1407"/>
      <c r="E38" s="1407"/>
      <c r="F38" s="1407"/>
      <c r="G38" s="1407"/>
      <c r="H38" s="1407"/>
      <c r="I38" s="1407"/>
      <c r="J38" s="1407"/>
      <c r="K38" s="1407"/>
      <c r="L38" s="1407"/>
      <c r="M38" s="1407"/>
      <c r="N38" s="1407"/>
    </row>
    <row r="39" spans="1:14" ht="12" customHeight="1" x14ac:dyDescent="0.15">
      <c r="A39" s="175" t="s">
        <v>2248</v>
      </c>
      <c r="B39" s="322"/>
      <c r="C39" s="173"/>
      <c r="D39" s="173"/>
      <c r="E39" s="173"/>
    </row>
    <row r="40" spans="1:14" ht="10.15" customHeight="1" x14ac:dyDescent="0.15">
      <c r="A40" s="177" t="s">
        <v>1999</v>
      </c>
      <c r="B40" s="322"/>
      <c r="C40" s="173"/>
      <c r="D40" s="173"/>
      <c r="E40" s="173"/>
    </row>
  </sheetData>
  <mergeCells count="41">
    <mergeCell ref="A1:N1"/>
    <mergeCell ref="A3:B3"/>
    <mergeCell ref="C3:D4"/>
    <mergeCell ref="G3:M3"/>
    <mergeCell ref="A4:B4"/>
    <mergeCell ref="G4:H4"/>
    <mergeCell ref="E3:E4"/>
    <mergeCell ref="C6:D6"/>
    <mergeCell ref="G6:H6"/>
    <mergeCell ref="C7:D7"/>
    <mergeCell ref="G7:H7"/>
    <mergeCell ref="C8:D8"/>
    <mergeCell ref="G8:H8"/>
    <mergeCell ref="C9:D9"/>
    <mergeCell ref="G9:H9"/>
    <mergeCell ref="C10:D10"/>
    <mergeCell ref="G10:H10"/>
    <mergeCell ref="C11:D11"/>
    <mergeCell ref="G11:H11"/>
    <mergeCell ref="C12:D12"/>
    <mergeCell ref="G12:H12"/>
    <mergeCell ref="C13:D13"/>
    <mergeCell ref="G13:H13"/>
    <mergeCell ref="C14:D14"/>
    <mergeCell ref="G14:H14"/>
    <mergeCell ref="C15:D15"/>
    <mergeCell ref="G15:H15"/>
    <mergeCell ref="C16:D16"/>
    <mergeCell ref="G16:H16"/>
    <mergeCell ref="C17:D17"/>
    <mergeCell ref="G17:H17"/>
    <mergeCell ref="N21:N22"/>
    <mergeCell ref="C18:D18"/>
    <mergeCell ref="G18:H18"/>
    <mergeCell ref="B20:N20"/>
    <mergeCell ref="B21:B22"/>
    <mergeCell ref="C21:F21"/>
    <mergeCell ref="G21:I21"/>
    <mergeCell ref="J21:K21"/>
    <mergeCell ref="L21:L22"/>
    <mergeCell ref="M21:M22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6"/>
  <dimension ref="A1:J20"/>
  <sheetViews>
    <sheetView showGridLines="0" showRuler="0" zoomScaleSheetLayoutView="100" workbookViewId="0">
      <selection activeCell="F2" sqref="F2"/>
    </sheetView>
  </sheetViews>
  <sheetFormatPr defaultColWidth="9.28515625" defaultRowHeight="9" customHeight="1" x14ac:dyDescent="0.15"/>
  <cols>
    <col min="1" max="1" width="11.42578125" style="305" customWidth="1"/>
    <col min="2" max="6" width="8.7109375" style="305" customWidth="1"/>
    <col min="7" max="7" width="7.5703125" style="305" customWidth="1"/>
    <col min="8" max="8" width="8" style="305" customWidth="1"/>
    <col min="9" max="10" width="7.7109375" style="305" customWidth="1"/>
    <col min="11" max="16384" width="9.28515625" style="305"/>
  </cols>
  <sheetData>
    <row r="1" spans="1:10" ht="17.25" customHeight="1" x14ac:dyDescent="0.15">
      <c r="A1" s="1553" t="s">
        <v>1571</v>
      </c>
      <c r="B1" s="1553"/>
      <c r="C1" s="1553"/>
      <c r="D1" s="1553"/>
      <c r="E1" s="1553"/>
      <c r="F1" s="1553"/>
      <c r="G1" s="1553"/>
      <c r="H1" s="1553"/>
      <c r="I1" s="1553"/>
      <c r="J1" s="1553"/>
    </row>
    <row r="2" spans="1:10" ht="16.5" customHeight="1" x14ac:dyDescent="0.15">
      <c r="A2" s="306">
        <v>2022</v>
      </c>
      <c r="B2" s="173"/>
      <c r="C2" s="173"/>
      <c r="D2" s="173"/>
      <c r="E2" s="173"/>
      <c r="F2" s="173"/>
      <c r="G2" s="173"/>
      <c r="H2" s="173"/>
      <c r="I2" s="173"/>
      <c r="J2" s="307" t="s">
        <v>187</v>
      </c>
    </row>
    <row r="3" spans="1:10" ht="10.15" customHeight="1" x14ac:dyDescent="0.15">
      <c r="A3" s="308" t="s">
        <v>932</v>
      </c>
      <c r="B3" s="1509" t="s">
        <v>1</v>
      </c>
      <c r="C3" s="1509" t="s">
        <v>1393</v>
      </c>
      <c r="D3" s="1509"/>
      <c r="E3" s="1509"/>
      <c r="F3" s="1509"/>
      <c r="G3" s="1509" t="s">
        <v>966</v>
      </c>
      <c r="H3" s="1509"/>
      <c r="I3" s="1509"/>
      <c r="J3" s="1554"/>
    </row>
    <row r="4" spans="1:10" ht="20.100000000000001" customHeight="1" x14ac:dyDescent="0.15">
      <c r="A4" s="310" t="s">
        <v>638</v>
      </c>
      <c r="B4" s="1560"/>
      <c r="C4" s="312" t="s">
        <v>1</v>
      </c>
      <c r="D4" s="312" t="s">
        <v>933</v>
      </c>
      <c r="E4" s="312" t="s">
        <v>967</v>
      </c>
      <c r="F4" s="312" t="s">
        <v>968</v>
      </c>
      <c r="G4" s="312" t="s">
        <v>1</v>
      </c>
      <c r="H4" s="312" t="s">
        <v>933</v>
      </c>
      <c r="I4" s="312" t="s">
        <v>969</v>
      </c>
      <c r="J4" s="311" t="s">
        <v>968</v>
      </c>
    </row>
    <row r="5" spans="1:10" ht="5.0999999999999996" customHeight="1" x14ac:dyDescent="0.15"/>
    <row r="6" spans="1:10" ht="12" customHeight="1" x14ac:dyDescent="0.15">
      <c r="A6" s="318" t="s">
        <v>1</v>
      </c>
      <c r="B6" s="197">
        <v>323604</v>
      </c>
      <c r="C6" s="197">
        <v>276004</v>
      </c>
      <c r="D6" s="197">
        <v>29690</v>
      </c>
      <c r="E6" s="197">
        <v>21352</v>
      </c>
      <c r="F6" s="197">
        <v>224962</v>
      </c>
      <c r="G6" s="197">
        <v>47600</v>
      </c>
      <c r="H6" s="197">
        <v>2699</v>
      </c>
      <c r="I6" s="197">
        <v>25344</v>
      </c>
      <c r="J6" s="197">
        <v>19557</v>
      </c>
    </row>
    <row r="7" spans="1:10" ht="12" customHeight="1" x14ac:dyDescent="0.15">
      <c r="A7" s="314" t="s">
        <v>941</v>
      </c>
      <c r="B7" s="197">
        <v>13121</v>
      </c>
      <c r="C7" s="313">
        <v>11031</v>
      </c>
      <c r="D7" s="316">
        <v>1501</v>
      </c>
      <c r="E7" s="316">
        <v>885</v>
      </c>
      <c r="F7" s="190">
        <v>8645</v>
      </c>
      <c r="G7" s="313">
        <v>2090</v>
      </c>
      <c r="H7" s="189">
        <v>201</v>
      </c>
      <c r="I7" s="189">
        <v>1271</v>
      </c>
      <c r="J7" s="190">
        <v>618</v>
      </c>
    </row>
    <row r="8" spans="1:10" ht="12" customHeight="1" x14ac:dyDescent="0.15">
      <c r="A8" s="314" t="s">
        <v>942</v>
      </c>
      <c r="B8" s="197">
        <v>15120</v>
      </c>
      <c r="C8" s="313">
        <v>12491</v>
      </c>
      <c r="D8" s="316">
        <v>1772</v>
      </c>
      <c r="E8" s="316">
        <v>1170</v>
      </c>
      <c r="F8" s="190">
        <v>9549</v>
      </c>
      <c r="G8" s="313">
        <v>2629</v>
      </c>
      <c r="H8" s="189">
        <v>200</v>
      </c>
      <c r="I8" s="189">
        <v>1627</v>
      </c>
      <c r="J8" s="190">
        <v>802</v>
      </c>
    </row>
    <row r="9" spans="1:10" ht="12" customHeight="1" x14ac:dyDescent="0.15">
      <c r="A9" s="314" t="s">
        <v>943</v>
      </c>
      <c r="B9" s="197">
        <v>13530</v>
      </c>
      <c r="C9" s="313">
        <v>11536</v>
      </c>
      <c r="D9" s="316">
        <v>273</v>
      </c>
      <c r="E9" s="316">
        <v>854</v>
      </c>
      <c r="F9" s="190">
        <v>10409</v>
      </c>
      <c r="G9" s="313">
        <v>1994</v>
      </c>
      <c r="H9" s="189">
        <v>12</v>
      </c>
      <c r="I9" s="189">
        <v>1192</v>
      </c>
      <c r="J9" s="190">
        <v>790</v>
      </c>
    </row>
    <row r="10" spans="1:10" ht="12" customHeight="1" x14ac:dyDescent="0.15">
      <c r="A10" s="314" t="s">
        <v>944</v>
      </c>
      <c r="B10" s="197">
        <v>23098</v>
      </c>
      <c r="C10" s="313">
        <v>18761</v>
      </c>
      <c r="D10" s="316">
        <v>1717</v>
      </c>
      <c r="E10" s="316">
        <v>1813</v>
      </c>
      <c r="F10" s="190">
        <v>15231</v>
      </c>
      <c r="G10" s="313">
        <v>4337</v>
      </c>
      <c r="H10" s="189">
        <v>232</v>
      </c>
      <c r="I10" s="189">
        <v>2410</v>
      </c>
      <c r="J10" s="190">
        <v>1695</v>
      </c>
    </row>
    <row r="11" spans="1:10" ht="12" customHeight="1" x14ac:dyDescent="0.15">
      <c r="A11" s="314" t="s">
        <v>945</v>
      </c>
      <c r="B11" s="197">
        <v>28136</v>
      </c>
      <c r="C11" s="313">
        <v>21784</v>
      </c>
      <c r="D11" s="189">
        <v>2655</v>
      </c>
      <c r="E11" s="189">
        <v>2776</v>
      </c>
      <c r="F11" s="190">
        <v>16353</v>
      </c>
      <c r="G11" s="313">
        <v>6352</v>
      </c>
      <c r="H11" s="189">
        <v>277</v>
      </c>
      <c r="I11" s="189">
        <v>3681</v>
      </c>
      <c r="J11" s="190">
        <v>2394</v>
      </c>
    </row>
    <row r="12" spans="1:10" ht="12" customHeight="1" x14ac:dyDescent="0.15">
      <c r="A12" s="314" t="s">
        <v>946</v>
      </c>
      <c r="B12" s="197">
        <v>31698</v>
      </c>
      <c r="C12" s="313">
        <v>26347</v>
      </c>
      <c r="D12" s="189">
        <v>3040</v>
      </c>
      <c r="E12" s="189">
        <v>1778</v>
      </c>
      <c r="F12" s="190">
        <v>21529</v>
      </c>
      <c r="G12" s="313">
        <v>5351</v>
      </c>
      <c r="H12" s="189">
        <v>361</v>
      </c>
      <c r="I12" s="189">
        <v>2643</v>
      </c>
      <c r="J12" s="190">
        <v>2347</v>
      </c>
    </row>
    <row r="13" spans="1:10" ht="12" customHeight="1" x14ac:dyDescent="0.15">
      <c r="A13" s="314" t="s">
        <v>947</v>
      </c>
      <c r="B13" s="197">
        <v>52506</v>
      </c>
      <c r="C13" s="313">
        <v>46294</v>
      </c>
      <c r="D13" s="189">
        <v>3813</v>
      </c>
      <c r="E13" s="189">
        <v>2513</v>
      </c>
      <c r="F13" s="190">
        <v>39968</v>
      </c>
      <c r="G13" s="313">
        <v>6212</v>
      </c>
      <c r="H13" s="189">
        <v>314</v>
      </c>
      <c r="I13" s="189">
        <v>3085</v>
      </c>
      <c r="J13" s="190">
        <v>2813</v>
      </c>
    </row>
    <row r="14" spans="1:10" ht="12" customHeight="1" x14ac:dyDescent="0.15">
      <c r="A14" s="314" t="s">
        <v>948</v>
      </c>
      <c r="B14" s="197">
        <v>57547</v>
      </c>
      <c r="C14" s="313">
        <v>51789</v>
      </c>
      <c r="D14" s="189">
        <v>5406</v>
      </c>
      <c r="E14" s="189">
        <v>1464</v>
      </c>
      <c r="F14" s="190">
        <v>44919</v>
      </c>
      <c r="G14" s="313">
        <v>5758</v>
      </c>
      <c r="H14" s="189">
        <v>464</v>
      </c>
      <c r="I14" s="189">
        <v>2520</v>
      </c>
      <c r="J14" s="190">
        <v>2774</v>
      </c>
    </row>
    <row r="15" spans="1:10" ht="12" customHeight="1" x14ac:dyDescent="0.15">
      <c r="A15" s="314" t="s">
        <v>949</v>
      </c>
      <c r="B15" s="197">
        <v>39179</v>
      </c>
      <c r="C15" s="313">
        <v>33969</v>
      </c>
      <c r="D15" s="189">
        <v>3463</v>
      </c>
      <c r="E15" s="189">
        <v>2295</v>
      </c>
      <c r="F15" s="190">
        <v>28211</v>
      </c>
      <c r="G15" s="313">
        <v>5210</v>
      </c>
      <c r="H15" s="189">
        <v>303</v>
      </c>
      <c r="I15" s="189">
        <v>2588</v>
      </c>
      <c r="J15" s="190">
        <v>2319</v>
      </c>
    </row>
    <row r="16" spans="1:10" ht="12" customHeight="1" x14ac:dyDescent="0.15">
      <c r="A16" s="314" t="s">
        <v>950</v>
      </c>
      <c r="B16" s="197">
        <v>22133</v>
      </c>
      <c r="C16" s="313">
        <v>18190</v>
      </c>
      <c r="D16" s="189">
        <v>2251</v>
      </c>
      <c r="E16" s="189">
        <v>1936</v>
      </c>
      <c r="F16" s="190">
        <v>14003</v>
      </c>
      <c r="G16" s="313">
        <v>3943</v>
      </c>
      <c r="H16" s="189">
        <v>175</v>
      </c>
      <c r="I16" s="189">
        <v>2106</v>
      </c>
      <c r="J16" s="190">
        <v>1662</v>
      </c>
    </row>
    <row r="17" spans="1:10" ht="12" customHeight="1" x14ac:dyDescent="0.15">
      <c r="A17" s="314" t="s">
        <v>951</v>
      </c>
      <c r="B17" s="197">
        <v>15231</v>
      </c>
      <c r="C17" s="313">
        <v>12941</v>
      </c>
      <c r="D17" s="189">
        <v>1976</v>
      </c>
      <c r="E17" s="189">
        <v>2293</v>
      </c>
      <c r="F17" s="190">
        <v>8672</v>
      </c>
      <c r="G17" s="313">
        <v>2290</v>
      </c>
      <c r="H17" s="189">
        <v>76</v>
      </c>
      <c r="I17" s="189">
        <v>1468</v>
      </c>
      <c r="J17" s="190">
        <v>746</v>
      </c>
    </row>
    <row r="18" spans="1:10" ht="12" customHeight="1" x14ac:dyDescent="0.15">
      <c r="A18" s="314" t="s">
        <v>952</v>
      </c>
      <c r="B18" s="197">
        <v>12305</v>
      </c>
      <c r="C18" s="313">
        <v>10871</v>
      </c>
      <c r="D18" s="189">
        <v>1823</v>
      </c>
      <c r="E18" s="189">
        <v>1575</v>
      </c>
      <c r="F18" s="190">
        <v>7473</v>
      </c>
      <c r="G18" s="313">
        <v>1434</v>
      </c>
      <c r="H18" s="189">
        <v>84</v>
      </c>
      <c r="I18" s="189">
        <v>753</v>
      </c>
      <c r="J18" s="190">
        <v>597</v>
      </c>
    </row>
    <row r="19" spans="1:10" ht="5.0999999999999996" customHeight="1" thickBot="1" x14ac:dyDescent="0.2">
      <c r="A19" s="317"/>
      <c r="B19" s="317"/>
      <c r="C19" s="317"/>
      <c r="D19" s="317"/>
      <c r="E19" s="317"/>
      <c r="F19" s="317"/>
      <c r="G19" s="317"/>
      <c r="H19" s="317"/>
      <c r="I19" s="317"/>
      <c r="J19" s="317"/>
    </row>
    <row r="20" spans="1:10" ht="15.75" customHeight="1" thickTop="1" x14ac:dyDescent="0.15">
      <c r="A20" s="177" t="s">
        <v>1999</v>
      </c>
      <c r="B20" s="173"/>
      <c r="C20" s="173"/>
      <c r="D20" s="173"/>
      <c r="E20" s="173"/>
      <c r="F20" s="173"/>
      <c r="G20" s="173"/>
      <c r="H20" s="173"/>
      <c r="I20" s="173"/>
      <c r="J20" s="173"/>
    </row>
  </sheetData>
  <mergeCells count="4">
    <mergeCell ref="A1:J1"/>
    <mergeCell ref="B3:B4"/>
    <mergeCell ref="C3:F3"/>
    <mergeCell ref="G3:J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7"/>
  <dimension ref="A1:D20"/>
  <sheetViews>
    <sheetView showGridLines="0" showRuler="0" zoomScaleSheetLayoutView="100" workbookViewId="0">
      <selection activeCell="F2" sqref="F2"/>
    </sheetView>
  </sheetViews>
  <sheetFormatPr defaultColWidth="9.28515625" defaultRowHeight="9" customHeight="1" x14ac:dyDescent="0.15"/>
  <cols>
    <col min="1" max="1" width="21.5703125" style="305" customWidth="1"/>
    <col min="2" max="2" width="20.5703125" style="305" customWidth="1"/>
    <col min="3" max="3" width="23.42578125" style="305" customWidth="1"/>
    <col min="4" max="4" width="21.42578125" style="305" customWidth="1"/>
    <col min="5" max="16384" width="9.28515625" style="305"/>
  </cols>
  <sheetData>
    <row r="1" spans="1:4" ht="17.25" customHeight="1" x14ac:dyDescent="0.15">
      <c r="A1" s="1566" t="s">
        <v>1572</v>
      </c>
      <c r="B1" s="1755"/>
      <c r="C1" s="1755"/>
      <c r="D1" s="1755"/>
    </row>
    <row r="2" spans="1:4" ht="13.9" customHeight="1" x14ac:dyDescent="0.15">
      <c r="A2" s="306">
        <v>2022</v>
      </c>
      <c r="B2" s="173"/>
      <c r="C2" s="173"/>
      <c r="D2" s="307" t="s">
        <v>187</v>
      </c>
    </row>
    <row r="3" spans="1:4" ht="15.6" customHeight="1" x14ac:dyDescent="0.15">
      <c r="A3" s="308" t="s">
        <v>932</v>
      </c>
      <c r="B3" s="1509" t="s">
        <v>1</v>
      </c>
      <c r="C3" s="1287" t="s">
        <v>970</v>
      </c>
      <c r="D3" s="1286" t="s">
        <v>971</v>
      </c>
    </row>
    <row r="4" spans="1:4" ht="30" customHeight="1" x14ac:dyDescent="0.15">
      <c r="A4" s="310" t="s">
        <v>638</v>
      </c>
      <c r="B4" s="1560"/>
      <c r="C4" s="311" t="s">
        <v>1187</v>
      </c>
      <c r="D4" s="312" t="s">
        <v>972</v>
      </c>
    </row>
    <row r="5" spans="1:4" ht="4.9000000000000004" customHeight="1" x14ac:dyDescent="0.15"/>
    <row r="6" spans="1:4" ht="12" customHeight="1" x14ac:dyDescent="0.15">
      <c r="A6" s="236" t="s">
        <v>1</v>
      </c>
      <c r="B6" s="313">
        <v>106909</v>
      </c>
      <c r="C6" s="313">
        <v>0</v>
      </c>
      <c r="D6" s="313">
        <v>106909</v>
      </c>
    </row>
    <row r="7" spans="1:4" ht="12" customHeight="1" x14ac:dyDescent="0.15">
      <c r="A7" s="314" t="s">
        <v>941</v>
      </c>
      <c r="B7" s="197">
        <v>774</v>
      </c>
      <c r="C7" s="190">
        <v>0</v>
      </c>
      <c r="D7" s="190">
        <v>774</v>
      </c>
    </row>
    <row r="8" spans="1:4" ht="12" customHeight="1" x14ac:dyDescent="0.15">
      <c r="A8" s="314" t="s">
        <v>942</v>
      </c>
      <c r="B8" s="197">
        <v>2907</v>
      </c>
      <c r="C8" s="190">
        <v>0</v>
      </c>
      <c r="D8" s="190">
        <v>2907</v>
      </c>
    </row>
    <row r="9" spans="1:4" ht="12" customHeight="1" x14ac:dyDescent="0.15">
      <c r="A9" s="314" t="s">
        <v>943</v>
      </c>
      <c r="B9" s="197">
        <v>4520</v>
      </c>
      <c r="C9" s="190">
        <v>0</v>
      </c>
      <c r="D9" s="190">
        <v>4520</v>
      </c>
    </row>
    <row r="10" spans="1:4" ht="12" customHeight="1" x14ac:dyDescent="0.15">
      <c r="A10" s="314" t="s">
        <v>944</v>
      </c>
      <c r="B10" s="197">
        <v>7668</v>
      </c>
      <c r="C10" s="190">
        <v>0</v>
      </c>
      <c r="D10" s="190">
        <v>7668</v>
      </c>
    </row>
    <row r="11" spans="1:4" ht="12" customHeight="1" x14ac:dyDescent="0.15">
      <c r="A11" s="314" t="s">
        <v>945</v>
      </c>
      <c r="B11" s="197">
        <v>8239</v>
      </c>
      <c r="C11" s="190">
        <v>0</v>
      </c>
      <c r="D11" s="190">
        <v>8239</v>
      </c>
    </row>
    <row r="12" spans="1:4" ht="12" customHeight="1" x14ac:dyDescent="0.15">
      <c r="A12" s="314" t="s">
        <v>946</v>
      </c>
      <c r="B12" s="197">
        <v>8791</v>
      </c>
      <c r="C12" s="190">
        <v>0</v>
      </c>
      <c r="D12" s="190">
        <v>8791</v>
      </c>
    </row>
    <row r="13" spans="1:4" ht="12" customHeight="1" x14ac:dyDescent="0.15">
      <c r="A13" s="314" t="s">
        <v>947</v>
      </c>
      <c r="B13" s="197">
        <v>13995</v>
      </c>
      <c r="C13" s="190">
        <v>0</v>
      </c>
      <c r="D13" s="316">
        <v>13995</v>
      </c>
    </row>
    <row r="14" spans="1:4" ht="12" customHeight="1" x14ac:dyDescent="0.15">
      <c r="A14" s="314" t="s">
        <v>948</v>
      </c>
      <c r="B14" s="197">
        <v>23027</v>
      </c>
      <c r="C14" s="190">
        <v>0</v>
      </c>
      <c r="D14" s="316">
        <v>23027</v>
      </c>
    </row>
    <row r="15" spans="1:4" ht="12" customHeight="1" x14ac:dyDescent="0.15">
      <c r="A15" s="314" t="s">
        <v>949</v>
      </c>
      <c r="B15" s="197">
        <v>13777</v>
      </c>
      <c r="C15" s="316">
        <v>0</v>
      </c>
      <c r="D15" s="316">
        <v>13777</v>
      </c>
    </row>
    <row r="16" spans="1:4" ht="12" customHeight="1" x14ac:dyDescent="0.15">
      <c r="A16" s="314" t="s">
        <v>950</v>
      </c>
      <c r="B16" s="197">
        <v>13709</v>
      </c>
      <c r="C16" s="316">
        <v>0</v>
      </c>
      <c r="D16" s="316">
        <v>13709</v>
      </c>
    </row>
    <row r="17" spans="1:4" ht="12" customHeight="1" x14ac:dyDescent="0.15">
      <c r="A17" s="314" t="s">
        <v>951</v>
      </c>
      <c r="B17" s="197">
        <v>5593</v>
      </c>
      <c r="C17" s="316">
        <v>0</v>
      </c>
      <c r="D17" s="316">
        <v>5593</v>
      </c>
    </row>
    <row r="18" spans="1:4" ht="12" customHeight="1" x14ac:dyDescent="0.15">
      <c r="A18" s="314" t="s">
        <v>952</v>
      </c>
      <c r="B18" s="197">
        <v>3909</v>
      </c>
      <c r="C18" s="316">
        <v>0</v>
      </c>
      <c r="D18" s="316">
        <v>3909</v>
      </c>
    </row>
    <row r="19" spans="1:4" ht="5.0999999999999996" customHeight="1" thickBot="1" x14ac:dyDescent="0.2">
      <c r="A19" s="317"/>
      <c r="B19" s="317"/>
      <c r="C19" s="317"/>
      <c r="D19" s="317"/>
    </row>
    <row r="20" spans="1:4" ht="11.25" customHeight="1" thickTop="1" x14ac:dyDescent="0.15">
      <c r="A20" s="177" t="s">
        <v>1999</v>
      </c>
    </row>
  </sheetData>
  <mergeCells count="2">
    <mergeCell ref="A1:D1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8"/>
  <dimension ref="A1:H20"/>
  <sheetViews>
    <sheetView showGridLines="0" showRuler="0" zoomScaleSheetLayoutView="100" workbookViewId="0">
      <selection activeCell="F2" sqref="F2"/>
    </sheetView>
  </sheetViews>
  <sheetFormatPr defaultColWidth="9.28515625" defaultRowHeight="9" customHeight="1" x14ac:dyDescent="0.15"/>
  <cols>
    <col min="1" max="1" width="18.7109375" style="305" customWidth="1"/>
    <col min="2" max="3" width="9.42578125" style="305" customWidth="1"/>
    <col min="4" max="5" width="10.28515625" style="305" customWidth="1"/>
    <col min="6" max="6" width="8.7109375" style="305" customWidth="1"/>
    <col min="7" max="8" width="10.28515625" style="305" customWidth="1"/>
    <col min="9" max="16384" width="9.28515625" style="305"/>
  </cols>
  <sheetData>
    <row r="1" spans="1:8" ht="15.75" customHeight="1" x14ac:dyDescent="0.15">
      <c r="A1" s="1553" t="s">
        <v>1573</v>
      </c>
      <c r="B1" s="1553"/>
      <c r="C1" s="1553"/>
      <c r="D1" s="1553"/>
      <c r="E1" s="1553"/>
      <c r="F1" s="1553"/>
      <c r="G1" s="1553"/>
      <c r="H1" s="1553"/>
    </row>
    <row r="2" spans="1:8" ht="14.25" customHeight="1" x14ac:dyDescent="0.15">
      <c r="A2" s="306">
        <v>2022</v>
      </c>
      <c r="B2" s="173"/>
      <c r="C2" s="173"/>
      <c r="D2" s="173"/>
      <c r="E2" s="173"/>
      <c r="F2" s="173"/>
      <c r="G2" s="173"/>
      <c r="H2" s="307" t="s">
        <v>187</v>
      </c>
    </row>
    <row r="3" spans="1:8" s="309" customFormat="1" ht="10.15" customHeight="1" x14ac:dyDescent="0.25">
      <c r="A3" s="308" t="s">
        <v>932</v>
      </c>
      <c r="B3" s="1509" t="s">
        <v>1</v>
      </c>
      <c r="C3" s="1530" t="s">
        <v>1393</v>
      </c>
      <c r="D3" s="1531"/>
      <c r="E3" s="1756"/>
      <c r="F3" s="1564" t="s">
        <v>966</v>
      </c>
      <c r="G3" s="1530"/>
      <c r="H3" s="1530"/>
    </row>
    <row r="4" spans="1:8" ht="40.15" customHeight="1" x14ac:dyDescent="0.15">
      <c r="A4" s="310" t="s">
        <v>638</v>
      </c>
      <c r="B4" s="1560"/>
      <c r="C4" s="311" t="s">
        <v>1</v>
      </c>
      <c r="D4" s="311" t="s">
        <v>1191</v>
      </c>
      <c r="E4" s="312" t="s">
        <v>972</v>
      </c>
      <c r="F4" s="311" t="s">
        <v>1</v>
      </c>
      <c r="G4" s="311" t="s">
        <v>1191</v>
      </c>
      <c r="H4" s="311" t="s">
        <v>972</v>
      </c>
    </row>
    <row r="5" spans="1:8" ht="5.0999999999999996" customHeight="1" x14ac:dyDescent="0.15"/>
    <row r="6" spans="1:8" ht="12" customHeight="1" x14ac:dyDescent="0.15">
      <c r="A6" s="236" t="s">
        <v>1</v>
      </c>
      <c r="B6" s="313">
        <v>7148</v>
      </c>
      <c r="C6" s="313">
        <v>1225</v>
      </c>
      <c r="D6" s="313">
        <v>0</v>
      </c>
      <c r="E6" s="313">
        <v>1225</v>
      </c>
      <c r="F6" s="313">
        <v>5923</v>
      </c>
      <c r="G6" s="313">
        <v>0</v>
      </c>
      <c r="H6" s="313">
        <v>5923</v>
      </c>
    </row>
    <row r="7" spans="1:8" ht="12" customHeight="1" x14ac:dyDescent="0.15">
      <c r="A7" s="314" t="s">
        <v>941</v>
      </c>
      <c r="B7" s="313">
        <v>109</v>
      </c>
      <c r="C7" s="315">
        <v>9</v>
      </c>
      <c r="D7" s="316">
        <v>0</v>
      </c>
      <c r="E7" s="190">
        <v>9</v>
      </c>
      <c r="F7" s="315">
        <v>100</v>
      </c>
      <c r="G7" s="190">
        <v>0</v>
      </c>
      <c r="H7" s="316">
        <v>100</v>
      </c>
    </row>
    <row r="8" spans="1:8" ht="12" customHeight="1" x14ac:dyDescent="0.15">
      <c r="A8" s="314" t="s">
        <v>942</v>
      </c>
      <c r="B8" s="313">
        <v>379</v>
      </c>
      <c r="C8" s="315">
        <v>27</v>
      </c>
      <c r="D8" s="316">
        <v>0</v>
      </c>
      <c r="E8" s="190">
        <v>27</v>
      </c>
      <c r="F8" s="315">
        <v>352</v>
      </c>
      <c r="G8" s="190">
        <v>0</v>
      </c>
      <c r="H8" s="316">
        <v>352</v>
      </c>
    </row>
    <row r="9" spans="1:8" ht="12" customHeight="1" x14ac:dyDescent="0.15">
      <c r="A9" s="314" t="s">
        <v>943</v>
      </c>
      <c r="B9" s="313">
        <v>491</v>
      </c>
      <c r="C9" s="315">
        <v>34</v>
      </c>
      <c r="D9" s="316">
        <v>0</v>
      </c>
      <c r="E9" s="190">
        <v>34</v>
      </c>
      <c r="F9" s="315">
        <v>457</v>
      </c>
      <c r="G9" s="190">
        <v>0</v>
      </c>
      <c r="H9" s="316">
        <v>457</v>
      </c>
    </row>
    <row r="10" spans="1:8" ht="12" customHeight="1" x14ac:dyDescent="0.15">
      <c r="A10" s="314" t="s">
        <v>944</v>
      </c>
      <c r="B10" s="313">
        <v>719</v>
      </c>
      <c r="C10" s="315">
        <v>70</v>
      </c>
      <c r="D10" s="316">
        <v>0</v>
      </c>
      <c r="E10" s="190">
        <v>70</v>
      </c>
      <c r="F10" s="315">
        <v>649</v>
      </c>
      <c r="G10" s="190">
        <v>0</v>
      </c>
      <c r="H10" s="316">
        <v>649</v>
      </c>
    </row>
    <row r="11" spans="1:8" ht="12" customHeight="1" x14ac:dyDescent="0.15">
      <c r="A11" s="314" t="s">
        <v>945</v>
      </c>
      <c r="B11" s="313">
        <v>814</v>
      </c>
      <c r="C11" s="315">
        <v>75</v>
      </c>
      <c r="D11" s="316">
        <v>0</v>
      </c>
      <c r="E11" s="190">
        <v>75</v>
      </c>
      <c r="F11" s="315">
        <v>739</v>
      </c>
      <c r="G11" s="190">
        <v>0</v>
      </c>
      <c r="H11" s="316">
        <v>739</v>
      </c>
    </row>
    <row r="12" spans="1:8" ht="12" customHeight="1" x14ac:dyDescent="0.15">
      <c r="A12" s="314" t="s">
        <v>946</v>
      </c>
      <c r="B12" s="313">
        <v>585</v>
      </c>
      <c r="C12" s="315">
        <v>129</v>
      </c>
      <c r="D12" s="316">
        <v>0</v>
      </c>
      <c r="E12" s="190">
        <v>129</v>
      </c>
      <c r="F12" s="315">
        <v>456</v>
      </c>
      <c r="G12" s="190">
        <v>0</v>
      </c>
      <c r="H12" s="316">
        <v>456</v>
      </c>
    </row>
    <row r="13" spans="1:8" ht="12" customHeight="1" x14ac:dyDescent="0.15">
      <c r="A13" s="314" t="s">
        <v>947</v>
      </c>
      <c r="B13" s="313">
        <v>616</v>
      </c>
      <c r="C13" s="315">
        <v>188</v>
      </c>
      <c r="D13" s="316">
        <v>0</v>
      </c>
      <c r="E13" s="190">
        <v>188</v>
      </c>
      <c r="F13" s="315">
        <v>428</v>
      </c>
      <c r="G13" s="190">
        <v>0</v>
      </c>
      <c r="H13" s="316">
        <v>428</v>
      </c>
    </row>
    <row r="14" spans="1:8" ht="12" customHeight="1" x14ac:dyDescent="0.15">
      <c r="A14" s="314" t="s">
        <v>948</v>
      </c>
      <c r="B14" s="313">
        <v>961</v>
      </c>
      <c r="C14" s="315">
        <v>374</v>
      </c>
      <c r="D14" s="316">
        <v>0</v>
      </c>
      <c r="E14" s="190">
        <v>374</v>
      </c>
      <c r="F14" s="315">
        <v>587</v>
      </c>
      <c r="G14" s="190">
        <v>0</v>
      </c>
      <c r="H14" s="316">
        <v>587</v>
      </c>
    </row>
    <row r="15" spans="1:8" ht="12" customHeight="1" x14ac:dyDescent="0.15">
      <c r="A15" s="314" t="s">
        <v>949</v>
      </c>
      <c r="B15" s="313">
        <v>779</v>
      </c>
      <c r="C15" s="315">
        <v>179</v>
      </c>
      <c r="D15" s="316">
        <v>0</v>
      </c>
      <c r="E15" s="190">
        <v>179</v>
      </c>
      <c r="F15" s="315">
        <v>600</v>
      </c>
      <c r="G15" s="190">
        <v>0</v>
      </c>
      <c r="H15" s="316">
        <v>600</v>
      </c>
    </row>
    <row r="16" spans="1:8" ht="12" customHeight="1" x14ac:dyDescent="0.15">
      <c r="A16" s="314" t="s">
        <v>950</v>
      </c>
      <c r="B16" s="313">
        <v>799</v>
      </c>
      <c r="C16" s="315">
        <v>55</v>
      </c>
      <c r="D16" s="316">
        <v>0</v>
      </c>
      <c r="E16" s="190">
        <v>55</v>
      </c>
      <c r="F16" s="315">
        <v>744</v>
      </c>
      <c r="G16" s="190">
        <v>0</v>
      </c>
      <c r="H16" s="316">
        <v>744</v>
      </c>
    </row>
    <row r="17" spans="1:8" ht="12" customHeight="1" x14ac:dyDescent="0.15">
      <c r="A17" s="314" t="s">
        <v>951</v>
      </c>
      <c r="B17" s="313">
        <v>539</v>
      </c>
      <c r="C17" s="315">
        <v>43</v>
      </c>
      <c r="D17" s="316">
        <v>0</v>
      </c>
      <c r="E17" s="190">
        <v>43</v>
      </c>
      <c r="F17" s="315">
        <v>496</v>
      </c>
      <c r="G17" s="190">
        <v>0</v>
      </c>
      <c r="H17" s="316">
        <v>496</v>
      </c>
    </row>
    <row r="18" spans="1:8" ht="12" customHeight="1" x14ac:dyDescent="0.15">
      <c r="A18" s="314" t="s">
        <v>952</v>
      </c>
      <c r="B18" s="313">
        <v>357</v>
      </c>
      <c r="C18" s="315">
        <v>42</v>
      </c>
      <c r="D18" s="316">
        <v>0</v>
      </c>
      <c r="E18" s="190">
        <v>42</v>
      </c>
      <c r="F18" s="315">
        <v>315</v>
      </c>
      <c r="G18" s="190">
        <v>0</v>
      </c>
      <c r="H18" s="316">
        <v>315</v>
      </c>
    </row>
    <row r="19" spans="1:8" ht="5.0999999999999996" customHeight="1" thickBot="1" x14ac:dyDescent="0.2">
      <c r="A19" s="317"/>
      <c r="B19" s="317"/>
      <c r="C19" s="317"/>
      <c r="D19" s="317"/>
      <c r="E19" s="317"/>
      <c r="F19" s="317"/>
      <c r="G19" s="317"/>
      <c r="H19" s="317"/>
    </row>
    <row r="20" spans="1:8" ht="12.75" customHeight="1" thickTop="1" x14ac:dyDescent="0.15">
      <c r="A20" s="177" t="s">
        <v>1999</v>
      </c>
      <c r="B20" s="173"/>
      <c r="C20" s="173"/>
      <c r="D20" s="173"/>
      <c r="E20" s="173"/>
      <c r="F20" s="173"/>
      <c r="G20" s="173"/>
      <c r="H20" s="173"/>
    </row>
  </sheetData>
  <mergeCells count="4">
    <mergeCell ref="A1:H1"/>
    <mergeCell ref="B3:B4"/>
    <mergeCell ref="C3:E3"/>
    <mergeCell ref="F3:H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13"/>
  <dimension ref="A1:I34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52.28515625" style="790" customWidth="1"/>
    <col min="2" max="2" width="34.5703125" style="790" customWidth="1"/>
    <col min="3" max="3" width="9.28515625" style="790" bestFit="1" customWidth="1"/>
    <col min="4" max="16384" width="7.7109375" style="790"/>
  </cols>
  <sheetData>
    <row r="1" spans="1:9" s="788" customFormat="1" ht="28.15" customHeight="1" x14ac:dyDescent="0.25">
      <c r="A1" s="1757" t="s">
        <v>1690</v>
      </c>
      <c r="B1" s="1757"/>
    </row>
    <row r="2" spans="1:9" ht="14.1" customHeight="1" x14ac:dyDescent="0.2">
      <c r="A2" s="821">
        <v>2022</v>
      </c>
      <c r="B2" s="791" t="s">
        <v>1255</v>
      </c>
    </row>
    <row r="3" spans="1:9" s="8" customFormat="1" ht="10.15" customHeight="1" x14ac:dyDescent="0.2">
      <c r="A3" s="1200"/>
      <c r="B3" s="1082" t="s">
        <v>1</v>
      </c>
    </row>
    <row r="4" spans="1:9" s="8" customFormat="1" ht="9" customHeight="1" x14ac:dyDescent="0.2">
      <c r="B4" s="671"/>
    </row>
    <row r="5" spans="1:9" s="8" customFormat="1" ht="11.1" customHeight="1" x14ac:dyDescent="0.2">
      <c r="A5" s="252" t="s">
        <v>123</v>
      </c>
      <c r="B5" s="1083">
        <v>4842076.5270600067</v>
      </c>
      <c r="E5" s="1083"/>
      <c r="F5" s="1081"/>
    </row>
    <row r="6" spans="1:9" s="8" customFormat="1" ht="11.1" customHeight="1" x14ac:dyDescent="0.2">
      <c r="A6" s="1084" t="s">
        <v>238</v>
      </c>
      <c r="B6" s="424">
        <v>4255837.7147600073</v>
      </c>
      <c r="C6" s="671"/>
      <c r="E6" s="424"/>
    </row>
    <row r="7" spans="1:9" ht="11.1" customHeight="1" x14ac:dyDescent="0.2">
      <c r="A7" s="829" t="s">
        <v>239</v>
      </c>
      <c r="B7" s="828">
        <v>265684.61144999997</v>
      </c>
      <c r="E7" s="828"/>
      <c r="G7" s="824"/>
      <c r="H7" s="824"/>
    </row>
    <row r="8" spans="1:9" ht="11.1" customHeight="1" x14ac:dyDescent="0.2">
      <c r="A8" s="829" t="s">
        <v>240</v>
      </c>
      <c r="B8" s="828">
        <v>134240.18299</v>
      </c>
      <c r="E8" s="828"/>
    </row>
    <row r="9" spans="1:9" ht="11.1" customHeight="1" x14ac:dyDescent="0.2">
      <c r="A9" s="829" t="s">
        <v>241</v>
      </c>
      <c r="B9" s="828">
        <v>186314.01786000002</v>
      </c>
      <c r="E9" s="828"/>
    </row>
    <row r="10" spans="1:9" ht="11.1" customHeight="1" x14ac:dyDescent="0.2">
      <c r="A10" s="781" t="s">
        <v>242</v>
      </c>
      <c r="B10" s="827">
        <v>670405.22245</v>
      </c>
      <c r="E10" s="827"/>
      <c r="F10" s="824"/>
    </row>
    <row r="11" spans="1:9" ht="11.1" customHeight="1" x14ac:dyDescent="0.2">
      <c r="A11" s="781" t="s">
        <v>243</v>
      </c>
      <c r="B11" s="827">
        <v>337837.30242000002</v>
      </c>
      <c r="E11" s="827"/>
    </row>
    <row r="12" spans="1:9" ht="11.1" customHeight="1" x14ac:dyDescent="0.2">
      <c r="A12" s="830" t="s">
        <v>244</v>
      </c>
      <c r="B12" s="827"/>
      <c r="E12" s="827"/>
    </row>
    <row r="13" spans="1:9" ht="11.1" customHeight="1" x14ac:dyDescent="0.2">
      <c r="A13" s="831" t="s">
        <v>245</v>
      </c>
      <c r="B13" s="828">
        <v>261851.00586999999</v>
      </c>
      <c r="E13" s="828"/>
      <c r="I13" s="832"/>
    </row>
    <row r="14" spans="1:9" ht="5.0999999999999996" customHeight="1" thickBot="1" x14ac:dyDescent="0.25">
      <c r="A14" s="805"/>
      <c r="B14" s="806"/>
    </row>
    <row r="15" spans="1:9" ht="12" customHeight="1" thickTop="1" x14ac:dyDescent="0.2">
      <c r="A15" s="807" t="s">
        <v>1336</v>
      </c>
      <c r="B15" s="775"/>
    </row>
    <row r="16" spans="1:9" ht="9" customHeight="1" x14ac:dyDescent="0.2">
      <c r="A16" s="1758" t="s">
        <v>2117</v>
      </c>
      <c r="B16" s="1758"/>
      <c r="C16" s="1400"/>
      <c r="D16" s="1400"/>
    </row>
    <row r="17" spans="1:4" ht="9" customHeight="1" x14ac:dyDescent="0.2">
      <c r="A17" s="1758"/>
      <c r="B17" s="1758"/>
      <c r="C17" s="1400"/>
      <c r="D17" s="1400"/>
    </row>
    <row r="18" spans="1:4" ht="9" customHeight="1" x14ac:dyDescent="0.2">
      <c r="A18" s="1758"/>
      <c r="B18" s="1758"/>
      <c r="C18" s="1400"/>
      <c r="D18" s="1400"/>
    </row>
    <row r="19" spans="1:4" ht="9" customHeight="1" x14ac:dyDescent="0.2">
      <c r="A19" s="1758"/>
      <c r="B19" s="1758"/>
    </row>
    <row r="20" spans="1:4" ht="9" customHeight="1" x14ac:dyDescent="0.2">
      <c r="A20" s="1758"/>
      <c r="B20" s="1758"/>
    </row>
    <row r="21" spans="1:4" ht="9" customHeight="1" x14ac:dyDescent="0.2">
      <c r="A21" s="1758"/>
      <c r="B21" s="1758"/>
    </row>
    <row r="22" spans="1:4" ht="9" customHeight="1" x14ac:dyDescent="0.2">
      <c r="A22" s="1758"/>
      <c r="B22" s="1758"/>
    </row>
    <row r="23" spans="1:4" x14ac:dyDescent="0.2">
      <c r="A23" s="1400"/>
      <c r="B23" s="1400"/>
    </row>
    <row r="24" spans="1:4" x14ac:dyDescent="0.2">
      <c r="A24" s="1400"/>
      <c r="B24" s="1400"/>
    </row>
    <row r="25" spans="1:4" x14ac:dyDescent="0.2">
      <c r="A25" s="1400"/>
      <c r="B25" s="1400"/>
    </row>
    <row r="26" spans="1:4" x14ac:dyDescent="0.2">
      <c r="A26" s="1400"/>
      <c r="B26" s="1400"/>
    </row>
    <row r="27" spans="1:4" x14ac:dyDescent="0.2">
      <c r="A27" s="1400"/>
      <c r="B27" s="1400"/>
    </row>
    <row r="28" spans="1:4" x14ac:dyDescent="0.2">
      <c r="A28" s="1400"/>
      <c r="B28" s="1400"/>
    </row>
    <row r="29" spans="1:4" x14ac:dyDescent="0.2">
      <c r="A29" s="1400"/>
      <c r="B29" s="1400"/>
    </row>
    <row r="30" spans="1:4" x14ac:dyDescent="0.2">
      <c r="A30" s="1400"/>
      <c r="B30" s="1400"/>
    </row>
    <row r="31" spans="1:4" x14ac:dyDescent="0.2">
      <c r="A31" s="1400"/>
      <c r="B31" s="1400"/>
    </row>
    <row r="32" spans="1:4" x14ac:dyDescent="0.2">
      <c r="A32" s="1400"/>
      <c r="B32" s="1400"/>
    </row>
    <row r="33" spans="1:2" x14ac:dyDescent="0.2">
      <c r="A33" s="1400"/>
      <c r="B33" s="1400"/>
    </row>
    <row r="34" spans="1:2" x14ac:dyDescent="0.2">
      <c r="A34" s="1400"/>
      <c r="B34" s="1400"/>
    </row>
  </sheetData>
  <mergeCells count="2">
    <mergeCell ref="A1:B1"/>
    <mergeCell ref="A16:B22"/>
  </mergeCell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  <drawing r:id="rId2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14"/>
  <dimension ref="A1:H29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37.5703125" style="835" customWidth="1"/>
    <col min="2" max="2" width="8.5703125" style="835" customWidth="1"/>
    <col min="3" max="4" width="14.42578125" style="835" customWidth="1"/>
    <col min="5" max="5" width="11.5703125" style="835" customWidth="1"/>
    <col min="6" max="16384" width="7.7109375" style="835"/>
  </cols>
  <sheetData>
    <row r="1" spans="1:8" s="833" customFormat="1" ht="28.15" customHeight="1" x14ac:dyDescent="0.25">
      <c r="A1" s="1759" t="s">
        <v>1691</v>
      </c>
      <c r="B1" s="1759"/>
      <c r="C1" s="1759"/>
      <c r="D1" s="1759"/>
      <c r="E1" s="1759"/>
    </row>
    <row r="2" spans="1:8" ht="14.1" customHeight="1" x14ac:dyDescent="0.2">
      <c r="A2" s="834">
        <v>2022</v>
      </c>
      <c r="B2" s="834"/>
      <c r="E2" s="836" t="s">
        <v>2026</v>
      </c>
    </row>
    <row r="3" spans="1:8" s="17" customFormat="1" ht="10.15" customHeight="1" x14ac:dyDescent="0.2">
      <c r="A3" s="1077" t="s">
        <v>480</v>
      </c>
      <c r="B3" s="1760" t="s">
        <v>1</v>
      </c>
      <c r="C3" s="1761" t="s">
        <v>246</v>
      </c>
      <c r="D3" s="1762"/>
      <c r="E3" s="1763" t="s">
        <v>247</v>
      </c>
    </row>
    <row r="4" spans="1:8" s="17" customFormat="1" ht="10.15" customHeight="1" x14ac:dyDescent="0.2">
      <c r="A4" s="1195" t="s">
        <v>248</v>
      </c>
      <c r="B4" s="1760"/>
      <c r="C4" s="1078" t="s">
        <v>336</v>
      </c>
      <c r="D4" s="1305" t="s">
        <v>1403</v>
      </c>
      <c r="E4" s="1764"/>
    </row>
    <row r="5" spans="1:8" s="17" customFormat="1" ht="5.0999999999999996" customHeight="1" x14ac:dyDescent="0.2">
      <c r="A5" s="1068"/>
      <c r="B5" s="1068"/>
      <c r="C5" s="1068"/>
      <c r="D5" s="1068"/>
      <c r="E5" s="1068"/>
    </row>
    <row r="6" spans="1:8" s="17" customFormat="1" ht="11.1" customHeight="1" x14ac:dyDescent="0.2">
      <c r="A6" s="1079" t="s">
        <v>1</v>
      </c>
      <c r="B6" s="1080">
        <v>4521522.3262100061</v>
      </c>
      <c r="C6" s="1080">
        <v>3253487.7969013643</v>
      </c>
      <c r="D6" s="1080">
        <v>374528.81270864257</v>
      </c>
      <c r="E6" s="1080">
        <v>893505.71659999993</v>
      </c>
      <c r="H6" s="1081"/>
    </row>
    <row r="7" spans="1:8" ht="11.1" customHeight="1" x14ac:dyDescent="0.2">
      <c r="A7" s="838" t="s">
        <v>249</v>
      </c>
      <c r="B7" s="837">
        <v>4255837.7147600064</v>
      </c>
      <c r="C7" s="929">
        <v>3001676.4184175101</v>
      </c>
      <c r="D7" s="929">
        <v>360699.98374249658</v>
      </c>
      <c r="E7" s="929">
        <v>893461.31259999995</v>
      </c>
    </row>
    <row r="8" spans="1:8" ht="11.1" customHeight="1" x14ac:dyDescent="0.2">
      <c r="A8" s="838" t="s">
        <v>250</v>
      </c>
      <c r="B8" s="837">
        <v>265684.61144999997</v>
      </c>
      <c r="C8" s="929">
        <v>251811.37848385403</v>
      </c>
      <c r="D8" s="929">
        <v>13828.828966145968</v>
      </c>
      <c r="E8" s="929">
        <v>44.404000000000003</v>
      </c>
    </row>
    <row r="9" spans="1:8" ht="5.0999999999999996" customHeight="1" thickBot="1" x14ac:dyDescent="0.25">
      <c r="A9" s="839"/>
      <c r="B9" s="839"/>
      <c r="C9" s="839"/>
      <c r="D9" s="839"/>
      <c r="E9" s="839"/>
    </row>
    <row r="10" spans="1:8" ht="12.75" customHeight="1" thickTop="1" x14ac:dyDescent="0.2">
      <c r="A10" s="1190" t="s">
        <v>1336</v>
      </c>
      <c r="B10" s="840"/>
      <c r="C10" s="842"/>
      <c r="D10" s="842"/>
      <c r="E10" s="842"/>
    </row>
    <row r="11" spans="1:8" ht="9" customHeight="1" x14ac:dyDescent="0.2">
      <c r="A11" s="1758" t="s">
        <v>2117</v>
      </c>
      <c r="B11" s="1758"/>
      <c r="C11" s="1758"/>
      <c r="D11" s="1758"/>
      <c r="E11" s="1758"/>
    </row>
    <row r="12" spans="1:8" x14ac:dyDescent="0.2">
      <c r="A12" s="1758"/>
      <c r="B12" s="1758"/>
      <c r="C12" s="1758"/>
      <c r="D12" s="1758"/>
      <c r="E12" s="1758"/>
    </row>
    <row r="13" spans="1:8" x14ac:dyDescent="0.2">
      <c r="A13" s="1758"/>
      <c r="B13" s="1758"/>
      <c r="C13" s="1758"/>
      <c r="D13" s="1758"/>
      <c r="E13" s="1758"/>
    </row>
    <row r="14" spans="1:8" x14ac:dyDescent="0.2">
      <c r="A14" s="1758"/>
      <c r="B14" s="1758"/>
      <c r="C14" s="1758"/>
      <c r="D14" s="1758"/>
      <c r="E14" s="1758"/>
    </row>
    <row r="15" spans="1:8" x14ac:dyDescent="0.2">
      <c r="A15" s="1758"/>
      <c r="B15" s="1758"/>
      <c r="C15" s="1758"/>
      <c r="D15" s="1758"/>
      <c r="E15" s="1758"/>
    </row>
    <row r="16" spans="1:8" x14ac:dyDescent="0.2">
      <c r="A16" s="1400"/>
      <c r="B16" s="1400"/>
      <c r="C16" s="1400"/>
      <c r="D16" s="1400"/>
      <c r="E16" s="1400"/>
    </row>
    <row r="17" spans="1:2" x14ac:dyDescent="0.2">
      <c r="A17" s="1400"/>
      <c r="B17" s="1400"/>
    </row>
    <row r="18" spans="1:2" x14ac:dyDescent="0.2">
      <c r="A18" s="1400"/>
      <c r="B18" s="1400"/>
    </row>
    <row r="19" spans="1:2" x14ac:dyDescent="0.2">
      <c r="A19" s="1400"/>
      <c r="B19" s="1400"/>
    </row>
    <row r="20" spans="1:2" x14ac:dyDescent="0.2">
      <c r="A20" s="1400"/>
      <c r="B20" s="1400"/>
    </row>
    <row r="21" spans="1:2" x14ac:dyDescent="0.2">
      <c r="A21" s="1400"/>
      <c r="B21" s="1400"/>
    </row>
    <row r="22" spans="1:2" x14ac:dyDescent="0.2">
      <c r="A22" s="1400"/>
      <c r="B22" s="1400"/>
    </row>
    <row r="23" spans="1:2" x14ac:dyDescent="0.2">
      <c r="A23" s="1400"/>
      <c r="B23" s="1400"/>
    </row>
    <row r="24" spans="1:2" x14ac:dyDescent="0.2">
      <c r="A24" s="1400"/>
      <c r="B24" s="1400"/>
    </row>
    <row r="25" spans="1:2" x14ac:dyDescent="0.2">
      <c r="A25" s="1400"/>
      <c r="B25" s="1400"/>
    </row>
    <row r="26" spans="1:2" x14ac:dyDescent="0.2">
      <c r="A26" s="1400"/>
      <c r="B26" s="1400"/>
    </row>
    <row r="27" spans="1:2" x14ac:dyDescent="0.2">
      <c r="A27" s="1400"/>
      <c r="B27" s="1400"/>
    </row>
    <row r="28" spans="1:2" x14ac:dyDescent="0.2">
      <c r="A28" s="1400"/>
      <c r="B28" s="1400"/>
    </row>
    <row r="29" spans="1:2" x14ac:dyDescent="0.2">
      <c r="A29" s="1400"/>
      <c r="B29" s="1400"/>
    </row>
  </sheetData>
  <mergeCells count="5">
    <mergeCell ref="A1:E1"/>
    <mergeCell ref="B3:B4"/>
    <mergeCell ref="C3:D3"/>
    <mergeCell ref="E3:E4"/>
    <mergeCell ref="A11:E1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9"/>
  <dimension ref="A1:K73"/>
  <sheetViews>
    <sheetView showGridLines="0" showRuler="0" zoomScaleSheetLayoutView="100" workbookViewId="0">
      <selection activeCell="F2" sqref="F2"/>
    </sheetView>
  </sheetViews>
  <sheetFormatPr defaultColWidth="6.5703125" defaultRowHeight="12.75" x14ac:dyDescent="0.2"/>
  <cols>
    <col min="1" max="1" width="30.42578125" style="790" customWidth="1"/>
    <col min="2" max="4" width="18.7109375" style="790" customWidth="1"/>
    <col min="5" max="16384" width="6.5703125" style="790"/>
  </cols>
  <sheetData>
    <row r="1" spans="1:11" s="788" customFormat="1" ht="30" customHeight="1" x14ac:dyDescent="0.25">
      <c r="A1" s="1587" t="s">
        <v>1692</v>
      </c>
      <c r="B1" s="1587"/>
      <c r="C1" s="1587"/>
      <c r="D1" s="1587"/>
    </row>
    <row r="2" spans="1:11" ht="14.1" customHeight="1" x14ac:dyDescent="0.2">
      <c r="A2" s="789">
        <v>44926</v>
      </c>
      <c r="D2" s="791" t="s">
        <v>187</v>
      </c>
    </row>
    <row r="3" spans="1:11" s="7" customFormat="1" ht="10.15" customHeight="1" x14ac:dyDescent="0.15">
      <c r="A3" s="1058" t="s">
        <v>188</v>
      </c>
      <c r="B3" s="1765" t="s">
        <v>1</v>
      </c>
      <c r="C3" s="1765" t="s">
        <v>189</v>
      </c>
      <c r="D3" s="1766" t="s">
        <v>190</v>
      </c>
    </row>
    <row r="4" spans="1:11" s="7" customFormat="1" ht="10.15" customHeight="1" x14ac:dyDescent="0.15">
      <c r="A4" s="1059" t="s">
        <v>191</v>
      </c>
      <c r="B4" s="1765"/>
      <c r="C4" s="1765"/>
      <c r="D4" s="1766"/>
    </row>
    <row r="5" spans="1:11" s="7" customFormat="1" ht="5.0999999999999996" customHeight="1" x14ac:dyDescent="0.15">
      <c r="A5" s="1090"/>
      <c r="B5" s="1060"/>
      <c r="C5" s="1060"/>
      <c r="D5" s="423"/>
    </row>
    <row r="6" spans="1:11" s="7" customFormat="1" ht="11.1" customHeight="1" x14ac:dyDescent="0.15">
      <c r="A6" s="1061" t="s">
        <v>6</v>
      </c>
      <c r="B6" s="1062">
        <v>10979</v>
      </c>
      <c r="C6" s="1062">
        <v>6770</v>
      </c>
      <c r="D6" s="1062">
        <v>4209</v>
      </c>
      <c r="G6" s="1063"/>
      <c r="H6" s="304"/>
      <c r="I6" s="304"/>
      <c r="K6" s="304"/>
    </row>
    <row r="7" spans="1:11" s="775" customFormat="1" ht="11.1" customHeight="1" x14ac:dyDescent="0.15">
      <c r="A7" s="795" t="s">
        <v>192</v>
      </c>
      <c r="B7" s="792">
        <v>6022</v>
      </c>
      <c r="C7" s="792">
        <v>3630</v>
      </c>
      <c r="D7" s="792">
        <v>2392</v>
      </c>
      <c r="E7" s="796"/>
      <c r="H7" s="794"/>
    </row>
    <row r="8" spans="1:11" s="775" customFormat="1" ht="11.1" customHeight="1" x14ac:dyDescent="0.15">
      <c r="A8" s="797" t="s">
        <v>193</v>
      </c>
      <c r="B8" s="792">
        <v>2471</v>
      </c>
      <c r="C8" s="792">
        <v>2364</v>
      </c>
      <c r="D8" s="798">
        <v>107</v>
      </c>
      <c r="F8" s="794"/>
      <c r="G8" s="792"/>
      <c r="I8" s="794"/>
    </row>
    <row r="9" spans="1:11" s="775" customFormat="1" ht="11.1" customHeight="1" x14ac:dyDescent="0.15">
      <c r="A9" s="799" t="s">
        <v>194</v>
      </c>
      <c r="B9" s="800">
        <v>2471</v>
      </c>
      <c r="C9" s="800">
        <v>2364</v>
      </c>
      <c r="D9" s="775">
        <v>107</v>
      </c>
      <c r="G9" s="793"/>
    </row>
    <row r="10" spans="1:11" s="775" customFormat="1" ht="11.1" customHeight="1" x14ac:dyDescent="0.2">
      <c r="A10" s="801" t="s">
        <v>195</v>
      </c>
      <c r="B10" s="802">
        <v>3551</v>
      </c>
      <c r="C10" s="802">
        <v>1266</v>
      </c>
      <c r="D10" s="802">
        <v>2285</v>
      </c>
      <c r="G10" s="803"/>
      <c r="I10" s="794"/>
    </row>
    <row r="11" spans="1:11" s="775" customFormat="1" ht="11.1" customHeight="1" x14ac:dyDescent="0.15">
      <c r="A11" s="799" t="s">
        <v>196</v>
      </c>
      <c r="B11" s="800">
        <v>1231</v>
      </c>
      <c r="C11" s="804">
        <v>1229</v>
      </c>
      <c r="D11" s="804">
        <v>2</v>
      </c>
    </row>
    <row r="12" spans="1:11" s="775" customFormat="1" ht="11.1" customHeight="1" x14ac:dyDescent="0.15">
      <c r="A12" s="799" t="s">
        <v>197</v>
      </c>
      <c r="B12" s="800">
        <v>2191</v>
      </c>
      <c r="C12" s="776">
        <v>8</v>
      </c>
      <c r="D12" s="800">
        <v>2183</v>
      </c>
    </row>
    <row r="13" spans="1:11" s="775" customFormat="1" ht="11.1" customHeight="1" x14ac:dyDescent="0.15">
      <c r="A13" s="799" t="s">
        <v>198</v>
      </c>
      <c r="B13" s="804">
        <v>129</v>
      </c>
      <c r="C13" s="804">
        <v>29</v>
      </c>
      <c r="D13" s="775">
        <v>100</v>
      </c>
    </row>
    <row r="14" spans="1:11" s="775" customFormat="1" ht="11.1" customHeight="1" x14ac:dyDescent="0.15">
      <c r="A14" s="795" t="s">
        <v>199</v>
      </c>
      <c r="B14" s="792">
        <v>4957</v>
      </c>
      <c r="C14" s="792">
        <v>3140</v>
      </c>
      <c r="D14" s="792">
        <v>1817</v>
      </c>
      <c r="G14" s="792"/>
      <c r="I14" s="794"/>
    </row>
    <row r="15" spans="1:11" s="775" customFormat="1" ht="11.1" customHeight="1" x14ac:dyDescent="0.15">
      <c r="A15" s="799" t="s">
        <v>200</v>
      </c>
      <c r="B15" s="800">
        <v>1900</v>
      </c>
      <c r="C15" s="800">
        <v>1736</v>
      </c>
      <c r="D15" s="775">
        <v>164</v>
      </c>
    </row>
    <row r="16" spans="1:11" s="775" customFormat="1" ht="11.1" customHeight="1" x14ac:dyDescent="0.15">
      <c r="A16" s="799" t="s">
        <v>201</v>
      </c>
      <c r="B16" s="800">
        <v>156</v>
      </c>
      <c r="C16" s="774">
        <v>56</v>
      </c>
      <c r="D16" s="775">
        <v>100</v>
      </c>
    </row>
    <row r="17" spans="1:5" s="775" customFormat="1" ht="11.1" customHeight="1" x14ac:dyDescent="0.15">
      <c r="A17" s="799" t="s">
        <v>202</v>
      </c>
      <c r="B17" s="800">
        <v>2901</v>
      </c>
      <c r="C17" s="800">
        <v>1348</v>
      </c>
      <c r="D17" s="800">
        <v>1553</v>
      </c>
    </row>
    <row r="18" spans="1:5" s="775" customFormat="1" ht="5.0999999999999996" customHeight="1" thickBot="1" x14ac:dyDescent="0.2">
      <c r="A18" s="805"/>
      <c r="B18" s="806"/>
      <c r="C18" s="806"/>
      <c r="D18" s="805"/>
    </row>
    <row r="19" spans="1:5" ht="12.75" customHeight="1" thickTop="1" x14ac:dyDescent="0.2">
      <c r="A19" s="807" t="s">
        <v>1335</v>
      </c>
      <c r="B19" s="808"/>
      <c r="C19" s="809"/>
      <c r="D19" s="809"/>
    </row>
    <row r="20" spans="1:5" ht="9" customHeight="1" x14ac:dyDescent="0.2">
      <c r="A20" s="1758" t="s">
        <v>2118</v>
      </c>
      <c r="B20" s="1758"/>
      <c r="C20" s="1758"/>
      <c r="D20" s="1758"/>
      <c r="E20" s="1400"/>
    </row>
    <row r="21" spans="1:5" ht="9" customHeight="1" x14ac:dyDescent="0.2">
      <c r="A21" s="1758"/>
      <c r="B21" s="1758"/>
      <c r="C21" s="1758"/>
      <c r="D21" s="1758"/>
      <c r="E21" s="1400"/>
    </row>
    <row r="22" spans="1:5" x14ac:dyDescent="0.2">
      <c r="A22" s="1758"/>
      <c r="B22" s="1758"/>
      <c r="C22" s="1758"/>
      <c r="D22" s="1758"/>
      <c r="E22" s="1400"/>
    </row>
    <row r="23" spans="1:5" x14ac:dyDescent="0.2">
      <c r="A23" s="1758"/>
      <c r="B23" s="1758"/>
      <c r="C23" s="1758"/>
      <c r="D23" s="1758"/>
      <c r="E23" s="1400"/>
    </row>
    <row r="24" spans="1:5" x14ac:dyDescent="0.2">
      <c r="A24" s="1758"/>
      <c r="B24" s="1758"/>
      <c r="C24" s="1758"/>
      <c r="D24" s="1758"/>
      <c r="E24" s="1400"/>
    </row>
    <row r="25" spans="1:5" x14ac:dyDescent="0.2">
      <c r="A25" s="1758"/>
      <c r="B25" s="1758"/>
      <c r="C25" s="1758"/>
      <c r="D25" s="1758"/>
      <c r="E25" s="1400"/>
    </row>
    <row r="26" spans="1:5" x14ac:dyDescent="0.2">
      <c r="A26" s="1400"/>
      <c r="B26" s="1400"/>
    </row>
    <row r="27" spans="1:5" ht="12.75" customHeight="1" x14ac:dyDescent="0.2">
      <c r="A27" s="1400"/>
      <c r="B27" s="1400"/>
    </row>
    <row r="28" spans="1:5" ht="12.75" customHeight="1" x14ac:dyDescent="0.2">
      <c r="A28" s="1400"/>
      <c r="B28" s="1400"/>
    </row>
    <row r="29" spans="1:5" ht="12.75" customHeight="1" x14ac:dyDescent="0.2">
      <c r="A29" s="1400"/>
      <c r="B29" s="1400"/>
    </row>
    <row r="30" spans="1:5" ht="12.75" customHeight="1" x14ac:dyDescent="0.2">
      <c r="A30" s="1400"/>
      <c r="B30" s="1400"/>
    </row>
    <row r="31" spans="1:5" ht="12.75" customHeight="1" x14ac:dyDescent="0.2">
      <c r="A31" s="1400"/>
      <c r="B31" s="1400"/>
    </row>
    <row r="32" spans="1:5" ht="12.75" customHeight="1" x14ac:dyDescent="0.2">
      <c r="A32" s="1400"/>
      <c r="B32" s="1400"/>
    </row>
    <row r="33" spans="1:2" ht="12.75" customHeight="1" x14ac:dyDescent="0.2">
      <c r="A33" s="1400"/>
      <c r="B33" s="1400"/>
    </row>
    <row r="34" spans="1:2" ht="12.75" customHeight="1" x14ac:dyDescent="0.2">
      <c r="A34" s="1400"/>
      <c r="B34" s="1400"/>
    </row>
    <row r="35" spans="1:2" ht="12.75" customHeight="1" x14ac:dyDescent="0.2">
      <c r="A35" s="1400"/>
      <c r="B35" s="1400"/>
    </row>
    <row r="36" spans="1:2" ht="12.75" customHeight="1" x14ac:dyDescent="0.2">
      <c r="A36" s="1400"/>
      <c r="B36" s="1400"/>
    </row>
    <row r="37" spans="1:2" ht="12.75" customHeight="1" x14ac:dyDescent="0.2">
      <c r="A37" s="1400"/>
      <c r="B37" s="1400"/>
    </row>
    <row r="38" spans="1:2" ht="12.75" customHeight="1" x14ac:dyDescent="0.2">
      <c r="A38" s="1400"/>
      <c r="B38" s="1400"/>
    </row>
    <row r="39" spans="1:2" ht="12.75" customHeight="1" x14ac:dyDescent="0.2"/>
    <row r="40" spans="1:2" ht="12.75" customHeight="1" x14ac:dyDescent="0.2"/>
    <row r="41" spans="1:2" ht="12.75" customHeight="1" x14ac:dyDescent="0.2"/>
    <row r="42" spans="1:2" ht="12.75" customHeight="1" x14ac:dyDescent="0.2"/>
    <row r="43" spans="1:2" ht="12.75" customHeight="1" x14ac:dyDescent="0.2"/>
    <row r="44" spans="1:2" ht="12.75" customHeight="1" x14ac:dyDescent="0.2"/>
    <row r="45" spans="1:2" ht="12.75" customHeight="1" x14ac:dyDescent="0.2"/>
    <row r="46" spans="1:2" ht="12.75" customHeight="1" x14ac:dyDescent="0.2"/>
    <row r="47" spans="1:2" ht="12.75" customHeight="1" x14ac:dyDescent="0.2"/>
    <row r="48" spans="1:2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</sheetData>
  <mergeCells count="5">
    <mergeCell ref="A1:D1"/>
    <mergeCell ref="B3:B4"/>
    <mergeCell ref="C3:C4"/>
    <mergeCell ref="D3:D4"/>
    <mergeCell ref="A20:D2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10"/>
  <dimension ref="A1:D16"/>
  <sheetViews>
    <sheetView showGridLines="0" showRuler="0" zoomScaleSheetLayoutView="100" workbookViewId="0">
      <selection activeCell="F2" sqref="F2"/>
    </sheetView>
  </sheetViews>
  <sheetFormatPr defaultColWidth="9.28515625" defaultRowHeight="12.75" x14ac:dyDescent="0.2"/>
  <cols>
    <col min="1" max="1" width="9.28515625" style="8"/>
    <col min="2" max="2" width="15" style="8" customWidth="1"/>
    <col min="3" max="4" width="24" style="8" customWidth="1"/>
    <col min="5" max="16384" width="9.28515625" style="8"/>
  </cols>
  <sheetData>
    <row r="1" spans="1:4" s="788" customFormat="1" ht="24.75" customHeight="1" x14ac:dyDescent="0.25">
      <c r="A1" s="1757" t="s">
        <v>1693</v>
      </c>
      <c r="B1" s="1757"/>
      <c r="C1" s="1757"/>
      <c r="D1" s="1757"/>
    </row>
    <row r="2" spans="1:4" s="790" customFormat="1" ht="14.1" customHeight="1" x14ac:dyDescent="0.2">
      <c r="A2" s="810">
        <v>44926</v>
      </c>
      <c r="B2" s="811"/>
      <c r="D2" s="791" t="s">
        <v>187</v>
      </c>
    </row>
    <row r="3" spans="1:4" ht="20.100000000000001" customHeight="1" x14ac:dyDescent="0.2">
      <c r="A3" s="1773" t="s">
        <v>223</v>
      </c>
      <c r="B3" s="1774"/>
      <c r="C3" s="1775" t="s">
        <v>1994</v>
      </c>
      <c r="D3" s="1776"/>
    </row>
    <row r="4" spans="1:4" ht="20.100000000000001" customHeight="1" x14ac:dyDescent="0.2">
      <c r="A4" s="1773"/>
      <c r="B4" s="1774"/>
      <c r="C4" s="1092" t="s">
        <v>224</v>
      </c>
      <c r="D4" s="1092" t="s">
        <v>225</v>
      </c>
    </row>
    <row r="5" spans="1:4" ht="5.0999999999999996" customHeight="1" x14ac:dyDescent="0.2">
      <c r="A5" s="1093"/>
      <c r="B5" s="1093"/>
      <c r="C5" s="1094"/>
      <c r="D5" s="1095"/>
    </row>
    <row r="6" spans="1:4" ht="11.1" customHeight="1" x14ac:dyDescent="0.2">
      <c r="A6" s="1777" t="s">
        <v>226</v>
      </c>
      <c r="B6" s="1778"/>
      <c r="C6" s="1096">
        <v>220</v>
      </c>
      <c r="D6" s="1096">
        <v>37</v>
      </c>
    </row>
    <row r="7" spans="1:4" ht="11.1" customHeight="1" x14ac:dyDescent="0.2">
      <c r="A7" s="1771" t="s">
        <v>227</v>
      </c>
      <c r="B7" s="1772"/>
      <c r="C7" s="813">
        <v>207</v>
      </c>
      <c r="D7" s="813">
        <v>35</v>
      </c>
    </row>
    <row r="8" spans="1:4" ht="11.1" customHeight="1" x14ac:dyDescent="0.2">
      <c r="A8" s="1767" t="s">
        <v>228</v>
      </c>
      <c r="B8" s="1768"/>
      <c r="C8" s="812">
        <v>207</v>
      </c>
      <c r="D8" s="812">
        <v>35</v>
      </c>
    </row>
    <row r="9" spans="1:4" ht="11.1" customHeight="1" x14ac:dyDescent="0.2">
      <c r="A9" s="1771" t="s">
        <v>229</v>
      </c>
      <c r="B9" s="1772"/>
      <c r="C9" s="813">
        <v>13</v>
      </c>
      <c r="D9" s="813">
        <v>1</v>
      </c>
    </row>
    <row r="10" spans="1:4" ht="11.1" customHeight="1" x14ac:dyDescent="0.2">
      <c r="A10" s="1767" t="s">
        <v>228</v>
      </c>
      <c r="B10" s="1768"/>
      <c r="C10" s="812">
        <v>13</v>
      </c>
      <c r="D10" s="812">
        <v>1</v>
      </c>
    </row>
    <row r="11" spans="1:4" ht="11.1" customHeight="1" x14ac:dyDescent="0.2">
      <c r="A11" s="1771" t="s">
        <v>231</v>
      </c>
      <c r="B11" s="1772"/>
      <c r="C11" s="813">
        <v>0</v>
      </c>
      <c r="D11" s="813">
        <v>1</v>
      </c>
    </row>
    <row r="12" spans="1:4" ht="11.1" customHeight="1" x14ac:dyDescent="0.2">
      <c r="A12" s="1767" t="s">
        <v>230</v>
      </c>
      <c r="B12" s="1768"/>
      <c r="C12" s="812">
        <v>0</v>
      </c>
      <c r="D12" s="812">
        <v>1</v>
      </c>
    </row>
    <row r="13" spans="1:4" ht="11.1" customHeight="1" x14ac:dyDescent="0.2">
      <c r="A13" s="1769" t="s">
        <v>232</v>
      </c>
      <c r="B13" s="1770"/>
      <c r="C13" s="813">
        <v>0</v>
      </c>
      <c r="D13" s="813">
        <v>10</v>
      </c>
    </row>
    <row r="14" spans="1:4" ht="11.1" customHeight="1" x14ac:dyDescent="0.2">
      <c r="A14" s="1767" t="s">
        <v>230</v>
      </c>
      <c r="B14" s="1768"/>
      <c r="C14" s="812">
        <v>0</v>
      </c>
      <c r="D14" s="812">
        <v>10</v>
      </c>
    </row>
    <row r="15" spans="1:4" s="775" customFormat="1" ht="5.0999999999999996" customHeight="1" thickBot="1" x14ac:dyDescent="0.2">
      <c r="A15" s="805"/>
      <c r="B15" s="805"/>
      <c r="C15" s="805"/>
      <c r="D15" s="805"/>
    </row>
    <row r="16" spans="1:4" s="774" customFormat="1" ht="12" customHeight="1" thickTop="1" x14ac:dyDescent="0.25">
      <c r="A16" s="807" t="s">
        <v>1336</v>
      </c>
    </row>
  </sheetData>
  <mergeCells count="12">
    <mergeCell ref="A1:D1"/>
    <mergeCell ref="A3:B4"/>
    <mergeCell ref="C3:D3"/>
    <mergeCell ref="A6:B6"/>
    <mergeCell ref="A7:B7"/>
    <mergeCell ref="A12:B12"/>
    <mergeCell ref="A13:B13"/>
    <mergeCell ref="A14:B14"/>
    <mergeCell ref="A11:B11"/>
    <mergeCell ref="A8:B8"/>
    <mergeCell ref="A9:B9"/>
    <mergeCell ref="A10:B10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11"/>
  <dimension ref="A1:G85"/>
  <sheetViews>
    <sheetView showGridLines="0" showRuler="0" zoomScaleSheetLayoutView="100" workbookViewId="0">
      <selection activeCell="F2" sqref="F2"/>
    </sheetView>
  </sheetViews>
  <sheetFormatPr defaultColWidth="6.5703125" defaultRowHeight="9" x14ac:dyDescent="0.15"/>
  <cols>
    <col min="1" max="1" width="25.7109375" style="775" customWidth="1"/>
    <col min="2" max="2" width="14.28515625" style="775" customWidth="1"/>
    <col min="3" max="3" width="17.42578125" style="775" customWidth="1"/>
    <col min="4" max="5" width="14.5703125" style="775" customWidth="1"/>
    <col min="6" max="7" width="6.5703125" style="775"/>
    <col min="8" max="8" width="8.42578125" style="775" customWidth="1"/>
    <col min="9" max="16384" width="6.5703125" style="775"/>
  </cols>
  <sheetData>
    <row r="1" spans="1:7" s="788" customFormat="1" ht="26.25" customHeight="1" x14ac:dyDescent="0.25">
      <c r="A1" s="1757" t="s">
        <v>1694</v>
      </c>
      <c r="B1" s="1757"/>
      <c r="C1" s="1757"/>
      <c r="D1" s="1757"/>
      <c r="E1" s="1757"/>
    </row>
    <row r="2" spans="1:7" ht="17.25" customHeight="1" x14ac:dyDescent="0.15">
      <c r="A2" s="810">
        <v>44926</v>
      </c>
      <c r="E2" s="814"/>
    </row>
    <row r="3" spans="1:7" s="7" customFormat="1" ht="10.15" customHeight="1" x14ac:dyDescent="0.15">
      <c r="A3" s="1087" t="s">
        <v>1337</v>
      </c>
      <c r="B3" s="1779" t="s">
        <v>203</v>
      </c>
      <c r="C3" s="1779" t="s">
        <v>204</v>
      </c>
      <c r="D3" s="1780" t="s">
        <v>205</v>
      </c>
      <c r="E3" s="1780" t="s">
        <v>206</v>
      </c>
    </row>
    <row r="4" spans="1:7" s="7" customFormat="1" ht="10.15" customHeight="1" x14ac:dyDescent="0.15">
      <c r="A4" s="1088" t="s">
        <v>1338</v>
      </c>
      <c r="B4" s="1779"/>
      <c r="C4" s="1779"/>
      <c r="D4" s="1780"/>
      <c r="E4" s="1780"/>
    </row>
    <row r="5" spans="1:7" s="7" customFormat="1" ht="5.0999999999999996" customHeight="1" x14ac:dyDescent="0.15">
      <c r="A5" s="1089"/>
      <c r="B5" s="423"/>
      <c r="C5" s="1090"/>
      <c r="D5" s="423"/>
      <c r="E5" s="423"/>
    </row>
    <row r="6" spans="1:7" s="7" customFormat="1" ht="12" customHeight="1" x14ac:dyDescent="0.15">
      <c r="A6" s="252" t="s">
        <v>1</v>
      </c>
      <c r="B6" s="419">
        <v>220</v>
      </c>
      <c r="C6" s="444"/>
      <c r="D6" s="444"/>
      <c r="E6" s="1091">
        <v>9.6454545454545446</v>
      </c>
      <c r="G6" s="119"/>
    </row>
    <row r="7" spans="1:7" ht="12" customHeight="1" x14ac:dyDescent="0.15">
      <c r="A7" s="816" t="s">
        <v>207</v>
      </c>
      <c r="B7" s="775">
        <v>5</v>
      </c>
      <c r="C7" s="816" t="s">
        <v>1995</v>
      </c>
      <c r="D7" s="817" t="s">
        <v>2121</v>
      </c>
      <c r="E7" s="815">
        <v>23</v>
      </c>
      <c r="G7" s="815"/>
    </row>
    <row r="8" spans="1:7" ht="12" customHeight="1" x14ac:dyDescent="0.15">
      <c r="A8" s="816" t="s">
        <v>208</v>
      </c>
      <c r="B8" s="775">
        <v>30</v>
      </c>
      <c r="C8" s="816" t="s">
        <v>1995</v>
      </c>
      <c r="D8" s="817" t="s">
        <v>2121</v>
      </c>
      <c r="E8" s="815">
        <v>12</v>
      </c>
      <c r="G8" s="815"/>
    </row>
    <row r="9" spans="1:7" ht="12" customHeight="1" x14ac:dyDescent="0.15">
      <c r="A9" s="816" t="s">
        <v>209</v>
      </c>
      <c r="B9" s="775">
        <v>30</v>
      </c>
      <c r="C9" s="816" t="s">
        <v>1995</v>
      </c>
      <c r="D9" s="817" t="s">
        <v>2121</v>
      </c>
      <c r="E9" s="815">
        <v>6</v>
      </c>
      <c r="G9" s="815"/>
    </row>
    <row r="10" spans="1:7" ht="12" customHeight="1" x14ac:dyDescent="0.15">
      <c r="A10" s="816" t="s">
        <v>210</v>
      </c>
      <c r="B10" s="775">
        <v>25</v>
      </c>
      <c r="C10" s="816" t="s">
        <v>1995</v>
      </c>
      <c r="D10" s="817" t="s">
        <v>2121</v>
      </c>
      <c r="E10" s="815">
        <v>6</v>
      </c>
      <c r="G10" s="815"/>
    </row>
    <row r="11" spans="1:7" ht="12" customHeight="1" x14ac:dyDescent="0.15">
      <c r="A11" s="816" t="s">
        <v>211</v>
      </c>
      <c r="B11" s="775">
        <v>6</v>
      </c>
      <c r="C11" s="816" t="s">
        <v>1996</v>
      </c>
      <c r="D11" s="817" t="s">
        <v>2121</v>
      </c>
      <c r="E11" s="815">
        <v>8</v>
      </c>
      <c r="G11" s="815"/>
    </row>
    <row r="12" spans="1:7" ht="12" customHeight="1" x14ac:dyDescent="0.15">
      <c r="A12" s="816" t="s">
        <v>212</v>
      </c>
      <c r="B12" s="775">
        <v>1</v>
      </c>
      <c r="C12" s="816" t="s">
        <v>1995</v>
      </c>
      <c r="D12" s="817" t="s">
        <v>2121</v>
      </c>
      <c r="E12" s="815">
        <v>9</v>
      </c>
      <c r="G12" s="815"/>
    </row>
    <row r="13" spans="1:7" ht="12" customHeight="1" x14ac:dyDescent="0.15">
      <c r="A13" s="816" t="s">
        <v>213</v>
      </c>
      <c r="B13" s="775">
        <v>3</v>
      </c>
      <c r="C13" s="816" t="s">
        <v>1995</v>
      </c>
      <c r="D13" s="817" t="s">
        <v>2121</v>
      </c>
      <c r="E13" s="815">
        <v>21</v>
      </c>
      <c r="G13" s="815"/>
    </row>
    <row r="14" spans="1:7" ht="12" customHeight="1" x14ac:dyDescent="0.15">
      <c r="A14" s="816" t="s">
        <v>214</v>
      </c>
      <c r="B14" s="775">
        <v>2</v>
      </c>
      <c r="C14" s="816" t="s">
        <v>1995</v>
      </c>
      <c r="D14" s="817" t="s">
        <v>2121</v>
      </c>
      <c r="E14" s="815">
        <v>18</v>
      </c>
      <c r="G14" s="815"/>
    </row>
    <row r="15" spans="1:7" ht="12" customHeight="1" x14ac:dyDescent="0.15">
      <c r="A15" s="816" t="s">
        <v>215</v>
      </c>
      <c r="B15" s="775">
        <v>14</v>
      </c>
      <c r="C15" s="816" t="s">
        <v>1995</v>
      </c>
      <c r="D15" s="817" t="s">
        <v>2121</v>
      </c>
      <c r="E15" s="815">
        <v>6</v>
      </c>
      <c r="G15" s="815"/>
    </row>
    <row r="16" spans="1:7" ht="12" customHeight="1" x14ac:dyDescent="0.15">
      <c r="A16" s="816" t="s">
        <v>216</v>
      </c>
      <c r="B16" s="775">
        <v>17</v>
      </c>
      <c r="C16" s="816" t="s">
        <v>1995</v>
      </c>
      <c r="D16" s="817" t="s">
        <v>2121</v>
      </c>
      <c r="E16" s="815">
        <v>6</v>
      </c>
      <c r="G16" s="815"/>
    </row>
    <row r="17" spans="1:7" ht="12" customHeight="1" x14ac:dyDescent="0.15">
      <c r="A17" s="816" t="s">
        <v>1455</v>
      </c>
      <c r="B17" s="775">
        <v>1</v>
      </c>
      <c r="C17" s="816" t="s">
        <v>1995</v>
      </c>
      <c r="D17" s="817" t="s">
        <v>2121</v>
      </c>
      <c r="E17" s="815">
        <v>1</v>
      </c>
      <c r="G17" s="815"/>
    </row>
    <row r="18" spans="1:7" ht="12" customHeight="1" x14ac:dyDescent="0.15">
      <c r="A18" s="816" t="s">
        <v>1997</v>
      </c>
      <c r="B18" s="775">
        <v>7</v>
      </c>
      <c r="C18" s="816" t="s">
        <v>1996</v>
      </c>
      <c r="D18" s="817" t="s">
        <v>2121</v>
      </c>
      <c r="E18" s="815">
        <v>17</v>
      </c>
      <c r="G18" s="815"/>
    </row>
    <row r="19" spans="1:7" ht="12" customHeight="1" x14ac:dyDescent="0.15">
      <c r="A19" s="816" t="s">
        <v>217</v>
      </c>
      <c r="B19" s="775">
        <v>18</v>
      </c>
      <c r="C19" s="816" t="s">
        <v>1995</v>
      </c>
      <c r="D19" s="817" t="s">
        <v>2121</v>
      </c>
      <c r="E19" s="815">
        <v>16</v>
      </c>
      <c r="G19" s="815"/>
    </row>
    <row r="20" spans="1:7" ht="12" customHeight="1" x14ac:dyDescent="0.15">
      <c r="A20" s="816" t="s">
        <v>218</v>
      </c>
      <c r="B20" s="775">
        <v>14</v>
      </c>
      <c r="C20" s="816" t="s">
        <v>1995</v>
      </c>
      <c r="D20" s="817" t="s">
        <v>2121</v>
      </c>
      <c r="E20" s="815">
        <v>17</v>
      </c>
      <c r="G20" s="815"/>
    </row>
    <row r="21" spans="1:7" ht="12" customHeight="1" x14ac:dyDescent="0.15">
      <c r="A21" s="816" t="s">
        <v>1456</v>
      </c>
      <c r="B21" s="775">
        <v>1</v>
      </c>
      <c r="C21" s="816" t="s">
        <v>1995</v>
      </c>
      <c r="D21" s="817" t="s">
        <v>2121</v>
      </c>
      <c r="E21" s="815">
        <v>6</v>
      </c>
      <c r="G21" s="815"/>
    </row>
    <row r="22" spans="1:7" ht="12" customHeight="1" x14ac:dyDescent="0.15">
      <c r="A22" s="816" t="s">
        <v>219</v>
      </c>
      <c r="B22" s="775">
        <v>1</v>
      </c>
      <c r="C22" s="816" t="s">
        <v>1995</v>
      </c>
      <c r="D22" s="817" t="s">
        <v>2121</v>
      </c>
      <c r="E22" s="815">
        <v>29</v>
      </c>
      <c r="G22" s="815"/>
    </row>
    <row r="23" spans="1:7" ht="12" customHeight="1" x14ac:dyDescent="0.15">
      <c r="A23" s="816" t="s">
        <v>1179</v>
      </c>
      <c r="B23" s="775">
        <v>16</v>
      </c>
      <c r="C23" s="816" t="s">
        <v>1995</v>
      </c>
      <c r="D23" s="817" t="s">
        <v>2121</v>
      </c>
      <c r="E23" s="815">
        <v>11</v>
      </c>
      <c r="G23" s="815"/>
    </row>
    <row r="24" spans="1:7" ht="12" customHeight="1" x14ac:dyDescent="0.15">
      <c r="A24" s="816" t="s">
        <v>220</v>
      </c>
      <c r="B24" s="775">
        <v>1</v>
      </c>
      <c r="C24" s="816" t="s">
        <v>1995</v>
      </c>
      <c r="D24" s="817" t="s">
        <v>2121</v>
      </c>
      <c r="E24" s="815">
        <v>5</v>
      </c>
      <c r="G24" s="815"/>
    </row>
    <row r="25" spans="1:7" ht="12" customHeight="1" x14ac:dyDescent="0.15">
      <c r="A25" s="816" t="s">
        <v>221</v>
      </c>
      <c r="B25" s="775">
        <v>3</v>
      </c>
      <c r="C25" s="816" t="s">
        <v>1995</v>
      </c>
      <c r="D25" s="817" t="s">
        <v>2121</v>
      </c>
      <c r="E25" s="815">
        <v>17</v>
      </c>
      <c r="G25" s="815"/>
    </row>
    <row r="26" spans="1:7" ht="12" customHeight="1" x14ac:dyDescent="0.15">
      <c r="A26" s="816" t="s">
        <v>1180</v>
      </c>
      <c r="B26" s="775">
        <v>25</v>
      </c>
      <c r="C26" s="816" t="s">
        <v>1995</v>
      </c>
      <c r="D26" s="817" t="s">
        <v>2121</v>
      </c>
      <c r="E26" s="815">
        <v>4</v>
      </c>
      <c r="G26" s="815"/>
    </row>
    <row r="27" spans="1:7" ht="5.0999999999999996" customHeight="1" thickBot="1" x14ac:dyDescent="0.2">
      <c r="A27" s="805"/>
      <c r="B27" s="805"/>
      <c r="C27" s="805"/>
      <c r="D27" s="805"/>
      <c r="E27" s="805"/>
      <c r="G27" s="815"/>
    </row>
    <row r="28" spans="1:7" ht="12" customHeight="1" thickTop="1" x14ac:dyDescent="0.2">
      <c r="A28" s="818" t="s">
        <v>222</v>
      </c>
      <c r="B28" s="790"/>
      <c r="C28" s="790"/>
      <c r="D28" s="790"/>
      <c r="E28" s="790"/>
      <c r="G28" s="815"/>
    </row>
    <row r="29" spans="1:7" ht="12" customHeight="1" x14ac:dyDescent="0.15">
      <c r="A29" s="807" t="s">
        <v>1335</v>
      </c>
      <c r="G29" s="815"/>
    </row>
    <row r="30" spans="1:7" ht="9" customHeight="1" x14ac:dyDescent="0.15">
      <c r="C30" s="819"/>
      <c r="D30" s="819"/>
      <c r="E30" s="820"/>
    </row>
    <row r="31" spans="1:7" ht="9" customHeight="1" x14ac:dyDescent="0.15">
      <c r="C31" s="819"/>
      <c r="D31" s="819"/>
      <c r="E31" s="820"/>
    </row>
    <row r="32" spans="1:7" ht="9" customHeight="1" x14ac:dyDescent="0.15">
      <c r="E32" s="820"/>
    </row>
    <row r="33" spans="1:5" ht="9" customHeight="1" x14ac:dyDescent="0.15">
      <c r="C33" s="819"/>
      <c r="D33" s="819"/>
      <c r="E33" s="820"/>
    </row>
    <row r="34" spans="1:5" ht="9" customHeight="1" x14ac:dyDescent="0.15">
      <c r="E34" s="820"/>
    </row>
    <row r="35" spans="1:5" x14ac:dyDescent="0.15">
      <c r="C35" s="819"/>
      <c r="D35" s="819"/>
      <c r="E35" s="820"/>
    </row>
    <row r="38" spans="1:5" x14ac:dyDescent="0.15">
      <c r="A38" s="821"/>
    </row>
    <row r="39" spans="1:5" ht="12.75" customHeight="1" x14ac:dyDescent="0.15"/>
    <row r="40" spans="1:5" ht="12.75" customHeight="1" x14ac:dyDescent="0.15"/>
    <row r="41" spans="1:5" ht="12.75" customHeight="1" x14ac:dyDescent="0.15"/>
    <row r="42" spans="1:5" ht="12.75" customHeight="1" x14ac:dyDescent="0.15"/>
    <row r="43" spans="1:5" ht="12.75" customHeight="1" x14ac:dyDescent="0.15"/>
    <row r="44" spans="1:5" ht="12.75" customHeight="1" x14ac:dyDescent="0.15"/>
    <row r="45" spans="1:5" ht="12.75" customHeight="1" x14ac:dyDescent="0.15"/>
    <row r="46" spans="1:5" ht="12.75" customHeight="1" x14ac:dyDescent="0.15"/>
    <row r="47" spans="1:5" ht="12.75" customHeight="1" x14ac:dyDescent="0.15"/>
    <row r="48" spans="1:5" ht="12.75" customHeight="1" x14ac:dyDescent="0.15"/>
    <row r="49" ht="12.75" customHeight="1" x14ac:dyDescent="0.15"/>
    <row r="50" ht="12.75" customHeight="1" x14ac:dyDescent="0.15"/>
    <row r="51" ht="12.75" customHeight="1" x14ac:dyDescent="0.15"/>
    <row r="52" ht="12.75" customHeight="1" x14ac:dyDescent="0.15"/>
    <row r="53" ht="12.75" customHeight="1" x14ac:dyDescent="0.15"/>
    <row r="54" ht="12.75" customHeight="1" x14ac:dyDescent="0.15"/>
    <row r="55" ht="12.75" customHeight="1" x14ac:dyDescent="0.15"/>
    <row r="56" ht="12.75" customHeight="1" x14ac:dyDescent="0.15"/>
    <row r="57" ht="12.75" customHeight="1" x14ac:dyDescent="0.15"/>
    <row r="58" ht="12.75" customHeight="1" x14ac:dyDescent="0.15"/>
    <row r="59" ht="12.75" customHeight="1" x14ac:dyDescent="0.15"/>
    <row r="60" ht="12.75" customHeight="1" x14ac:dyDescent="0.15"/>
    <row r="61" ht="12.75" customHeight="1" x14ac:dyDescent="0.15"/>
    <row r="62" ht="12.75" customHeight="1" x14ac:dyDescent="0.15"/>
    <row r="63" ht="12.75" customHeight="1" x14ac:dyDescent="0.15"/>
    <row r="64" ht="12.75" customHeight="1" x14ac:dyDescent="0.15"/>
    <row r="65" ht="12.75" customHeight="1" x14ac:dyDescent="0.15"/>
    <row r="66" ht="12.75" customHeight="1" x14ac:dyDescent="0.15"/>
    <row r="67" ht="12.75" customHeight="1" x14ac:dyDescent="0.15"/>
    <row r="68" ht="12.75" customHeight="1" x14ac:dyDescent="0.15"/>
    <row r="69" ht="12.75" customHeight="1" x14ac:dyDescent="0.15"/>
    <row r="70" ht="12.75" customHeight="1" x14ac:dyDescent="0.15"/>
    <row r="71" ht="12.75" customHeight="1" x14ac:dyDescent="0.15"/>
    <row r="72" ht="12.75" customHeight="1" x14ac:dyDescent="0.15"/>
    <row r="73" ht="12.75" customHeight="1" x14ac:dyDescent="0.15"/>
    <row r="74" ht="12.75" customHeight="1" x14ac:dyDescent="0.15"/>
    <row r="75" ht="12.75" customHeight="1" x14ac:dyDescent="0.15"/>
    <row r="76" ht="12.75" customHeight="1" x14ac:dyDescent="0.15"/>
    <row r="77" ht="12.75" customHeight="1" x14ac:dyDescent="0.15"/>
    <row r="78" ht="12.75" customHeight="1" x14ac:dyDescent="0.15"/>
    <row r="79" ht="12.75" customHeight="1" x14ac:dyDescent="0.15"/>
    <row r="80" ht="12.75" customHeight="1" x14ac:dyDescent="0.15"/>
    <row r="81" ht="12.75" customHeight="1" x14ac:dyDescent="0.15"/>
    <row r="82" ht="12.75" customHeight="1" x14ac:dyDescent="0.15"/>
    <row r="83" ht="12.75" customHeight="1" x14ac:dyDescent="0.15"/>
    <row r="84" ht="12.75" customHeight="1" x14ac:dyDescent="0.15"/>
    <row r="85" ht="12.75" customHeight="1" x14ac:dyDescent="0.15"/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2"/>
  <sheetViews>
    <sheetView showGridLines="0" zoomScaleSheetLayoutView="100" workbookViewId="0">
      <selection activeCell="F2" sqref="F2"/>
    </sheetView>
  </sheetViews>
  <sheetFormatPr defaultColWidth="9.28515625" defaultRowHeight="12.75" x14ac:dyDescent="0.2"/>
  <cols>
    <col min="1" max="1" width="3.85546875" style="36" customWidth="1"/>
    <col min="2" max="2" width="35.42578125" style="36" customWidth="1"/>
    <col min="3" max="14" width="7.7109375" style="36" customWidth="1"/>
    <col min="15" max="15" width="2.28515625" style="36" customWidth="1"/>
    <col min="16" max="27" width="4.5703125" style="36" customWidth="1"/>
    <col min="28" max="16384" width="9.28515625" style="36"/>
  </cols>
  <sheetData>
    <row r="1" spans="1:15" s="580" customFormat="1" ht="28.35" customHeight="1" x14ac:dyDescent="0.2">
      <c r="A1" s="1488" t="s">
        <v>2144</v>
      </c>
      <c r="B1" s="1488"/>
      <c r="C1" s="1488"/>
      <c r="D1" s="1488"/>
      <c r="E1" s="1488"/>
      <c r="F1" s="1488"/>
      <c r="G1" s="1488"/>
      <c r="H1" s="1488"/>
      <c r="I1" s="1488"/>
      <c r="J1" s="1488"/>
      <c r="K1" s="1488"/>
      <c r="L1" s="1488"/>
      <c r="M1" s="1526"/>
      <c r="N1" s="1526"/>
    </row>
    <row r="2" spans="1:15" s="37" customFormat="1" ht="15" customHeight="1" x14ac:dyDescent="0.15">
      <c r="A2" s="643">
        <v>2022</v>
      </c>
      <c r="B2" s="167"/>
      <c r="C2" s="167"/>
      <c r="D2" s="167"/>
      <c r="E2" s="167"/>
      <c r="F2" s="167"/>
      <c r="G2" s="167"/>
      <c r="H2" s="167"/>
      <c r="I2" s="167"/>
      <c r="J2" s="215"/>
    </row>
    <row r="3" spans="1:15" ht="19.5" customHeight="1" x14ac:dyDescent="0.2">
      <c r="A3" s="573"/>
      <c r="B3" s="573"/>
      <c r="C3" s="1527" t="s">
        <v>1322</v>
      </c>
      <c r="D3" s="1528"/>
      <c r="E3" s="1528"/>
      <c r="F3" s="1528"/>
      <c r="G3" s="1528"/>
      <c r="H3" s="1529"/>
      <c r="I3" s="1530" t="s">
        <v>1321</v>
      </c>
      <c r="J3" s="1531"/>
      <c r="K3" s="1531"/>
      <c r="L3" s="1531"/>
      <c r="M3" s="1531"/>
      <c r="N3" s="1531"/>
    </row>
    <row r="4" spans="1:15" ht="32.25" customHeight="1" x14ac:dyDescent="0.2">
      <c r="A4" s="1532" t="s">
        <v>2145</v>
      </c>
      <c r="B4" s="1533"/>
      <c r="C4" s="574" t="s">
        <v>1</v>
      </c>
      <c r="D4" s="575" t="s">
        <v>1066</v>
      </c>
      <c r="E4" s="575" t="s">
        <v>1067</v>
      </c>
      <c r="F4" s="575" t="s">
        <v>1068</v>
      </c>
      <c r="G4" s="575" t="s">
        <v>1069</v>
      </c>
      <c r="H4" s="575" t="s">
        <v>1070</v>
      </c>
      <c r="I4" s="574" t="s">
        <v>1</v>
      </c>
      <c r="J4" s="575" t="s">
        <v>1066</v>
      </c>
      <c r="K4" s="575" t="s">
        <v>1067</v>
      </c>
      <c r="L4" s="575" t="s">
        <v>1068</v>
      </c>
      <c r="M4" s="575" t="s">
        <v>1069</v>
      </c>
      <c r="N4" s="574" t="s">
        <v>1070</v>
      </c>
    </row>
    <row r="5" spans="1:15" ht="5.0999999999999996" customHeight="1" x14ac:dyDescent="0.2">
      <c r="A5" s="680"/>
      <c r="B5" s="680"/>
      <c r="C5" s="680"/>
      <c r="D5" s="680"/>
      <c r="E5" s="680"/>
      <c r="F5" s="680"/>
      <c r="G5" s="680"/>
      <c r="H5" s="680"/>
      <c r="I5" s="680"/>
      <c r="J5" s="680"/>
      <c r="K5" s="680"/>
      <c r="L5" s="229"/>
      <c r="M5" s="229"/>
      <c r="N5" s="229"/>
    </row>
    <row r="6" spans="1:15" s="580" customFormat="1" ht="9" customHeight="1" x14ac:dyDescent="0.2">
      <c r="A6" s="668" t="s">
        <v>6</v>
      </c>
      <c r="B6" s="674"/>
      <c r="C6" s="669">
        <v>6642081.7748000016</v>
      </c>
      <c r="D6" s="669">
        <v>946955.00979999988</v>
      </c>
      <c r="E6" s="669">
        <v>1080237.8729999997</v>
      </c>
      <c r="F6" s="669">
        <v>3092582.7880000006</v>
      </c>
      <c r="G6" s="669">
        <v>809330.25200000091</v>
      </c>
      <c r="H6" s="669">
        <v>712975.85199999972</v>
      </c>
      <c r="I6" s="669">
        <v>1600677.128</v>
      </c>
      <c r="J6" s="669">
        <v>28425.41</v>
      </c>
      <c r="K6" s="669">
        <v>127595.11000000002</v>
      </c>
      <c r="L6" s="669">
        <v>755598.08200000005</v>
      </c>
      <c r="M6" s="669">
        <v>314364.84600000002</v>
      </c>
      <c r="N6" s="669">
        <v>374693.68</v>
      </c>
      <c r="O6" s="689"/>
    </row>
    <row r="7" spans="1:15" s="580" customFormat="1" ht="11.1" customHeight="1" x14ac:dyDescent="0.2">
      <c r="A7" s="1525" t="s">
        <v>90</v>
      </c>
      <c r="B7" s="1525"/>
      <c r="C7" s="669">
        <v>176656.068</v>
      </c>
      <c r="D7" s="674">
        <v>0</v>
      </c>
      <c r="E7" s="674">
        <v>0</v>
      </c>
      <c r="F7" s="674">
        <v>124530.15800000001</v>
      </c>
      <c r="G7" s="674">
        <v>52125.909999999989</v>
      </c>
      <c r="H7" s="674">
        <v>0</v>
      </c>
      <c r="I7" s="669">
        <v>49030.520999999993</v>
      </c>
      <c r="J7" s="674">
        <v>0</v>
      </c>
      <c r="K7" s="674">
        <v>0</v>
      </c>
      <c r="L7" s="674">
        <v>26407.491999999998</v>
      </c>
      <c r="M7" s="674">
        <v>22623.028999999999</v>
      </c>
      <c r="N7" s="674">
        <v>0</v>
      </c>
      <c r="O7" s="689"/>
    </row>
    <row r="8" spans="1:15" s="580" customFormat="1" ht="11.1" customHeight="1" x14ac:dyDescent="0.2">
      <c r="A8" s="1525" t="s">
        <v>91</v>
      </c>
      <c r="B8" s="1525"/>
      <c r="C8" s="669">
        <v>0</v>
      </c>
      <c r="D8" s="674">
        <v>0</v>
      </c>
      <c r="E8" s="674">
        <v>0</v>
      </c>
      <c r="F8" s="674">
        <v>0</v>
      </c>
      <c r="G8" s="674">
        <v>0</v>
      </c>
      <c r="H8" s="674">
        <v>0</v>
      </c>
      <c r="I8" s="669">
        <v>0</v>
      </c>
      <c r="J8" s="674">
        <v>0</v>
      </c>
      <c r="K8" s="674">
        <v>0</v>
      </c>
      <c r="L8" s="674">
        <v>0</v>
      </c>
      <c r="M8" s="674">
        <v>0</v>
      </c>
      <c r="N8" s="674">
        <v>0</v>
      </c>
      <c r="O8" s="689"/>
    </row>
    <row r="9" spans="1:15" s="630" customFormat="1" ht="11.1" customHeight="1" x14ac:dyDescent="0.15">
      <c r="A9" s="1525" t="s">
        <v>92</v>
      </c>
      <c r="B9" s="1525"/>
      <c r="C9" s="669">
        <v>1099734</v>
      </c>
      <c r="D9" s="674">
        <v>26836</v>
      </c>
      <c r="E9" s="674">
        <v>177329</v>
      </c>
      <c r="F9" s="674">
        <v>795859.45</v>
      </c>
      <c r="G9" s="674">
        <v>99709.55</v>
      </c>
      <c r="H9" s="674">
        <v>0</v>
      </c>
      <c r="I9" s="669">
        <v>224385.24000000002</v>
      </c>
      <c r="J9" s="674">
        <v>371.56799999999998</v>
      </c>
      <c r="K9" s="674">
        <v>19485.526000000002</v>
      </c>
      <c r="L9" s="674">
        <v>166872.568</v>
      </c>
      <c r="M9" s="674">
        <v>37655.578000000001</v>
      </c>
      <c r="N9" s="674">
        <v>0</v>
      </c>
      <c r="O9" s="689"/>
    </row>
    <row r="10" spans="1:15" s="630" customFormat="1" ht="11.1" customHeight="1" x14ac:dyDescent="0.15">
      <c r="A10" s="1525" t="s">
        <v>93</v>
      </c>
      <c r="B10" s="1525"/>
      <c r="C10" s="669">
        <v>0</v>
      </c>
      <c r="D10" s="674">
        <v>0</v>
      </c>
      <c r="E10" s="674">
        <v>0</v>
      </c>
      <c r="F10" s="674">
        <v>0</v>
      </c>
      <c r="G10" s="674">
        <v>0</v>
      </c>
      <c r="H10" s="674">
        <v>0</v>
      </c>
      <c r="I10" s="669">
        <v>0</v>
      </c>
      <c r="J10" s="674">
        <v>0</v>
      </c>
      <c r="K10" s="674">
        <v>0</v>
      </c>
      <c r="L10" s="674">
        <v>0</v>
      </c>
      <c r="M10" s="674">
        <v>0</v>
      </c>
      <c r="N10" s="674">
        <v>0</v>
      </c>
      <c r="O10" s="689"/>
    </row>
    <row r="11" spans="1:15" s="630" customFormat="1" ht="11.1" customHeight="1" x14ac:dyDescent="0.15">
      <c r="A11" s="1525" t="s">
        <v>94</v>
      </c>
      <c r="B11" s="1525"/>
      <c r="C11" s="669">
        <v>0</v>
      </c>
      <c r="D11" s="674">
        <v>0</v>
      </c>
      <c r="E11" s="674">
        <v>0</v>
      </c>
      <c r="F11" s="674">
        <v>0</v>
      </c>
      <c r="G11" s="674">
        <v>0</v>
      </c>
      <c r="H11" s="674">
        <v>0</v>
      </c>
      <c r="I11" s="669">
        <v>0</v>
      </c>
      <c r="J11" s="674">
        <v>0</v>
      </c>
      <c r="K11" s="674">
        <v>0</v>
      </c>
      <c r="L11" s="674">
        <v>0</v>
      </c>
      <c r="M11" s="674">
        <v>0</v>
      </c>
      <c r="N11" s="674">
        <v>0</v>
      </c>
      <c r="O11" s="689"/>
    </row>
    <row r="12" spans="1:15" s="630" customFormat="1" ht="11.1" customHeight="1" x14ac:dyDescent="0.15">
      <c r="A12" s="1525" t="s">
        <v>95</v>
      </c>
      <c r="B12" s="1525"/>
      <c r="C12" s="669">
        <v>152113.473</v>
      </c>
      <c r="D12" s="674">
        <v>0</v>
      </c>
      <c r="E12" s="674">
        <v>0</v>
      </c>
      <c r="F12" s="674">
        <v>139512</v>
      </c>
      <c r="G12" s="674">
        <v>12601.473</v>
      </c>
      <c r="H12" s="674">
        <v>0</v>
      </c>
      <c r="I12" s="669">
        <v>32656.752</v>
      </c>
      <c r="J12" s="674">
        <v>0</v>
      </c>
      <c r="K12" s="674">
        <v>0</v>
      </c>
      <c r="L12" s="674">
        <v>28409.306</v>
      </c>
      <c r="M12" s="674">
        <v>4247.4459999999999</v>
      </c>
      <c r="N12" s="674">
        <v>0</v>
      </c>
      <c r="O12" s="689"/>
    </row>
    <row r="13" spans="1:15" s="630" customFormat="1" ht="11.1" customHeight="1" x14ac:dyDescent="0.15">
      <c r="A13" s="1525" t="s">
        <v>96</v>
      </c>
      <c r="B13" s="1525"/>
      <c r="C13" s="669">
        <v>151041.60500000004</v>
      </c>
      <c r="D13" s="674">
        <v>0</v>
      </c>
      <c r="E13" s="674">
        <v>0</v>
      </c>
      <c r="F13" s="674">
        <v>146892.28000000003</v>
      </c>
      <c r="G13" s="674">
        <v>4149.3250000000007</v>
      </c>
      <c r="H13" s="674">
        <v>0</v>
      </c>
      <c r="I13" s="669">
        <v>28513.82</v>
      </c>
      <c r="J13" s="674">
        <v>0</v>
      </c>
      <c r="K13" s="674">
        <v>0</v>
      </c>
      <c r="L13" s="674">
        <v>27022.304</v>
      </c>
      <c r="M13" s="674">
        <v>1491.5160000000001</v>
      </c>
      <c r="N13" s="674">
        <v>0</v>
      </c>
      <c r="O13" s="689"/>
    </row>
    <row r="14" spans="1:15" s="630" customFormat="1" ht="11.1" customHeight="1" x14ac:dyDescent="0.15">
      <c r="A14" s="1525" t="s">
        <v>97</v>
      </c>
      <c r="B14" s="1525"/>
      <c r="C14" s="669">
        <v>151236.24399999992</v>
      </c>
      <c r="D14" s="674">
        <v>2511.1</v>
      </c>
      <c r="E14" s="674">
        <v>0</v>
      </c>
      <c r="F14" s="674">
        <v>101359.13899999992</v>
      </c>
      <c r="G14" s="674">
        <v>47366.004999999997</v>
      </c>
      <c r="H14" s="674">
        <v>0</v>
      </c>
      <c r="I14" s="669">
        <v>41351.070999999996</v>
      </c>
      <c r="J14" s="674">
        <v>84.081000000000003</v>
      </c>
      <c r="K14" s="674">
        <v>0</v>
      </c>
      <c r="L14" s="674">
        <v>24613.388999999999</v>
      </c>
      <c r="M14" s="674">
        <v>16653.600999999999</v>
      </c>
      <c r="N14" s="674">
        <v>0</v>
      </c>
      <c r="O14" s="689"/>
    </row>
    <row r="15" spans="1:15" s="630" customFormat="1" ht="11.1" customHeight="1" x14ac:dyDescent="0.15">
      <c r="A15" s="1525" t="s">
        <v>98</v>
      </c>
      <c r="B15" s="1525"/>
      <c r="C15" s="669">
        <v>782088.02400000021</v>
      </c>
      <c r="D15" s="674">
        <v>0</v>
      </c>
      <c r="E15" s="674">
        <v>604940.5340000001</v>
      </c>
      <c r="F15" s="674">
        <v>51669.550000000054</v>
      </c>
      <c r="G15" s="674">
        <v>125477.94000000003</v>
      </c>
      <c r="H15" s="674">
        <v>0</v>
      </c>
      <c r="I15" s="669">
        <v>122908.603</v>
      </c>
      <c r="J15" s="674">
        <v>0</v>
      </c>
      <c r="K15" s="674">
        <v>65953.570000000007</v>
      </c>
      <c r="L15" s="674">
        <v>11001.628000000001</v>
      </c>
      <c r="M15" s="674">
        <v>45953.404999999999</v>
      </c>
      <c r="N15" s="674">
        <v>0</v>
      </c>
      <c r="O15" s="689"/>
    </row>
    <row r="16" spans="1:15" s="630" customFormat="1" ht="11.1" customHeight="1" x14ac:dyDescent="0.15">
      <c r="A16" s="1525" t="s">
        <v>99</v>
      </c>
      <c r="B16" s="1525"/>
      <c r="C16" s="669">
        <v>796186.42879999988</v>
      </c>
      <c r="D16" s="674">
        <v>699003.08579999988</v>
      </c>
      <c r="E16" s="674">
        <v>5530.4860000000017</v>
      </c>
      <c r="F16" s="674">
        <v>28101.559999999987</v>
      </c>
      <c r="G16" s="674">
        <v>63330.465000000004</v>
      </c>
      <c r="H16" s="674">
        <v>220.83199999999999</v>
      </c>
      <c r="I16" s="669">
        <v>53556.250999999997</v>
      </c>
      <c r="J16" s="674">
        <v>20656.207999999999</v>
      </c>
      <c r="K16" s="674">
        <v>621.92100000000005</v>
      </c>
      <c r="L16" s="674">
        <v>6562.0789999999997</v>
      </c>
      <c r="M16" s="674">
        <v>25602.671999999999</v>
      </c>
      <c r="N16" s="674">
        <v>113.371</v>
      </c>
      <c r="O16" s="689"/>
    </row>
    <row r="17" spans="1:15" s="630" customFormat="1" ht="11.1" customHeight="1" x14ac:dyDescent="0.15">
      <c r="A17" s="1525" t="s">
        <v>100</v>
      </c>
      <c r="B17" s="1525"/>
      <c r="C17" s="669">
        <v>0</v>
      </c>
      <c r="D17" s="674">
        <v>0</v>
      </c>
      <c r="E17" s="674">
        <v>0</v>
      </c>
      <c r="F17" s="674">
        <v>0</v>
      </c>
      <c r="G17" s="674">
        <v>0</v>
      </c>
      <c r="H17" s="674">
        <v>0</v>
      </c>
      <c r="I17" s="669">
        <v>0</v>
      </c>
      <c r="J17" s="674">
        <v>0</v>
      </c>
      <c r="K17" s="674">
        <v>0</v>
      </c>
      <c r="L17" s="674">
        <v>0</v>
      </c>
      <c r="M17" s="674">
        <v>0</v>
      </c>
      <c r="N17" s="674">
        <v>0</v>
      </c>
      <c r="O17" s="689"/>
    </row>
    <row r="18" spans="1:15" s="630" customFormat="1" ht="11.1" customHeight="1" x14ac:dyDescent="0.15">
      <c r="A18" s="1525" t="s">
        <v>101</v>
      </c>
      <c r="B18" s="1525"/>
      <c r="C18" s="669">
        <v>151562.94999999998</v>
      </c>
      <c r="D18" s="674">
        <v>149667.94999999998</v>
      </c>
      <c r="E18" s="674">
        <v>5</v>
      </c>
      <c r="F18" s="674">
        <v>0</v>
      </c>
      <c r="G18" s="674">
        <v>1890</v>
      </c>
      <c r="H18" s="674">
        <v>0</v>
      </c>
      <c r="I18" s="669">
        <v>7477.2479999999996</v>
      </c>
      <c r="J18" s="674">
        <v>6681.1769999999997</v>
      </c>
      <c r="K18" s="674">
        <v>0.47299999999999998</v>
      </c>
      <c r="L18" s="674">
        <v>0</v>
      </c>
      <c r="M18" s="674">
        <v>795.59799999999996</v>
      </c>
      <c r="N18" s="674">
        <v>0</v>
      </c>
      <c r="O18" s="689"/>
    </row>
    <row r="19" spans="1:15" s="630" customFormat="1" ht="11.1" customHeight="1" x14ac:dyDescent="0.15">
      <c r="A19" s="1525" t="s">
        <v>102</v>
      </c>
      <c r="B19" s="1525"/>
      <c r="C19" s="669">
        <v>0</v>
      </c>
      <c r="D19" s="674">
        <v>0</v>
      </c>
      <c r="E19" s="674">
        <v>0</v>
      </c>
      <c r="F19" s="674">
        <v>0</v>
      </c>
      <c r="G19" s="674">
        <v>0</v>
      </c>
      <c r="H19" s="674">
        <v>0</v>
      </c>
      <c r="I19" s="669">
        <v>0</v>
      </c>
      <c r="J19" s="674">
        <v>0</v>
      </c>
      <c r="K19" s="674">
        <v>0</v>
      </c>
      <c r="L19" s="674">
        <v>0</v>
      </c>
      <c r="M19" s="674">
        <v>0</v>
      </c>
      <c r="N19" s="674">
        <v>0</v>
      </c>
      <c r="O19" s="689"/>
    </row>
    <row r="20" spans="1:15" s="630" customFormat="1" ht="11.1" customHeight="1" x14ac:dyDescent="0.15">
      <c r="A20" s="1525" t="s">
        <v>103</v>
      </c>
      <c r="B20" s="1525"/>
      <c r="C20" s="669">
        <v>83102.02</v>
      </c>
      <c r="D20" s="674">
        <v>63056.3</v>
      </c>
      <c r="E20" s="674">
        <v>0</v>
      </c>
      <c r="F20" s="674">
        <v>20045.72</v>
      </c>
      <c r="G20" s="674">
        <v>0</v>
      </c>
      <c r="H20" s="674">
        <v>0</v>
      </c>
      <c r="I20" s="669">
        <v>5533.3609999999999</v>
      </c>
      <c r="J20" s="674">
        <v>539.57100000000003</v>
      </c>
      <c r="K20" s="674">
        <v>0</v>
      </c>
      <c r="L20" s="674">
        <v>4993.79</v>
      </c>
      <c r="M20" s="674">
        <v>0</v>
      </c>
      <c r="N20" s="674">
        <v>0</v>
      </c>
      <c r="O20" s="689"/>
    </row>
    <row r="21" spans="1:15" s="630" customFormat="1" ht="11.1" customHeight="1" x14ac:dyDescent="0.15">
      <c r="A21" s="1525" t="s">
        <v>104</v>
      </c>
      <c r="B21" s="1525"/>
      <c r="C21" s="669">
        <v>0</v>
      </c>
      <c r="D21" s="674">
        <v>0</v>
      </c>
      <c r="E21" s="674">
        <v>0</v>
      </c>
      <c r="F21" s="674">
        <v>0</v>
      </c>
      <c r="G21" s="674">
        <v>0</v>
      </c>
      <c r="H21" s="674">
        <v>0</v>
      </c>
      <c r="I21" s="669">
        <v>0</v>
      </c>
      <c r="J21" s="674">
        <v>0</v>
      </c>
      <c r="K21" s="674">
        <v>0</v>
      </c>
      <c r="L21" s="674">
        <v>0</v>
      </c>
      <c r="M21" s="674">
        <v>0</v>
      </c>
      <c r="N21" s="674">
        <v>0</v>
      </c>
      <c r="O21" s="689"/>
    </row>
    <row r="22" spans="1:15" s="630" customFormat="1" ht="11.1" customHeight="1" x14ac:dyDescent="0.15">
      <c r="A22" s="1525" t="s">
        <v>105</v>
      </c>
      <c r="B22" s="1525"/>
      <c r="C22" s="669">
        <v>3147.5219999999995</v>
      </c>
      <c r="D22" s="674">
        <v>0</v>
      </c>
      <c r="E22" s="674">
        <v>907.55200000000002</v>
      </c>
      <c r="F22" s="674">
        <v>1297.6989999999998</v>
      </c>
      <c r="G22" s="674">
        <v>609.05899999999986</v>
      </c>
      <c r="H22" s="674">
        <v>333.21199999999999</v>
      </c>
      <c r="I22" s="669">
        <v>917.84999999999991</v>
      </c>
      <c r="J22" s="674">
        <v>0</v>
      </c>
      <c r="K22" s="674">
        <v>125.748</v>
      </c>
      <c r="L22" s="674">
        <v>333.41300000000001</v>
      </c>
      <c r="M22" s="674">
        <v>284.29399999999998</v>
      </c>
      <c r="N22" s="674">
        <v>174.39500000000001</v>
      </c>
      <c r="O22" s="689"/>
    </row>
    <row r="23" spans="1:15" s="630" customFormat="1" ht="11.1" customHeight="1" x14ac:dyDescent="0.15">
      <c r="A23" s="1525" t="s">
        <v>106</v>
      </c>
      <c r="B23" s="1525"/>
      <c r="C23" s="669">
        <v>0</v>
      </c>
      <c r="D23" s="674">
        <v>0</v>
      </c>
      <c r="E23" s="674">
        <v>0</v>
      </c>
      <c r="F23" s="674">
        <v>0</v>
      </c>
      <c r="G23" s="674">
        <v>0</v>
      </c>
      <c r="H23" s="674">
        <v>0</v>
      </c>
      <c r="I23" s="669">
        <v>0</v>
      </c>
      <c r="J23" s="674">
        <v>0</v>
      </c>
      <c r="K23" s="674">
        <v>0</v>
      </c>
      <c r="L23" s="674">
        <v>0</v>
      </c>
      <c r="M23" s="674">
        <v>0</v>
      </c>
      <c r="N23" s="674">
        <v>0</v>
      </c>
      <c r="O23" s="689"/>
    </row>
    <row r="24" spans="1:15" s="630" customFormat="1" ht="11.1" customHeight="1" x14ac:dyDescent="0.15">
      <c r="A24" s="1525" t="s">
        <v>107</v>
      </c>
      <c r="B24" s="1525"/>
      <c r="C24" s="669">
        <v>0</v>
      </c>
      <c r="D24" s="674">
        <v>0</v>
      </c>
      <c r="E24" s="674">
        <v>0</v>
      </c>
      <c r="F24" s="674">
        <v>0</v>
      </c>
      <c r="G24" s="674">
        <v>0</v>
      </c>
      <c r="H24" s="674">
        <v>0</v>
      </c>
      <c r="I24" s="669">
        <v>0</v>
      </c>
      <c r="J24" s="674">
        <v>0</v>
      </c>
      <c r="K24" s="674">
        <v>0</v>
      </c>
      <c r="L24" s="674">
        <v>0</v>
      </c>
      <c r="M24" s="674">
        <v>0</v>
      </c>
      <c r="N24" s="674">
        <v>0</v>
      </c>
      <c r="O24" s="689"/>
    </row>
    <row r="25" spans="1:15" s="630" customFormat="1" ht="11.1" customHeight="1" x14ac:dyDescent="0.15">
      <c r="A25" s="1525" t="s">
        <v>108</v>
      </c>
      <c r="B25" s="1525"/>
      <c r="C25" s="669">
        <v>3095213.4400000004</v>
      </c>
      <c r="D25" s="674">
        <v>5880.5739999999996</v>
      </c>
      <c r="E25" s="674">
        <v>291525.30099999963</v>
      </c>
      <c r="F25" s="674">
        <v>1683315.2320000003</v>
      </c>
      <c r="G25" s="674">
        <v>402070.52500000084</v>
      </c>
      <c r="H25" s="674">
        <v>712421.80799999973</v>
      </c>
      <c r="I25" s="669">
        <v>1034346.411</v>
      </c>
      <c r="J25" s="674">
        <v>92.805000000000007</v>
      </c>
      <c r="K25" s="674">
        <v>41407.872000000003</v>
      </c>
      <c r="L25" s="674">
        <v>459382.11300000001</v>
      </c>
      <c r="M25" s="674">
        <v>159057.70699999999</v>
      </c>
      <c r="N25" s="674">
        <v>374405.91399999999</v>
      </c>
      <c r="O25" s="689"/>
    </row>
    <row r="26" spans="1:15" s="630" customFormat="1" ht="11.25" customHeight="1" x14ac:dyDescent="0.15">
      <c r="A26" s="1525" t="s">
        <v>109</v>
      </c>
      <c r="B26" s="1525"/>
      <c r="C26" s="669">
        <v>0</v>
      </c>
      <c r="D26" s="674">
        <v>0</v>
      </c>
      <c r="E26" s="674">
        <v>0</v>
      </c>
      <c r="F26" s="674">
        <v>0</v>
      </c>
      <c r="G26" s="674">
        <v>0</v>
      </c>
      <c r="H26" s="674">
        <v>0</v>
      </c>
      <c r="I26" s="669">
        <v>0</v>
      </c>
      <c r="J26" s="674">
        <v>0</v>
      </c>
      <c r="K26" s="674">
        <v>0</v>
      </c>
      <c r="L26" s="674">
        <v>0</v>
      </c>
      <c r="M26" s="674">
        <v>0</v>
      </c>
      <c r="N26" s="674">
        <v>0</v>
      </c>
      <c r="O26" s="689"/>
    </row>
    <row r="27" spans="1:15" ht="5.0999999999999996" customHeight="1" thickBot="1" x14ac:dyDescent="0.25">
      <c r="A27" s="690"/>
      <c r="B27" s="691"/>
      <c r="C27" s="692"/>
      <c r="D27" s="692"/>
      <c r="E27" s="692"/>
      <c r="F27" s="692"/>
      <c r="G27" s="692"/>
      <c r="H27" s="692"/>
      <c r="I27" s="692"/>
      <c r="J27" s="692"/>
      <c r="K27" s="692"/>
      <c r="L27" s="692"/>
      <c r="M27" s="692"/>
      <c r="N27" s="692"/>
      <c r="O27" s="689"/>
    </row>
    <row r="28" spans="1:15" ht="12.75" customHeight="1" thickTop="1" x14ac:dyDescent="0.2">
      <c r="A28" s="681" t="s">
        <v>1332</v>
      </c>
      <c r="B28" s="679"/>
      <c r="C28" s="679"/>
      <c r="D28" s="679"/>
      <c r="E28" s="679"/>
      <c r="F28" s="679"/>
      <c r="G28" s="679"/>
      <c r="H28" s="679"/>
      <c r="I28" s="679"/>
      <c r="J28" s="679"/>
      <c r="K28" s="679"/>
      <c r="L28" s="693"/>
      <c r="M28" s="693"/>
      <c r="N28" s="229"/>
      <c r="O28" s="689"/>
    </row>
    <row r="29" spans="1:15" ht="12.75" customHeight="1" x14ac:dyDescent="0.2">
      <c r="A29" s="681"/>
      <c r="B29" s="229"/>
      <c r="C29" s="229"/>
      <c r="D29" s="229"/>
      <c r="E29" s="229"/>
      <c r="F29" s="229"/>
      <c r="G29" s="229"/>
      <c r="H29" s="229"/>
      <c r="I29" s="229"/>
      <c r="J29" s="229"/>
      <c r="K29" s="229"/>
      <c r="L29" s="693"/>
      <c r="M29" s="693"/>
      <c r="N29" s="229"/>
    </row>
    <row r="30" spans="1:15" ht="5.25" customHeight="1" x14ac:dyDescent="0.2">
      <c r="K30" s="74"/>
    </row>
    <row r="32" spans="1:15" x14ac:dyDescent="0.2">
      <c r="C32" s="74"/>
      <c r="D32" s="74"/>
      <c r="E32" s="74"/>
      <c r="F32" s="74"/>
      <c r="G32" s="74"/>
      <c r="H32" s="74"/>
      <c r="I32" s="74"/>
      <c r="J32" s="74"/>
      <c r="K32" s="74"/>
      <c r="L32" s="74"/>
    </row>
    <row r="33" spans="3:12" x14ac:dyDescent="0.2">
      <c r="C33" s="74"/>
      <c r="D33" s="74"/>
      <c r="E33" s="74"/>
      <c r="F33" s="74"/>
      <c r="G33" s="74"/>
      <c r="H33" s="74"/>
      <c r="I33" s="74"/>
      <c r="J33" s="74"/>
      <c r="K33" s="74"/>
      <c r="L33" s="74"/>
    </row>
    <row r="34" spans="3:12" x14ac:dyDescent="0.2">
      <c r="C34" s="74"/>
      <c r="D34" s="74"/>
      <c r="E34" s="74"/>
      <c r="F34" s="74"/>
      <c r="G34" s="74"/>
      <c r="H34" s="74"/>
      <c r="I34" s="74"/>
      <c r="J34" s="74"/>
      <c r="K34" s="74"/>
      <c r="L34" s="74"/>
    </row>
    <row r="35" spans="3:12" x14ac:dyDescent="0.2">
      <c r="C35" s="74"/>
      <c r="D35" s="74"/>
      <c r="E35" s="74"/>
      <c r="F35" s="74"/>
      <c r="G35" s="74"/>
      <c r="H35" s="74"/>
      <c r="I35" s="74"/>
      <c r="J35" s="74"/>
      <c r="K35" s="74"/>
      <c r="L35" s="74"/>
    </row>
    <row r="36" spans="3:12" x14ac:dyDescent="0.2">
      <c r="C36" s="74"/>
      <c r="D36" s="74"/>
      <c r="E36" s="74"/>
      <c r="F36" s="74"/>
      <c r="G36" s="74"/>
      <c r="H36" s="74"/>
      <c r="I36" s="74"/>
      <c r="J36" s="74"/>
      <c r="K36" s="74"/>
      <c r="L36" s="74"/>
    </row>
    <row r="37" spans="3:12" x14ac:dyDescent="0.2">
      <c r="C37" s="74"/>
      <c r="D37" s="74"/>
      <c r="E37" s="74"/>
      <c r="F37" s="74"/>
      <c r="G37" s="74"/>
      <c r="H37" s="74"/>
      <c r="I37" s="74"/>
      <c r="J37" s="74"/>
      <c r="K37" s="74"/>
      <c r="L37" s="74"/>
    </row>
    <row r="38" spans="3:12" x14ac:dyDescent="0.2">
      <c r="C38" s="74"/>
      <c r="D38" s="74"/>
      <c r="E38" s="74"/>
      <c r="F38" s="74"/>
      <c r="G38" s="74"/>
      <c r="H38" s="74"/>
      <c r="I38" s="74"/>
      <c r="J38" s="74"/>
      <c r="K38" s="74"/>
      <c r="L38" s="74"/>
    </row>
    <row r="39" spans="3:12" x14ac:dyDescent="0.2">
      <c r="C39" s="74"/>
      <c r="D39" s="74"/>
      <c r="E39" s="74"/>
      <c r="F39" s="74"/>
      <c r="G39" s="74"/>
      <c r="H39" s="74"/>
      <c r="I39" s="74"/>
      <c r="J39" s="74"/>
      <c r="K39" s="74"/>
      <c r="L39" s="74"/>
    </row>
    <row r="40" spans="3:12" x14ac:dyDescent="0.2">
      <c r="C40" s="74"/>
      <c r="D40" s="74"/>
      <c r="E40" s="74"/>
      <c r="F40" s="74"/>
      <c r="G40" s="74"/>
      <c r="H40" s="74"/>
      <c r="I40" s="74"/>
      <c r="J40" s="74"/>
      <c r="K40" s="74"/>
      <c r="L40" s="74"/>
    </row>
    <row r="41" spans="3:12" x14ac:dyDescent="0.2">
      <c r="C41" s="74"/>
      <c r="D41" s="74"/>
      <c r="E41" s="74"/>
      <c r="F41" s="74"/>
      <c r="G41" s="74"/>
      <c r="H41" s="74"/>
      <c r="I41" s="74"/>
      <c r="J41" s="74"/>
      <c r="K41" s="74"/>
      <c r="L41" s="74"/>
    </row>
    <row r="42" spans="3:12" x14ac:dyDescent="0.2">
      <c r="C42" s="74"/>
      <c r="D42" s="74"/>
      <c r="E42" s="74"/>
      <c r="F42" s="74"/>
      <c r="G42" s="74"/>
      <c r="H42" s="74"/>
      <c r="I42" s="74"/>
      <c r="J42" s="74"/>
      <c r="K42" s="74"/>
      <c r="L42" s="74"/>
    </row>
    <row r="43" spans="3:12" x14ac:dyDescent="0.2">
      <c r="C43" s="74"/>
      <c r="D43" s="74"/>
      <c r="E43" s="74"/>
      <c r="F43" s="74"/>
      <c r="G43" s="74"/>
      <c r="H43" s="74"/>
      <c r="I43" s="74"/>
      <c r="J43" s="74"/>
      <c r="K43" s="74"/>
      <c r="L43" s="74"/>
    </row>
    <row r="44" spans="3:12" x14ac:dyDescent="0.2">
      <c r="C44" s="74"/>
      <c r="D44" s="74"/>
      <c r="E44" s="74"/>
      <c r="F44" s="74"/>
      <c r="G44" s="74"/>
      <c r="H44" s="74"/>
      <c r="I44" s="74"/>
      <c r="J44" s="74"/>
      <c r="K44" s="74"/>
      <c r="L44" s="74"/>
    </row>
    <row r="45" spans="3:12" x14ac:dyDescent="0.2">
      <c r="C45" s="74"/>
      <c r="D45" s="74"/>
      <c r="E45" s="74"/>
      <c r="F45" s="74"/>
      <c r="G45" s="74"/>
      <c r="H45" s="74"/>
      <c r="I45" s="74"/>
      <c r="J45" s="74"/>
      <c r="K45" s="74"/>
      <c r="L45" s="74"/>
    </row>
    <row r="46" spans="3:12" x14ac:dyDescent="0.2">
      <c r="C46" s="74"/>
      <c r="D46" s="74"/>
      <c r="E46" s="74"/>
      <c r="F46" s="74"/>
      <c r="G46" s="74"/>
      <c r="H46" s="74"/>
      <c r="I46" s="74"/>
      <c r="J46" s="74"/>
      <c r="K46" s="74"/>
      <c r="L46" s="74"/>
    </row>
    <row r="47" spans="3:12" x14ac:dyDescent="0.2">
      <c r="C47" s="74"/>
      <c r="D47" s="74"/>
      <c r="E47" s="74"/>
      <c r="F47" s="74"/>
      <c r="G47" s="74"/>
      <c r="H47" s="74"/>
      <c r="I47" s="74"/>
      <c r="J47" s="74"/>
      <c r="K47" s="74"/>
      <c r="L47" s="74"/>
    </row>
    <row r="48" spans="3:12" x14ac:dyDescent="0.2">
      <c r="C48" s="74"/>
      <c r="D48" s="74"/>
      <c r="E48" s="74"/>
      <c r="F48" s="74"/>
      <c r="G48" s="74"/>
      <c r="H48" s="74"/>
      <c r="I48" s="74"/>
      <c r="J48" s="74"/>
      <c r="K48" s="74"/>
      <c r="L48" s="74"/>
    </row>
    <row r="49" spans="3:12" x14ac:dyDescent="0.2">
      <c r="C49" s="74"/>
      <c r="D49" s="74"/>
      <c r="E49" s="74"/>
      <c r="F49" s="74"/>
      <c r="G49" s="74"/>
      <c r="H49" s="74"/>
      <c r="I49" s="74"/>
      <c r="J49" s="74"/>
      <c r="K49" s="74"/>
      <c r="L49" s="74"/>
    </row>
    <row r="50" spans="3:12" x14ac:dyDescent="0.2">
      <c r="C50" s="74"/>
      <c r="D50" s="74"/>
      <c r="E50" s="74"/>
      <c r="F50" s="74"/>
      <c r="G50" s="74"/>
      <c r="H50" s="74"/>
      <c r="I50" s="74"/>
      <c r="J50" s="74"/>
      <c r="K50" s="74"/>
      <c r="L50" s="74"/>
    </row>
    <row r="51" spans="3:12" x14ac:dyDescent="0.2">
      <c r="C51" s="74"/>
      <c r="D51" s="74"/>
      <c r="E51" s="74"/>
      <c r="F51" s="74"/>
      <c r="G51" s="74"/>
      <c r="H51" s="74"/>
      <c r="I51" s="74"/>
      <c r="J51" s="74"/>
      <c r="K51" s="74"/>
      <c r="L51" s="74"/>
    </row>
    <row r="52" spans="3:12" x14ac:dyDescent="0.2">
      <c r="C52" s="74"/>
      <c r="D52" s="74"/>
      <c r="E52" s="74"/>
      <c r="F52" s="74"/>
      <c r="G52" s="74"/>
      <c r="H52" s="74"/>
      <c r="I52" s="74"/>
      <c r="J52" s="74"/>
      <c r="K52" s="74"/>
      <c r="L52" s="74"/>
    </row>
  </sheetData>
  <mergeCells count="24">
    <mergeCell ref="A14:B14"/>
    <mergeCell ref="A1:N1"/>
    <mergeCell ref="C3:H3"/>
    <mergeCell ref="I3:N3"/>
    <mergeCell ref="A4:B4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2"/>
  <dimension ref="A1:G27"/>
  <sheetViews>
    <sheetView showGridLines="0" showRuler="0" zoomScaleSheetLayoutView="100" workbookViewId="0">
      <selection activeCell="F2" sqref="F2"/>
    </sheetView>
  </sheetViews>
  <sheetFormatPr defaultColWidth="8.5703125" defaultRowHeight="12.75" x14ac:dyDescent="0.2"/>
  <cols>
    <col min="1" max="1" width="40.5703125" style="790" customWidth="1"/>
    <col min="2" max="2" width="25.42578125" style="790" customWidth="1"/>
    <col min="3" max="3" width="21" style="790" customWidth="1"/>
    <col min="4" max="4" width="9.7109375" style="790" customWidth="1"/>
    <col min="5" max="16384" width="8.5703125" style="790"/>
  </cols>
  <sheetData>
    <row r="1" spans="1:7" s="788" customFormat="1" ht="28.15" customHeight="1" x14ac:dyDescent="0.25">
      <c r="A1" s="1757" t="s">
        <v>1695</v>
      </c>
      <c r="B1" s="1757"/>
      <c r="C1" s="1757"/>
    </row>
    <row r="2" spans="1:7" ht="14.1" customHeight="1" x14ac:dyDescent="0.2">
      <c r="A2" s="821">
        <v>2022</v>
      </c>
      <c r="B2" s="822"/>
      <c r="C2" s="823"/>
    </row>
    <row r="3" spans="1:7" s="8" customFormat="1" ht="10.15" customHeight="1" x14ac:dyDescent="0.2">
      <c r="A3" s="1085" t="s">
        <v>234</v>
      </c>
      <c r="B3" s="1765" t="s">
        <v>235</v>
      </c>
      <c r="C3" s="1766" t="s">
        <v>1396</v>
      </c>
    </row>
    <row r="4" spans="1:7" s="8" customFormat="1" ht="10.15" customHeight="1" x14ac:dyDescent="0.2">
      <c r="A4" s="1086" t="s">
        <v>644</v>
      </c>
      <c r="B4" s="1781"/>
      <c r="C4" s="1782"/>
    </row>
    <row r="5" spans="1:7" s="8" customFormat="1" ht="5.0999999999999996" customHeight="1" x14ac:dyDescent="0.2">
      <c r="A5" s="423"/>
      <c r="B5" s="423"/>
      <c r="C5" s="423"/>
    </row>
    <row r="6" spans="1:7" ht="11.1" customHeight="1" x14ac:dyDescent="0.2">
      <c r="A6" s="774" t="s">
        <v>236</v>
      </c>
      <c r="B6" s="776">
        <v>1183187.9635467567</v>
      </c>
      <c r="C6" s="776">
        <v>1339018.7074499999</v>
      </c>
      <c r="F6" s="825"/>
      <c r="G6" s="825"/>
    </row>
    <row r="7" spans="1:7" ht="5.25" customHeight="1" thickBot="1" x14ac:dyDescent="0.25">
      <c r="A7" s="805"/>
      <c r="B7" s="805"/>
      <c r="C7" s="826"/>
    </row>
    <row r="8" spans="1:7" s="788" customFormat="1" ht="13.5" customHeight="1" thickTop="1" x14ac:dyDescent="0.25">
      <c r="A8" s="807" t="s">
        <v>1336</v>
      </c>
      <c r="B8" s="807"/>
      <c r="C8" s="774"/>
    </row>
    <row r="9" spans="1:7" ht="13.35" customHeight="1" x14ac:dyDescent="0.2">
      <c r="A9" s="1758" t="s">
        <v>2119</v>
      </c>
      <c r="B9" s="1758"/>
      <c r="C9" s="1758"/>
    </row>
    <row r="10" spans="1:7" x14ac:dyDescent="0.2">
      <c r="A10" s="1758"/>
      <c r="B10" s="1758"/>
      <c r="C10" s="1758"/>
    </row>
    <row r="11" spans="1:7" x14ac:dyDescent="0.2">
      <c r="A11" s="1758"/>
      <c r="B11" s="1758"/>
      <c r="C11" s="1758"/>
    </row>
    <row r="12" spans="1:7" ht="9" customHeight="1" x14ac:dyDescent="0.2">
      <c r="A12" s="1758"/>
      <c r="B12" s="1758"/>
      <c r="C12" s="1758"/>
    </row>
    <row r="13" spans="1:7" ht="9" customHeight="1" x14ac:dyDescent="0.2">
      <c r="A13" s="1758"/>
      <c r="B13" s="1758"/>
      <c r="C13" s="1758"/>
    </row>
    <row r="14" spans="1:7" x14ac:dyDescent="0.2">
      <c r="A14" s="1400"/>
      <c r="B14" s="1400"/>
    </row>
    <row r="15" spans="1:7" x14ac:dyDescent="0.2">
      <c r="A15" s="1400"/>
      <c r="B15" s="1400"/>
    </row>
    <row r="16" spans="1:7" x14ac:dyDescent="0.2">
      <c r="A16" s="1400"/>
      <c r="B16" s="1400"/>
    </row>
    <row r="17" spans="1:2" x14ac:dyDescent="0.2">
      <c r="A17" s="1400"/>
      <c r="B17" s="1400"/>
    </row>
    <row r="18" spans="1:2" x14ac:dyDescent="0.2">
      <c r="A18" s="1400"/>
      <c r="B18" s="1400"/>
    </row>
    <row r="19" spans="1:2" x14ac:dyDescent="0.2">
      <c r="A19" s="1400"/>
      <c r="B19" s="1400"/>
    </row>
    <row r="20" spans="1:2" x14ac:dyDescent="0.2">
      <c r="A20" s="1400"/>
      <c r="B20" s="1400"/>
    </row>
    <row r="21" spans="1:2" x14ac:dyDescent="0.2">
      <c r="A21" s="1400"/>
      <c r="B21" s="1400"/>
    </row>
    <row r="22" spans="1:2" x14ac:dyDescent="0.2">
      <c r="A22" s="1400"/>
      <c r="B22" s="1400"/>
    </row>
    <row r="23" spans="1:2" x14ac:dyDescent="0.2">
      <c r="A23" s="1400"/>
      <c r="B23" s="1400"/>
    </row>
    <row r="24" spans="1:2" x14ac:dyDescent="0.2">
      <c r="A24" s="1400"/>
      <c r="B24" s="1400"/>
    </row>
    <row r="25" spans="1:2" x14ac:dyDescent="0.2">
      <c r="A25" s="1400"/>
      <c r="B25" s="1400"/>
    </row>
    <row r="26" spans="1:2" x14ac:dyDescent="0.2">
      <c r="A26" s="1400"/>
      <c r="B26" s="1400"/>
    </row>
    <row r="27" spans="1:2" x14ac:dyDescent="0.2">
      <c r="A27" s="1400"/>
      <c r="B27" s="1400"/>
    </row>
  </sheetData>
  <mergeCells count="4">
    <mergeCell ref="A1:C1"/>
    <mergeCell ref="B3:B4"/>
    <mergeCell ref="C3:C4"/>
    <mergeCell ref="A9:C1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5"/>
  <dimension ref="A1:I314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34.42578125" style="835" customWidth="1"/>
    <col min="2" max="2" width="10.5703125" style="835" customWidth="1"/>
    <col min="3" max="5" width="14" style="835" customWidth="1"/>
    <col min="6" max="6" width="2.28515625" style="835" customWidth="1"/>
    <col min="7" max="7" width="9.28515625" style="835" customWidth="1"/>
    <col min="8" max="16384" width="7.7109375" style="835"/>
  </cols>
  <sheetData>
    <row r="1" spans="1:9" s="833" customFormat="1" ht="26.25" customHeight="1" x14ac:dyDescent="0.25">
      <c r="A1" s="1759" t="s">
        <v>1663</v>
      </c>
      <c r="B1" s="1759"/>
      <c r="C1" s="1759"/>
      <c r="D1" s="1759"/>
      <c r="E1" s="1759"/>
    </row>
    <row r="2" spans="1:9" ht="14.1" customHeight="1" x14ac:dyDescent="0.2">
      <c r="A2" s="834">
        <v>2022</v>
      </c>
      <c r="E2" s="843"/>
    </row>
    <row r="3" spans="1:9" s="17" customFormat="1" ht="20.100000000000001" customHeight="1" x14ac:dyDescent="0.2">
      <c r="A3" s="1070" t="s">
        <v>251</v>
      </c>
      <c r="B3" s="1070" t="s">
        <v>120</v>
      </c>
      <c r="C3" s="1304" t="s">
        <v>1</v>
      </c>
      <c r="D3" s="1306" t="s">
        <v>252</v>
      </c>
      <c r="E3" s="1304" t="s">
        <v>1405</v>
      </c>
    </row>
    <row r="4" spans="1:9" s="17" customFormat="1" ht="5.0999999999999996" customHeight="1" x14ac:dyDescent="0.2">
      <c r="A4" s="1071"/>
      <c r="B4" s="1072"/>
      <c r="C4" s="1073"/>
      <c r="D4" s="1071"/>
      <c r="E4" s="1071"/>
    </row>
    <row r="5" spans="1:9" s="17" customFormat="1" ht="12" customHeight="1" x14ac:dyDescent="0.2">
      <c r="A5" s="237" t="s">
        <v>253</v>
      </c>
      <c r="B5" s="1068"/>
      <c r="C5" s="1074"/>
      <c r="D5" s="1074"/>
    </row>
    <row r="6" spans="1:9" s="17" customFormat="1" ht="12" customHeight="1" x14ac:dyDescent="0.2">
      <c r="A6" s="1075" t="s">
        <v>254</v>
      </c>
      <c r="B6" s="1076" t="s">
        <v>255</v>
      </c>
      <c r="C6" s="1074">
        <v>374</v>
      </c>
      <c r="D6" s="1074">
        <v>374</v>
      </c>
      <c r="E6" s="1469" t="s">
        <v>147</v>
      </c>
    </row>
    <row r="7" spans="1:9" ht="12" customHeight="1" x14ac:dyDescent="0.2">
      <c r="A7" s="844" t="s">
        <v>256</v>
      </c>
      <c r="B7" s="845" t="s">
        <v>1039</v>
      </c>
      <c r="C7" s="837">
        <v>990886</v>
      </c>
      <c r="D7" s="837">
        <v>990886</v>
      </c>
      <c r="E7" s="1470" t="s">
        <v>147</v>
      </c>
    </row>
    <row r="8" spans="1:9" ht="12" customHeight="1" x14ac:dyDescent="0.2">
      <c r="A8" s="846" t="s">
        <v>257</v>
      </c>
      <c r="B8" s="847" t="s">
        <v>1247</v>
      </c>
      <c r="C8" s="848">
        <f>SUM(D8:E8)</f>
        <v>21421.782000000003</v>
      </c>
      <c r="D8" s="848">
        <f>SUM(D9:D10)</f>
        <v>20618.900000000001</v>
      </c>
      <c r="E8" s="848">
        <f>SUM(E9:E10)</f>
        <v>802.88200000000006</v>
      </c>
      <c r="F8" s="824"/>
    </row>
    <row r="9" spans="1:9" ht="12" customHeight="1" x14ac:dyDescent="0.2">
      <c r="A9" s="1100" t="s">
        <v>847</v>
      </c>
      <c r="B9" s="849" t="s">
        <v>258</v>
      </c>
      <c r="C9" s="837">
        <f t="shared" ref="C9:C19" si="0">SUM(D9:E9)</f>
        <v>5284.933</v>
      </c>
      <c r="D9" s="837">
        <v>5234.7569999999996</v>
      </c>
      <c r="E9" s="837">
        <v>50.176000000000002</v>
      </c>
    </row>
    <row r="10" spans="1:9" ht="12" customHeight="1" x14ac:dyDescent="0.2">
      <c r="A10" s="1100" t="s">
        <v>360</v>
      </c>
      <c r="B10" s="849" t="s">
        <v>258</v>
      </c>
      <c r="C10" s="837">
        <f t="shared" si="0"/>
        <v>16136.849</v>
      </c>
      <c r="D10" s="837">
        <v>15384.143</v>
      </c>
      <c r="E10" s="837">
        <v>752.70600000000002</v>
      </c>
    </row>
    <row r="11" spans="1:9" ht="12" customHeight="1" x14ac:dyDescent="0.2">
      <c r="A11" s="846" t="s">
        <v>1404</v>
      </c>
      <c r="B11" s="847" t="s">
        <v>1339</v>
      </c>
      <c r="C11" s="848">
        <f>SUM(D11:E11)</f>
        <v>52269.939598000004</v>
      </c>
      <c r="D11" s="848">
        <f>SUM(D12:D13)</f>
        <v>49981.535866000006</v>
      </c>
      <c r="E11" s="848">
        <f>SUM(E12:E13)</f>
        <v>2288.4037320000002</v>
      </c>
      <c r="G11" s="850"/>
    </row>
    <row r="12" spans="1:9" ht="12" customHeight="1" x14ac:dyDescent="0.2">
      <c r="A12" s="1100" t="s">
        <v>847</v>
      </c>
      <c r="B12" s="849" t="s">
        <v>258</v>
      </c>
      <c r="C12" s="837">
        <f t="shared" si="0"/>
        <v>4096.4876279999999</v>
      </c>
      <c r="D12" s="1074">
        <v>4052.5839350000001</v>
      </c>
      <c r="E12" s="1074">
        <v>43.903692999999997</v>
      </c>
      <c r="G12" s="824"/>
    </row>
    <row r="13" spans="1:9" ht="12" customHeight="1" x14ac:dyDescent="0.2">
      <c r="A13" s="1100" t="s">
        <v>360</v>
      </c>
      <c r="B13" s="849" t="s">
        <v>258</v>
      </c>
      <c r="C13" s="837">
        <f t="shared" si="0"/>
        <v>48173.451970000002</v>
      </c>
      <c r="D13" s="1074">
        <v>45928.951931000003</v>
      </c>
      <c r="E13" s="1471">
        <v>2244.500039</v>
      </c>
      <c r="G13" s="824"/>
    </row>
    <row r="14" spans="1:9" ht="12" customHeight="1" x14ac:dyDescent="0.2">
      <c r="A14" s="846" t="s">
        <v>259</v>
      </c>
      <c r="B14" s="847" t="s">
        <v>1247</v>
      </c>
      <c r="C14" s="848">
        <f>SUM(D14:E14)</f>
        <v>16242.237999999999</v>
      </c>
      <c r="D14" s="848">
        <f>SUM(D15:D16)</f>
        <v>15861.759</v>
      </c>
      <c r="E14" s="848">
        <f>SUM(E15:E16)</f>
        <v>380.47900000000004</v>
      </c>
      <c r="F14" s="824"/>
      <c r="G14" s="851"/>
      <c r="I14" s="824"/>
    </row>
    <row r="15" spans="1:9" ht="12" customHeight="1" x14ac:dyDescent="0.2">
      <c r="A15" s="1100" t="s">
        <v>847</v>
      </c>
      <c r="B15" s="849" t="s">
        <v>258</v>
      </c>
      <c r="C15" s="837">
        <f t="shared" si="0"/>
        <v>3891.2490000000003</v>
      </c>
      <c r="D15" s="1074">
        <v>3861.6680000000001</v>
      </c>
      <c r="E15" s="1074">
        <v>29.581</v>
      </c>
    </row>
    <row r="16" spans="1:9" ht="12" customHeight="1" x14ac:dyDescent="0.2">
      <c r="A16" s="1100" t="s">
        <v>360</v>
      </c>
      <c r="B16" s="849" t="s">
        <v>258</v>
      </c>
      <c r="C16" s="837">
        <f t="shared" si="0"/>
        <v>12350.989</v>
      </c>
      <c r="D16" s="1074">
        <v>12000.091</v>
      </c>
      <c r="E16" s="1074">
        <v>350.89800000000002</v>
      </c>
    </row>
    <row r="17" spans="1:5" ht="12" customHeight="1" x14ac:dyDescent="0.2">
      <c r="A17" s="846" t="s">
        <v>260</v>
      </c>
      <c r="B17" s="847" t="s">
        <v>1339</v>
      </c>
      <c r="C17" s="848">
        <f>SUM(D17:E17)</f>
        <v>40990.284487999998</v>
      </c>
      <c r="D17" s="848">
        <f>SUM(D18:D19)</f>
        <v>39801.788237000001</v>
      </c>
      <c r="E17" s="848">
        <f>SUM(E18:E19)</f>
        <v>1188.496251</v>
      </c>
    </row>
    <row r="18" spans="1:5" ht="12" customHeight="1" x14ac:dyDescent="0.2">
      <c r="A18" s="1100" t="s">
        <v>847</v>
      </c>
      <c r="B18" s="849" t="s">
        <v>258</v>
      </c>
      <c r="C18" s="837">
        <f t="shared" si="0"/>
        <v>3081.3788399999999</v>
      </c>
      <c r="D18" s="1074">
        <v>3051.2914099999998</v>
      </c>
      <c r="E18" s="1074">
        <v>30.087430000000001</v>
      </c>
    </row>
    <row r="19" spans="1:5" ht="12" customHeight="1" x14ac:dyDescent="0.2">
      <c r="A19" s="1100" t="s">
        <v>360</v>
      </c>
      <c r="B19" s="849" t="s">
        <v>258</v>
      </c>
      <c r="C19" s="837">
        <f t="shared" si="0"/>
        <v>37908.905648</v>
      </c>
      <c r="D19" s="1074">
        <v>36750.496827000003</v>
      </c>
      <c r="E19" s="1074">
        <v>1158.408821</v>
      </c>
    </row>
    <row r="20" spans="1:5" ht="12" customHeight="1" x14ac:dyDescent="0.2">
      <c r="A20" s="846" t="s">
        <v>2225</v>
      </c>
      <c r="B20" s="852" t="s">
        <v>369</v>
      </c>
      <c r="C20" s="1472">
        <f>C14/C8*100</f>
        <v>75.821133834710835</v>
      </c>
      <c r="D20" s="1472">
        <f t="shared" ref="D20:E20" si="1">D14/D8*100</f>
        <v>76.928250294632591</v>
      </c>
      <c r="E20" s="1472">
        <f t="shared" si="1"/>
        <v>47.389155567069636</v>
      </c>
    </row>
    <row r="21" spans="1:5" ht="12" customHeight="1" x14ac:dyDescent="0.2">
      <c r="A21" s="1100" t="s">
        <v>847</v>
      </c>
      <c r="B21" s="849" t="s">
        <v>258</v>
      </c>
      <c r="C21" s="1473">
        <f t="shared" ref="C21:E21" si="2">C15/C9*100</f>
        <v>73.629107502403528</v>
      </c>
      <c r="D21" s="1473">
        <f t="shared" si="2"/>
        <v>73.76976619927153</v>
      </c>
      <c r="E21" s="1473">
        <f t="shared" si="2"/>
        <v>58.95448022959183</v>
      </c>
    </row>
    <row r="22" spans="1:5" ht="12" customHeight="1" x14ac:dyDescent="0.2">
      <c r="A22" s="1100" t="s">
        <v>360</v>
      </c>
      <c r="B22" s="849" t="s">
        <v>258</v>
      </c>
      <c r="C22" s="1473">
        <f t="shared" ref="C22:E22" si="3">C16/C10*100</f>
        <v>76.539038073666049</v>
      </c>
      <c r="D22" s="1473">
        <f t="shared" si="3"/>
        <v>78.002986581702999</v>
      </c>
      <c r="E22" s="1473">
        <f t="shared" si="3"/>
        <v>46.618201528883787</v>
      </c>
    </row>
    <row r="23" spans="1:5" ht="12" customHeight="1" x14ac:dyDescent="0.2">
      <c r="A23" s="846" t="s">
        <v>2221</v>
      </c>
      <c r="B23" s="852" t="s">
        <v>369</v>
      </c>
      <c r="C23" s="1472">
        <f>C17/C11*100</f>
        <v>78.420378525879158</v>
      </c>
      <c r="D23" s="1472">
        <f t="shared" ref="D23:E23" si="4">D17/D11*100</f>
        <v>79.632983555583792</v>
      </c>
      <c r="E23" s="1472">
        <f t="shared" si="4"/>
        <v>51.935601851220895</v>
      </c>
    </row>
    <row r="24" spans="1:5" ht="12" customHeight="1" x14ac:dyDescent="0.2">
      <c r="A24" s="1100" t="s">
        <v>847</v>
      </c>
      <c r="B24" s="849" t="s">
        <v>258</v>
      </c>
      <c r="C24" s="1473">
        <f t="shared" ref="C24:E24" si="5">C18/C12*100</f>
        <v>75.22002065716967</v>
      </c>
      <c r="D24" s="1473">
        <f t="shared" si="5"/>
        <v>75.292491381797859</v>
      </c>
      <c r="E24" s="1473">
        <f t="shared" si="5"/>
        <v>68.530522022372935</v>
      </c>
    </row>
    <row r="25" spans="1:5" ht="12" customHeight="1" x14ac:dyDescent="0.2">
      <c r="A25" s="1100" t="s">
        <v>360</v>
      </c>
      <c r="B25" s="849" t="s">
        <v>258</v>
      </c>
      <c r="C25" s="1473">
        <f t="shared" ref="C25:E25" si="6">C19/C13*100</f>
        <v>78.692524819703095</v>
      </c>
      <c r="D25" s="1473">
        <f t="shared" si="6"/>
        <v>80.015970933129537</v>
      </c>
      <c r="E25" s="1473">
        <f t="shared" si="6"/>
        <v>51.61099580626918</v>
      </c>
    </row>
    <row r="26" spans="1:5" ht="12" customHeight="1" x14ac:dyDescent="0.2">
      <c r="A26" s="846" t="s">
        <v>261</v>
      </c>
      <c r="B26" s="852" t="s">
        <v>262</v>
      </c>
      <c r="C26" s="848">
        <f>SUM(D26:E26)</f>
        <v>103389.26</v>
      </c>
      <c r="D26" s="848">
        <v>97692.778999999995</v>
      </c>
      <c r="E26" s="848">
        <v>5696.4810000000007</v>
      </c>
    </row>
    <row r="27" spans="1:5" ht="5.0999999999999996" customHeight="1" thickBot="1" x14ac:dyDescent="0.25">
      <c r="A27" s="853"/>
      <c r="B27" s="854"/>
      <c r="C27" s="855"/>
      <c r="D27" s="856"/>
      <c r="E27" s="855"/>
    </row>
    <row r="28" spans="1:5" ht="13.5" customHeight="1" thickTop="1" x14ac:dyDescent="0.2">
      <c r="A28" s="1190" t="s">
        <v>1336</v>
      </c>
      <c r="B28" s="857"/>
      <c r="C28" s="842"/>
      <c r="D28" s="841"/>
      <c r="E28" s="841"/>
    </row>
    <row r="29" spans="1:5" ht="12" customHeight="1" x14ac:dyDescent="0.2">
      <c r="A29" s="1336" t="s">
        <v>1903</v>
      </c>
      <c r="B29" s="857"/>
      <c r="C29" s="842"/>
      <c r="D29" s="841"/>
      <c r="E29" s="841"/>
    </row>
    <row r="30" spans="1:5" ht="9" customHeight="1" x14ac:dyDescent="0.2">
      <c r="A30" s="842"/>
      <c r="B30" s="842"/>
      <c r="C30" s="842"/>
      <c r="D30" s="841"/>
      <c r="E30" s="841"/>
    </row>
    <row r="31" spans="1:5" x14ac:dyDescent="0.2">
      <c r="D31" s="858"/>
      <c r="E31" s="858"/>
    </row>
    <row r="32" spans="1:5" x14ac:dyDescent="0.2">
      <c r="D32" s="858"/>
      <c r="E32" s="858"/>
    </row>
    <row r="33" spans="4:5" x14ac:dyDescent="0.2">
      <c r="D33" s="858"/>
      <c r="E33" s="858"/>
    </row>
    <row r="34" spans="4:5" x14ac:dyDescent="0.2">
      <c r="D34" s="858"/>
      <c r="E34" s="858"/>
    </row>
    <row r="35" spans="4:5" x14ac:dyDescent="0.2">
      <c r="D35" s="858"/>
      <c r="E35" s="858"/>
    </row>
    <row r="36" spans="4:5" x14ac:dyDescent="0.2">
      <c r="D36" s="858"/>
      <c r="E36" s="858"/>
    </row>
    <row r="37" spans="4:5" x14ac:dyDescent="0.2">
      <c r="D37" s="858"/>
      <c r="E37" s="858"/>
    </row>
    <row r="38" spans="4:5" x14ac:dyDescent="0.2">
      <c r="D38" s="858"/>
      <c r="E38" s="858"/>
    </row>
    <row r="39" spans="4:5" x14ac:dyDescent="0.2">
      <c r="D39" s="858"/>
      <c r="E39" s="858"/>
    </row>
    <row r="40" spans="4:5" x14ac:dyDescent="0.2">
      <c r="D40" s="858"/>
      <c r="E40" s="858"/>
    </row>
    <row r="41" spans="4:5" x14ac:dyDescent="0.2">
      <c r="D41" s="858"/>
      <c r="E41" s="858"/>
    </row>
    <row r="42" spans="4:5" x14ac:dyDescent="0.2">
      <c r="D42" s="858"/>
      <c r="E42" s="858"/>
    </row>
    <row r="43" spans="4:5" x14ac:dyDescent="0.2">
      <c r="D43" s="858"/>
      <c r="E43" s="858"/>
    </row>
    <row r="44" spans="4:5" x14ac:dyDescent="0.2">
      <c r="D44" s="858"/>
      <c r="E44" s="858"/>
    </row>
    <row r="45" spans="4:5" x14ac:dyDescent="0.2">
      <c r="D45" s="858"/>
      <c r="E45" s="858"/>
    </row>
    <row r="46" spans="4:5" x14ac:dyDescent="0.2">
      <c r="D46" s="858"/>
      <c r="E46" s="858"/>
    </row>
    <row r="47" spans="4:5" x14ac:dyDescent="0.2">
      <c r="D47" s="858"/>
      <c r="E47" s="858"/>
    </row>
    <row r="48" spans="4:5" x14ac:dyDescent="0.2">
      <c r="D48" s="858"/>
      <c r="E48" s="858"/>
    </row>
    <row r="49" spans="4:5" x14ac:dyDescent="0.2">
      <c r="D49" s="858"/>
      <c r="E49" s="858"/>
    </row>
    <row r="50" spans="4:5" x14ac:dyDescent="0.2">
      <c r="D50" s="858"/>
      <c r="E50" s="858"/>
    </row>
    <row r="51" spans="4:5" x14ac:dyDescent="0.2">
      <c r="D51" s="858"/>
      <c r="E51" s="858"/>
    </row>
    <row r="52" spans="4:5" x14ac:dyDescent="0.2">
      <c r="D52" s="858"/>
      <c r="E52" s="858"/>
    </row>
    <row r="53" spans="4:5" x14ac:dyDescent="0.2">
      <c r="D53" s="858"/>
      <c r="E53" s="858"/>
    </row>
    <row r="54" spans="4:5" x14ac:dyDescent="0.2">
      <c r="D54" s="858"/>
      <c r="E54" s="858"/>
    </row>
    <row r="55" spans="4:5" x14ac:dyDescent="0.2">
      <c r="D55" s="858"/>
      <c r="E55" s="858"/>
    </row>
    <row r="56" spans="4:5" x14ac:dyDescent="0.2">
      <c r="D56" s="858"/>
      <c r="E56" s="858"/>
    </row>
    <row r="57" spans="4:5" x14ac:dyDescent="0.2">
      <c r="D57" s="858"/>
      <c r="E57" s="858"/>
    </row>
    <row r="58" spans="4:5" x14ac:dyDescent="0.2">
      <c r="D58" s="858"/>
      <c r="E58" s="858"/>
    </row>
    <row r="59" spans="4:5" x14ac:dyDescent="0.2">
      <c r="D59" s="858"/>
      <c r="E59" s="858"/>
    </row>
    <row r="60" spans="4:5" x14ac:dyDescent="0.2">
      <c r="D60" s="858"/>
      <c r="E60" s="858"/>
    </row>
    <row r="61" spans="4:5" x14ac:dyDescent="0.2">
      <c r="D61" s="858"/>
      <c r="E61" s="858"/>
    </row>
    <row r="62" spans="4:5" x14ac:dyDescent="0.2">
      <c r="D62" s="858"/>
      <c r="E62" s="858"/>
    </row>
    <row r="63" spans="4:5" x14ac:dyDescent="0.2">
      <c r="D63" s="858"/>
      <c r="E63" s="858"/>
    </row>
    <row r="64" spans="4:5" x14ac:dyDescent="0.2">
      <c r="D64" s="858"/>
      <c r="E64" s="858"/>
    </row>
    <row r="65" spans="4:5" x14ac:dyDescent="0.2">
      <c r="D65" s="858"/>
      <c r="E65" s="858"/>
    </row>
    <row r="66" spans="4:5" x14ac:dyDescent="0.2">
      <c r="D66" s="858"/>
      <c r="E66" s="858"/>
    </row>
    <row r="67" spans="4:5" x14ac:dyDescent="0.2">
      <c r="D67" s="858"/>
      <c r="E67" s="858"/>
    </row>
    <row r="68" spans="4:5" x14ac:dyDescent="0.2">
      <c r="D68" s="858"/>
      <c r="E68" s="858"/>
    </row>
    <row r="69" spans="4:5" x14ac:dyDescent="0.2">
      <c r="D69" s="858"/>
      <c r="E69" s="858"/>
    </row>
    <row r="70" spans="4:5" x14ac:dyDescent="0.2">
      <c r="D70" s="858"/>
      <c r="E70" s="858"/>
    </row>
    <row r="71" spans="4:5" x14ac:dyDescent="0.2">
      <c r="D71" s="858"/>
      <c r="E71" s="858"/>
    </row>
    <row r="72" spans="4:5" x14ac:dyDescent="0.2">
      <c r="D72" s="858"/>
      <c r="E72" s="858"/>
    </row>
    <row r="73" spans="4:5" x14ac:dyDescent="0.2">
      <c r="D73" s="858"/>
      <c r="E73" s="858"/>
    </row>
    <row r="74" spans="4:5" x14ac:dyDescent="0.2">
      <c r="D74" s="858"/>
      <c r="E74" s="858"/>
    </row>
    <row r="75" spans="4:5" x14ac:dyDescent="0.2">
      <c r="D75" s="858"/>
      <c r="E75" s="858"/>
    </row>
    <row r="76" spans="4:5" x14ac:dyDescent="0.2">
      <c r="D76" s="858"/>
      <c r="E76" s="858"/>
    </row>
    <row r="77" spans="4:5" x14ac:dyDescent="0.2">
      <c r="D77" s="858"/>
      <c r="E77" s="858"/>
    </row>
    <row r="78" spans="4:5" x14ac:dyDescent="0.2">
      <c r="D78" s="858"/>
      <c r="E78" s="858"/>
    </row>
    <row r="79" spans="4:5" x14ac:dyDescent="0.2">
      <c r="D79" s="858"/>
      <c r="E79" s="858"/>
    </row>
    <row r="80" spans="4:5" x14ac:dyDescent="0.2">
      <c r="D80" s="858"/>
      <c r="E80" s="858"/>
    </row>
    <row r="81" spans="4:5" x14ac:dyDescent="0.2">
      <c r="D81" s="858"/>
      <c r="E81" s="858"/>
    </row>
    <row r="82" spans="4:5" x14ac:dyDescent="0.2">
      <c r="D82" s="858"/>
      <c r="E82" s="858"/>
    </row>
    <row r="83" spans="4:5" x14ac:dyDescent="0.2">
      <c r="D83" s="858"/>
      <c r="E83" s="858"/>
    </row>
    <row r="84" spans="4:5" x14ac:dyDescent="0.2">
      <c r="D84" s="858"/>
      <c r="E84" s="858"/>
    </row>
    <row r="85" spans="4:5" x14ac:dyDescent="0.2">
      <c r="D85" s="858"/>
      <c r="E85" s="858"/>
    </row>
    <row r="86" spans="4:5" x14ac:dyDescent="0.2">
      <c r="D86" s="858"/>
      <c r="E86" s="858"/>
    </row>
    <row r="87" spans="4:5" x14ac:dyDescent="0.2">
      <c r="D87" s="858"/>
      <c r="E87" s="858"/>
    </row>
    <row r="88" spans="4:5" x14ac:dyDescent="0.2">
      <c r="D88" s="858"/>
      <c r="E88" s="858"/>
    </row>
    <row r="89" spans="4:5" x14ac:dyDescent="0.2">
      <c r="D89" s="858"/>
      <c r="E89" s="858"/>
    </row>
    <row r="90" spans="4:5" x14ac:dyDescent="0.2">
      <c r="D90" s="858"/>
      <c r="E90" s="858"/>
    </row>
    <row r="91" spans="4:5" x14ac:dyDescent="0.2">
      <c r="D91" s="858"/>
      <c r="E91" s="858"/>
    </row>
    <row r="92" spans="4:5" x14ac:dyDescent="0.2">
      <c r="D92" s="858"/>
      <c r="E92" s="858"/>
    </row>
    <row r="93" spans="4:5" x14ac:dyDescent="0.2">
      <c r="D93" s="858"/>
      <c r="E93" s="858"/>
    </row>
    <row r="94" spans="4:5" x14ac:dyDescent="0.2">
      <c r="D94" s="858"/>
      <c r="E94" s="858"/>
    </row>
    <row r="95" spans="4:5" x14ac:dyDescent="0.2">
      <c r="D95" s="858"/>
      <c r="E95" s="858"/>
    </row>
    <row r="96" spans="4:5" x14ac:dyDescent="0.2">
      <c r="D96" s="858"/>
      <c r="E96" s="858"/>
    </row>
    <row r="97" spans="4:5" x14ac:dyDescent="0.2">
      <c r="D97" s="858"/>
      <c r="E97" s="858"/>
    </row>
    <row r="98" spans="4:5" x14ac:dyDescent="0.2">
      <c r="D98" s="858"/>
      <c r="E98" s="858"/>
    </row>
    <row r="99" spans="4:5" x14ac:dyDescent="0.2">
      <c r="D99" s="858"/>
      <c r="E99" s="858"/>
    </row>
    <row r="100" spans="4:5" x14ac:dyDescent="0.2">
      <c r="D100" s="858"/>
      <c r="E100" s="858"/>
    </row>
    <row r="101" spans="4:5" x14ac:dyDescent="0.2">
      <c r="D101" s="858"/>
      <c r="E101" s="858"/>
    </row>
    <row r="102" spans="4:5" x14ac:dyDescent="0.2">
      <c r="D102" s="858"/>
      <c r="E102" s="858"/>
    </row>
    <row r="103" spans="4:5" x14ac:dyDescent="0.2">
      <c r="D103" s="858"/>
      <c r="E103" s="858"/>
    </row>
    <row r="104" spans="4:5" x14ac:dyDescent="0.2">
      <c r="D104" s="858"/>
      <c r="E104" s="858"/>
    </row>
    <row r="105" spans="4:5" x14ac:dyDescent="0.2">
      <c r="D105" s="858"/>
      <c r="E105" s="858"/>
    </row>
    <row r="106" spans="4:5" x14ac:dyDescent="0.2">
      <c r="D106" s="858"/>
      <c r="E106" s="858"/>
    </row>
    <row r="107" spans="4:5" x14ac:dyDescent="0.2">
      <c r="D107" s="858"/>
      <c r="E107" s="858"/>
    </row>
    <row r="108" spans="4:5" x14ac:dyDescent="0.2">
      <c r="D108" s="858"/>
      <c r="E108" s="858"/>
    </row>
    <row r="109" spans="4:5" x14ac:dyDescent="0.2">
      <c r="D109" s="858"/>
      <c r="E109" s="858"/>
    </row>
    <row r="110" spans="4:5" x14ac:dyDescent="0.2">
      <c r="D110" s="858"/>
      <c r="E110" s="858"/>
    </row>
    <row r="111" spans="4:5" x14ac:dyDescent="0.2">
      <c r="D111" s="858"/>
      <c r="E111" s="858"/>
    </row>
    <row r="112" spans="4:5" x14ac:dyDescent="0.2">
      <c r="D112" s="858"/>
      <c r="E112" s="858"/>
    </row>
    <row r="113" spans="4:5" x14ac:dyDescent="0.2">
      <c r="D113" s="858"/>
      <c r="E113" s="858"/>
    </row>
    <row r="114" spans="4:5" x14ac:dyDescent="0.2">
      <c r="D114" s="858"/>
      <c r="E114" s="858"/>
    </row>
    <row r="115" spans="4:5" x14ac:dyDescent="0.2">
      <c r="D115" s="858"/>
      <c r="E115" s="858"/>
    </row>
    <row r="116" spans="4:5" x14ac:dyDescent="0.2">
      <c r="D116" s="858"/>
      <c r="E116" s="858"/>
    </row>
    <row r="117" spans="4:5" x14ac:dyDescent="0.2">
      <c r="D117" s="858"/>
      <c r="E117" s="858"/>
    </row>
    <row r="118" spans="4:5" x14ac:dyDescent="0.2">
      <c r="D118" s="858"/>
      <c r="E118" s="858"/>
    </row>
    <row r="119" spans="4:5" x14ac:dyDescent="0.2">
      <c r="D119" s="858"/>
      <c r="E119" s="858"/>
    </row>
    <row r="120" spans="4:5" x14ac:dyDescent="0.2">
      <c r="D120" s="858"/>
      <c r="E120" s="858"/>
    </row>
    <row r="121" spans="4:5" x14ac:dyDescent="0.2">
      <c r="D121" s="858"/>
      <c r="E121" s="858"/>
    </row>
    <row r="122" spans="4:5" x14ac:dyDescent="0.2">
      <c r="D122" s="858"/>
      <c r="E122" s="858"/>
    </row>
    <row r="123" spans="4:5" x14ac:dyDescent="0.2">
      <c r="D123" s="858"/>
      <c r="E123" s="858"/>
    </row>
    <row r="124" spans="4:5" x14ac:dyDescent="0.2">
      <c r="D124" s="858"/>
      <c r="E124" s="858"/>
    </row>
    <row r="125" spans="4:5" x14ac:dyDescent="0.2">
      <c r="D125" s="858"/>
      <c r="E125" s="858"/>
    </row>
    <row r="126" spans="4:5" x14ac:dyDescent="0.2">
      <c r="D126" s="858"/>
      <c r="E126" s="858"/>
    </row>
    <row r="127" spans="4:5" x14ac:dyDescent="0.2">
      <c r="D127" s="858"/>
      <c r="E127" s="858"/>
    </row>
    <row r="128" spans="4:5" x14ac:dyDescent="0.2">
      <c r="D128" s="858"/>
      <c r="E128" s="858"/>
    </row>
    <row r="129" spans="4:5" x14ac:dyDescent="0.2">
      <c r="D129" s="858"/>
      <c r="E129" s="858"/>
    </row>
    <row r="130" spans="4:5" x14ac:dyDescent="0.2">
      <c r="D130" s="858"/>
      <c r="E130" s="858"/>
    </row>
    <row r="131" spans="4:5" x14ac:dyDescent="0.2">
      <c r="D131" s="858"/>
      <c r="E131" s="858"/>
    </row>
    <row r="132" spans="4:5" x14ac:dyDescent="0.2">
      <c r="D132" s="858"/>
      <c r="E132" s="858"/>
    </row>
    <row r="133" spans="4:5" x14ac:dyDescent="0.2">
      <c r="D133" s="858"/>
      <c r="E133" s="858"/>
    </row>
    <row r="134" spans="4:5" x14ac:dyDescent="0.2">
      <c r="D134" s="858"/>
      <c r="E134" s="858"/>
    </row>
    <row r="135" spans="4:5" x14ac:dyDescent="0.2">
      <c r="D135" s="858"/>
      <c r="E135" s="858"/>
    </row>
    <row r="136" spans="4:5" x14ac:dyDescent="0.2">
      <c r="D136" s="858"/>
      <c r="E136" s="858"/>
    </row>
    <row r="137" spans="4:5" x14ac:dyDescent="0.2">
      <c r="D137" s="858"/>
      <c r="E137" s="858"/>
    </row>
    <row r="138" spans="4:5" x14ac:dyDescent="0.2">
      <c r="D138" s="858"/>
      <c r="E138" s="858"/>
    </row>
    <row r="139" spans="4:5" x14ac:dyDescent="0.2">
      <c r="D139" s="858"/>
      <c r="E139" s="858"/>
    </row>
    <row r="140" spans="4:5" x14ac:dyDescent="0.2">
      <c r="D140" s="858"/>
      <c r="E140" s="858"/>
    </row>
    <row r="141" spans="4:5" x14ac:dyDescent="0.2">
      <c r="D141" s="858"/>
      <c r="E141" s="858"/>
    </row>
    <row r="142" spans="4:5" x14ac:dyDescent="0.2">
      <c r="D142" s="858"/>
      <c r="E142" s="858"/>
    </row>
    <row r="143" spans="4:5" x14ac:dyDescent="0.2">
      <c r="D143" s="858"/>
      <c r="E143" s="858"/>
    </row>
    <row r="144" spans="4:5" x14ac:dyDescent="0.2">
      <c r="D144" s="858"/>
      <c r="E144" s="858"/>
    </row>
    <row r="145" spans="4:5" x14ac:dyDescent="0.2">
      <c r="D145" s="858"/>
      <c r="E145" s="858"/>
    </row>
    <row r="146" spans="4:5" x14ac:dyDescent="0.2">
      <c r="D146" s="858"/>
      <c r="E146" s="858"/>
    </row>
    <row r="147" spans="4:5" x14ac:dyDescent="0.2">
      <c r="D147" s="858"/>
      <c r="E147" s="858"/>
    </row>
    <row r="148" spans="4:5" x14ac:dyDescent="0.2">
      <c r="D148" s="858"/>
      <c r="E148" s="858"/>
    </row>
    <row r="149" spans="4:5" x14ac:dyDescent="0.2">
      <c r="D149" s="858"/>
      <c r="E149" s="858"/>
    </row>
    <row r="150" spans="4:5" x14ac:dyDescent="0.2">
      <c r="D150" s="858"/>
      <c r="E150" s="858"/>
    </row>
    <row r="151" spans="4:5" x14ac:dyDescent="0.2">
      <c r="D151" s="858"/>
      <c r="E151" s="858"/>
    </row>
    <row r="152" spans="4:5" x14ac:dyDescent="0.2">
      <c r="D152" s="858"/>
      <c r="E152" s="858"/>
    </row>
    <row r="153" spans="4:5" x14ac:dyDescent="0.2">
      <c r="D153" s="858"/>
      <c r="E153" s="858"/>
    </row>
    <row r="154" spans="4:5" x14ac:dyDescent="0.2">
      <c r="D154" s="858"/>
      <c r="E154" s="858"/>
    </row>
    <row r="155" spans="4:5" x14ac:dyDescent="0.2">
      <c r="D155" s="858"/>
      <c r="E155" s="858"/>
    </row>
    <row r="156" spans="4:5" x14ac:dyDescent="0.2">
      <c r="D156" s="858"/>
      <c r="E156" s="858"/>
    </row>
    <row r="157" spans="4:5" x14ac:dyDescent="0.2">
      <c r="D157" s="858"/>
      <c r="E157" s="858"/>
    </row>
    <row r="158" spans="4:5" x14ac:dyDescent="0.2">
      <c r="D158" s="858"/>
      <c r="E158" s="858"/>
    </row>
    <row r="159" spans="4:5" x14ac:dyDescent="0.2">
      <c r="D159" s="858"/>
      <c r="E159" s="858"/>
    </row>
    <row r="160" spans="4:5" x14ac:dyDescent="0.2">
      <c r="D160" s="858"/>
      <c r="E160" s="858"/>
    </row>
    <row r="161" spans="4:5" x14ac:dyDescent="0.2">
      <c r="D161" s="858"/>
      <c r="E161" s="858"/>
    </row>
    <row r="162" spans="4:5" x14ac:dyDescent="0.2">
      <c r="D162" s="858"/>
      <c r="E162" s="858"/>
    </row>
    <row r="163" spans="4:5" x14ac:dyDescent="0.2">
      <c r="D163" s="858"/>
      <c r="E163" s="858"/>
    </row>
    <row r="164" spans="4:5" x14ac:dyDescent="0.2">
      <c r="D164" s="858"/>
      <c r="E164" s="858"/>
    </row>
    <row r="165" spans="4:5" x14ac:dyDescent="0.2">
      <c r="D165" s="858"/>
      <c r="E165" s="858"/>
    </row>
    <row r="166" spans="4:5" x14ac:dyDescent="0.2">
      <c r="D166" s="858"/>
      <c r="E166" s="858"/>
    </row>
    <row r="167" spans="4:5" x14ac:dyDescent="0.2">
      <c r="D167" s="858"/>
      <c r="E167" s="858"/>
    </row>
    <row r="168" spans="4:5" x14ac:dyDescent="0.2">
      <c r="D168" s="858"/>
      <c r="E168" s="858"/>
    </row>
    <row r="169" spans="4:5" x14ac:dyDescent="0.2">
      <c r="D169" s="858"/>
      <c r="E169" s="858"/>
    </row>
    <row r="170" spans="4:5" x14ac:dyDescent="0.2">
      <c r="D170" s="858"/>
      <c r="E170" s="858"/>
    </row>
    <row r="171" spans="4:5" x14ac:dyDescent="0.2">
      <c r="D171" s="858"/>
      <c r="E171" s="858"/>
    </row>
    <row r="172" spans="4:5" x14ac:dyDescent="0.2">
      <c r="D172" s="858"/>
      <c r="E172" s="858"/>
    </row>
    <row r="173" spans="4:5" x14ac:dyDescent="0.2">
      <c r="D173" s="858"/>
      <c r="E173" s="858"/>
    </row>
    <row r="174" spans="4:5" x14ac:dyDescent="0.2">
      <c r="D174" s="858"/>
      <c r="E174" s="858"/>
    </row>
    <row r="175" spans="4:5" x14ac:dyDescent="0.2">
      <c r="D175" s="858"/>
      <c r="E175" s="858"/>
    </row>
    <row r="176" spans="4:5" x14ac:dyDescent="0.2">
      <c r="D176" s="858"/>
      <c r="E176" s="858"/>
    </row>
    <row r="177" spans="4:5" x14ac:dyDescent="0.2">
      <c r="D177" s="858"/>
      <c r="E177" s="858"/>
    </row>
    <row r="178" spans="4:5" x14ac:dyDescent="0.2">
      <c r="D178" s="858"/>
      <c r="E178" s="858"/>
    </row>
    <row r="179" spans="4:5" x14ac:dyDescent="0.2">
      <c r="D179" s="858"/>
      <c r="E179" s="858"/>
    </row>
    <row r="180" spans="4:5" x14ac:dyDescent="0.2">
      <c r="D180" s="858"/>
      <c r="E180" s="858"/>
    </row>
    <row r="181" spans="4:5" x14ac:dyDescent="0.2">
      <c r="D181" s="858"/>
      <c r="E181" s="858"/>
    </row>
    <row r="182" spans="4:5" x14ac:dyDescent="0.2">
      <c r="D182" s="858"/>
      <c r="E182" s="858"/>
    </row>
    <row r="183" spans="4:5" x14ac:dyDescent="0.2">
      <c r="D183" s="858"/>
      <c r="E183" s="858"/>
    </row>
    <row r="184" spans="4:5" x14ac:dyDescent="0.2">
      <c r="D184" s="858"/>
      <c r="E184" s="858"/>
    </row>
    <row r="185" spans="4:5" x14ac:dyDescent="0.2">
      <c r="D185" s="858"/>
      <c r="E185" s="858"/>
    </row>
    <row r="186" spans="4:5" x14ac:dyDescent="0.2">
      <c r="D186" s="858"/>
      <c r="E186" s="858"/>
    </row>
    <row r="187" spans="4:5" x14ac:dyDescent="0.2">
      <c r="D187" s="858"/>
      <c r="E187" s="858"/>
    </row>
    <row r="188" spans="4:5" x14ac:dyDescent="0.2">
      <c r="D188" s="858"/>
      <c r="E188" s="858"/>
    </row>
    <row r="189" spans="4:5" x14ac:dyDescent="0.2">
      <c r="D189" s="858"/>
      <c r="E189" s="858"/>
    </row>
    <row r="190" spans="4:5" x14ac:dyDescent="0.2">
      <c r="D190" s="858"/>
      <c r="E190" s="858"/>
    </row>
    <row r="191" spans="4:5" x14ac:dyDescent="0.2">
      <c r="D191" s="858"/>
      <c r="E191" s="858"/>
    </row>
    <row r="192" spans="4:5" x14ac:dyDescent="0.2">
      <c r="D192" s="858"/>
      <c r="E192" s="858"/>
    </row>
    <row r="193" spans="4:5" x14ac:dyDescent="0.2">
      <c r="D193" s="858"/>
      <c r="E193" s="858"/>
    </row>
    <row r="194" spans="4:5" x14ac:dyDescent="0.2">
      <c r="D194" s="858"/>
      <c r="E194" s="858"/>
    </row>
    <row r="195" spans="4:5" x14ac:dyDescent="0.2">
      <c r="D195" s="858"/>
      <c r="E195" s="858"/>
    </row>
    <row r="196" spans="4:5" x14ac:dyDescent="0.2">
      <c r="D196" s="858"/>
      <c r="E196" s="858"/>
    </row>
    <row r="197" spans="4:5" x14ac:dyDescent="0.2">
      <c r="D197" s="858"/>
      <c r="E197" s="858"/>
    </row>
    <row r="198" spans="4:5" x14ac:dyDescent="0.2">
      <c r="D198" s="858"/>
      <c r="E198" s="858"/>
    </row>
    <row r="199" spans="4:5" x14ac:dyDescent="0.2">
      <c r="D199" s="858"/>
      <c r="E199" s="858"/>
    </row>
    <row r="200" spans="4:5" x14ac:dyDescent="0.2">
      <c r="D200" s="858"/>
      <c r="E200" s="858"/>
    </row>
    <row r="201" spans="4:5" x14ac:dyDescent="0.2">
      <c r="D201" s="858"/>
      <c r="E201" s="858"/>
    </row>
    <row r="202" spans="4:5" x14ac:dyDescent="0.2">
      <c r="D202" s="858"/>
      <c r="E202" s="858"/>
    </row>
    <row r="203" spans="4:5" x14ac:dyDescent="0.2">
      <c r="D203" s="858"/>
      <c r="E203" s="858"/>
    </row>
    <row r="204" spans="4:5" x14ac:dyDescent="0.2">
      <c r="D204" s="858"/>
      <c r="E204" s="858"/>
    </row>
    <row r="205" spans="4:5" x14ac:dyDescent="0.2">
      <c r="D205" s="858"/>
      <c r="E205" s="858"/>
    </row>
    <row r="206" spans="4:5" x14ac:dyDescent="0.2">
      <c r="D206" s="858"/>
      <c r="E206" s="858"/>
    </row>
    <row r="207" spans="4:5" x14ac:dyDescent="0.2">
      <c r="D207" s="858"/>
      <c r="E207" s="858"/>
    </row>
    <row r="208" spans="4:5" x14ac:dyDescent="0.2">
      <c r="D208" s="858"/>
      <c r="E208" s="858"/>
    </row>
    <row r="209" spans="4:5" x14ac:dyDescent="0.2">
      <c r="D209" s="858"/>
      <c r="E209" s="858"/>
    </row>
    <row r="210" spans="4:5" x14ac:dyDescent="0.2">
      <c r="D210" s="858"/>
      <c r="E210" s="858"/>
    </row>
    <row r="211" spans="4:5" x14ac:dyDescent="0.2">
      <c r="D211" s="858"/>
      <c r="E211" s="858"/>
    </row>
    <row r="212" spans="4:5" x14ac:dyDescent="0.2">
      <c r="D212" s="858"/>
      <c r="E212" s="858"/>
    </row>
    <row r="213" spans="4:5" x14ac:dyDescent="0.2">
      <c r="D213" s="858"/>
      <c r="E213" s="858"/>
    </row>
    <row r="214" spans="4:5" x14ac:dyDescent="0.2">
      <c r="D214" s="858"/>
      <c r="E214" s="858"/>
    </row>
    <row r="215" spans="4:5" x14ac:dyDescent="0.2">
      <c r="D215" s="858"/>
      <c r="E215" s="858"/>
    </row>
    <row r="216" spans="4:5" x14ac:dyDescent="0.2">
      <c r="D216" s="858"/>
      <c r="E216" s="858"/>
    </row>
    <row r="217" spans="4:5" x14ac:dyDescent="0.2">
      <c r="D217" s="858"/>
      <c r="E217" s="858"/>
    </row>
    <row r="218" spans="4:5" x14ac:dyDescent="0.2">
      <c r="D218" s="858"/>
      <c r="E218" s="858"/>
    </row>
    <row r="219" spans="4:5" x14ac:dyDescent="0.2">
      <c r="D219" s="858"/>
      <c r="E219" s="858"/>
    </row>
    <row r="220" spans="4:5" x14ac:dyDescent="0.2">
      <c r="D220" s="858"/>
      <c r="E220" s="858"/>
    </row>
    <row r="221" spans="4:5" x14ac:dyDescent="0.2">
      <c r="D221" s="858"/>
      <c r="E221" s="858"/>
    </row>
    <row r="222" spans="4:5" x14ac:dyDescent="0.2">
      <c r="D222" s="858"/>
      <c r="E222" s="858"/>
    </row>
    <row r="223" spans="4:5" x14ac:dyDescent="0.2">
      <c r="D223" s="858"/>
      <c r="E223" s="858"/>
    </row>
    <row r="224" spans="4:5" x14ac:dyDescent="0.2">
      <c r="D224" s="858"/>
      <c r="E224" s="858"/>
    </row>
    <row r="225" spans="4:5" x14ac:dyDescent="0.2">
      <c r="D225" s="858"/>
      <c r="E225" s="858"/>
    </row>
    <row r="226" spans="4:5" x14ac:dyDescent="0.2">
      <c r="D226" s="858"/>
      <c r="E226" s="858"/>
    </row>
    <row r="227" spans="4:5" x14ac:dyDescent="0.2">
      <c r="D227" s="858"/>
      <c r="E227" s="858"/>
    </row>
    <row r="228" spans="4:5" x14ac:dyDescent="0.2">
      <c r="D228" s="858"/>
      <c r="E228" s="858"/>
    </row>
    <row r="229" spans="4:5" x14ac:dyDescent="0.2">
      <c r="D229" s="858"/>
      <c r="E229" s="858"/>
    </row>
    <row r="230" spans="4:5" x14ac:dyDescent="0.2">
      <c r="D230" s="858"/>
      <c r="E230" s="858"/>
    </row>
    <row r="231" spans="4:5" x14ac:dyDescent="0.2">
      <c r="D231" s="858"/>
      <c r="E231" s="858"/>
    </row>
    <row r="232" spans="4:5" x14ac:dyDescent="0.2">
      <c r="D232" s="858"/>
      <c r="E232" s="858"/>
    </row>
    <row r="233" spans="4:5" x14ac:dyDescent="0.2">
      <c r="D233" s="858"/>
      <c r="E233" s="858"/>
    </row>
    <row r="234" spans="4:5" x14ac:dyDescent="0.2">
      <c r="D234" s="858"/>
      <c r="E234" s="858"/>
    </row>
    <row r="235" spans="4:5" x14ac:dyDescent="0.2">
      <c r="D235" s="858"/>
      <c r="E235" s="858"/>
    </row>
    <row r="236" spans="4:5" x14ac:dyDescent="0.2">
      <c r="D236" s="858"/>
      <c r="E236" s="858"/>
    </row>
    <row r="237" spans="4:5" x14ac:dyDescent="0.2">
      <c r="D237" s="858"/>
      <c r="E237" s="858"/>
    </row>
    <row r="238" spans="4:5" x14ac:dyDescent="0.2">
      <c r="D238" s="858"/>
      <c r="E238" s="858"/>
    </row>
    <row r="239" spans="4:5" x14ac:dyDescent="0.2">
      <c r="D239" s="858"/>
      <c r="E239" s="858"/>
    </row>
    <row r="240" spans="4:5" x14ac:dyDescent="0.2">
      <c r="D240" s="858"/>
      <c r="E240" s="858"/>
    </row>
    <row r="241" spans="4:5" x14ac:dyDescent="0.2">
      <c r="D241" s="858"/>
      <c r="E241" s="858"/>
    </row>
    <row r="242" spans="4:5" x14ac:dyDescent="0.2">
      <c r="D242" s="858"/>
      <c r="E242" s="858"/>
    </row>
    <row r="243" spans="4:5" x14ac:dyDescent="0.2">
      <c r="D243" s="858"/>
      <c r="E243" s="858"/>
    </row>
    <row r="244" spans="4:5" x14ac:dyDescent="0.2">
      <c r="D244" s="858"/>
      <c r="E244" s="858"/>
    </row>
    <row r="245" spans="4:5" x14ac:dyDescent="0.2">
      <c r="D245" s="858"/>
      <c r="E245" s="858"/>
    </row>
    <row r="246" spans="4:5" x14ac:dyDescent="0.2">
      <c r="D246" s="858"/>
      <c r="E246" s="858"/>
    </row>
    <row r="247" spans="4:5" x14ac:dyDescent="0.2">
      <c r="D247" s="858"/>
      <c r="E247" s="858"/>
    </row>
    <row r="248" spans="4:5" x14ac:dyDescent="0.2">
      <c r="D248" s="858"/>
      <c r="E248" s="858"/>
    </row>
    <row r="249" spans="4:5" x14ac:dyDescent="0.2">
      <c r="D249" s="858"/>
      <c r="E249" s="858"/>
    </row>
    <row r="250" spans="4:5" x14ac:dyDescent="0.2">
      <c r="D250" s="858"/>
      <c r="E250" s="858"/>
    </row>
    <row r="251" spans="4:5" x14ac:dyDescent="0.2">
      <c r="D251" s="858"/>
      <c r="E251" s="858"/>
    </row>
    <row r="252" spans="4:5" x14ac:dyDescent="0.2">
      <c r="D252" s="858"/>
      <c r="E252" s="858"/>
    </row>
    <row r="253" spans="4:5" x14ac:dyDescent="0.2">
      <c r="D253" s="858"/>
      <c r="E253" s="858"/>
    </row>
    <row r="254" spans="4:5" x14ac:dyDescent="0.2">
      <c r="D254" s="858"/>
      <c r="E254" s="858"/>
    </row>
    <row r="255" spans="4:5" x14ac:dyDescent="0.2">
      <c r="D255" s="858"/>
      <c r="E255" s="858"/>
    </row>
    <row r="256" spans="4:5" x14ac:dyDescent="0.2">
      <c r="D256" s="858"/>
      <c r="E256" s="858"/>
    </row>
    <row r="257" spans="4:5" x14ac:dyDescent="0.2">
      <c r="D257" s="858"/>
      <c r="E257" s="858"/>
    </row>
    <row r="258" spans="4:5" x14ac:dyDescent="0.2">
      <c r="D258" s="858"/>
      <c r="E258" s="858"/>
    </row>
    <row r="259" spans="4:5" x14ac:dyDescent="0.2">
      <c r="D259" s="858"/>
      <c r="E259" s="858"/>
    </row>
    <row r="260" spans="4:5" x14ac:dyDescent="0.2">
      <c r="D260" s="858"/>
      <c r="E260" s="858"/>
    </row>
    <row r="261" spans="4:5" x14ac:dyDescent="0.2">
      <c r="D261" s="858"/>
      <c r="E261" s="858"/>
    </row>
    <row r="262" spans="4:5" x14ac:dyDescent="0.2">
      <c r="D262" s="858"/>
      <c r="E262" s="858"/>
    </row>
    <row r="263" spans="4:5" x14ac:dyDescent="0.2">
      <c r="D263" s="858"/>
      <c r="E263" s="858"/>
    </row>
    <row r="264" spans="4:5" x14ac:dyDescent="0.2">
      <c r="D264" s="858"/>
      <c r="E264" s="858"/>
    </row>
    <row r="265" spans="4:5" x14ac:dyDescent="0.2">
      <c r="D265" s="858"/>
      <c r="E265" s="858"/>
    </row>
    <row r="266" spans="4:5" x14ac:dyDescent="0.2">
      <c r="D266" s="858"/>
      <c r="E266" s="858"/>
    </row>
    <row r="267" spans="4:5" x14ac:dyDescent="0.2">
      <c r="D267" s="858"/>
      <c r="E267" s="858"/>
    </row>
    <row r="268" spans="4:5" x14ac:dyDescent="0.2">
      <c r="D268" s="858"/>
      <c r="E268" s="858"/>
    </row>
    <row r="269" spans="4:5" x14ac:dyDescent="0.2">
      <c r="D269" s="858"/>
      <c r="E269" s="858"/>
    </row>
    <row r="270" spans="4:5" x14ac:dyDescent="0.2">
      <c r="D270" s="858"/>
      <c r="E270" s="858"/>
    </row>
    <row r="271" spans="4:5" x14ac:dyDescent="0.2">
      <c r="D271" s="858"/>
      <c r="E271" s="858"/>
    </row>
    <row r="272" spans="4:5" x14ac:dyDescent="0.2">
      <c r="D272" s="858"/>
      <c r="E272" s="858"/>
    </row>
    <row r="273" spans="4:5" x14ac:dyDescent="0.2">
      <c r="D273" s="858"/>
      <c r="E273" s="858"/>
    </row>
    <row r="274" spans="4:5" x14ac:dyDescent="0.2">
      <c r="D274" s="858"/>
      <c r="E274" s="858"/>
    </row>
    <row r="275" spans="4:5" x14ac:dyDescent="0.2">
      <c r="D275" s="858"/>
      <c r="E275" s="858"/>
    </row>
    <row r="276" spans="4:5" x14ac:dyDescent="0.2">
      <c r="D276" s="858"/>
      <c r="E276" s="858"/>
    </row>
    <row r="277" spans="4:5" x14ac:dyDescent="0.2">
      <c r="D277" s="858"/>
      <c r="E277" s="858"/>
    </row>
    <row r="278" spans="4:5" x14ac:dyDescent="0.2">
      <c r="D278" s="858"/>
      <c r="E278" s="858"/>
    </row>
    <row r="279" spans="4:5" x14ac:dyDescent="0.2">
      <c r="D279" s="858"/>
      <c r="E279" s="858"/>
    </row>
    <row r="280" spans="4:5" x14ac:dyDescent="0.2">
      <c r="D280" s="858"/>
      <c r="E280" s="858"/>
    </row>
    <row r="281" spans="4:5" x14ac:dyDescent="0.2">
      <c r="D281" s="858"/>
      <c r="E281" s="858"/>
    </row>
    <row r="282" spans="4:5" x14ac:dyDescent="0.2">
      <c r="D282" s="858"/>
      <c r="E282" s="858"/>
    </row>
    <row r="283" spans="4:5" x14ac:dyDescent="0.2">
      <c r="D283" s="858"/>
      <c r="E283" s="858"/>
    </row>
    <row r="284" spans="4:5" x14ac:dyDescent="0.2">
      <c r="D284" s="858"/>
      <c r="E284" s="858"/>
    </row>
    <row r="285" spans="4:5" x14ac:dyDescent="0.2">
      <c r="D285" s="858"/>
      <c r="E285" s="858"/>
    </row>
    <row r="286" spans="4:5" x14ac:dyDescent="0.2">
      <c r="D286" s="858"/>
      <c r="E286" s="858"/>
    </row>
    <row r="287" spans="4:5" x14ac:dyDescent="0.2">
      <c r="D287" s="858"/>
      <c r="E287" s="858"/>
    </row>
    <row r="288" spans="4:5" x14ac:dyDescent="0.2">
      <c r="D288" s="858"/>
      <c r="E288" s="858"/>
    </row>
    <row r="289" spans="4:5" x14ac:dyDescent="0.2">
      <c r="D289" s="858"/>
      <c r="E289" s="858"/>
    </row>
    <row r="290" spans="4:5" x14ac:dyDescent="0.2">
      <c r="D290" s="858"/>
      <c r="E290" s="858"/>
    </row>
    <row r="291" spans="4:5" x14ac:dyDescent="0.2">
      <c r="D291" s="858"/>
      <c r="E291" s="858"/>
    </row>
    <row r="292" spans="4:5" x14ac:dyDescent="0.2">
      <c r="D292" s="858"/>
      <c r="E292" s="858"/>
    </row>
    <row r="293" spans="4:5" x14ac:dyDescent="0.2">
      <c r="D293" s="858"/>
      <c r="E293" s="858"/>
    </row>
    <row r="294" spans="4:5" x14ac:dyDescent="0.2">
      <c r="D294" s="858"/>
      <c r="E294" s="858"/>
    </row>
    <row r="295" spans="4:5" x14ac:dyDescent="0.2">
      <c r="D295" s="858"/>
      <c r="E295" s="858"/>
    </row>
    <row r="296" spans="4:5" x14ac:dyDescent="0.2">
      <c r="D296" s="858"/>
      <c r="E296" s="858"/>
    </row>
    <row r="297" spans="4:5" x14ac:dyDescent="0.2">
      <c r="D297" s="858"/>
      <c r="E297" s="858"/>
    </row>
    <row r="298" spans="4:5" x14ac:dyDescent="0.2">
      <c r="D298" s="858"/>
      <c r="E298" s="858"/>
    </row>
    <row r="299" spans="4:5" x14ac:dyDescent="0.2">
      <c r="D299" s="858"/>
      <c r="E299" s="858"/>
    </row>
    <row r="300" spans="4:5" x14ac:dyDescent="0.2">
      <c r="D300" s="858"/>
      <c r="E300" s="858"/>
    </row>
    <row r="301" spans="4:5" x14ac:dyDescent="0.2">
      <c r="D301" s="858"/>
      <c r="E301" s="858"/>
    </row>
    <row r="302" spans="4:5" x14ac:dyDescent="0.2">
      <c r="D302" s="858"/>
      <c r="E302" s="858"/>
    </row>
    <row r="303" spans="4:5" x14ac:dyDescent="0.2">
      <c r="D303" s="858"/>
      <c r="E303" s="858"/>
    </row>
    <row r="304" spans="4:5" x14ac:dyDescent="0.2">
      <c r="D304" s="858"/>
      <c r="E304" s="858"/>
    </row>
    <row r="305" spans="4:5" x14ac:dyDescent="0.2">
      <c r="D305" s="858"/>
      <c r="E305" s="858"/>
    </row>
    <row r="306" spans="4:5" x14ac:dyDescent="0.2">
      <c r="D306" s="858"/>
      <c r="E306" s="858"/>
    </row>
    <row r="307" spans="4:5" x14ac:dyDescent="0.2">
      <c r="D307" s="858"/>
      <c r="E307" s="858"/>
    </row>
    <row r="308" spans="4:5" x14ac:dyDescent="0.2">
      <c r="D308" s="858"/>
      <c r="E308" s="858"/>
    </row>
    <row r="309" spans="4:5" x14ac:dyDescent="0.2">
      <c r="D309" s="858"/>
      <c r="E309" s="858"/>
    </row>
    <row r="310" spans="4:5" x14ac:dyDescent="0.2">
      <c r="D310" s="858"/>
      <c r="E310" s="858"/>
    </row>
    <row r="311" spans="4:5" x14ac:dyDescent="0.2">
      <c r="D311" s="858"/>
      <c r="E311" s="858"/>
    </row>
    <row r="312" spans="4:5" x14ac:dyDescent="0.2">
      <c r="D312" s="858"/>
      <c r="E312" s="858"/>
    </row>
    <row r="313" spans="4:5" x14ac:dyDescent="0.2">
      <c r="D313" s="858"/>
      <c r="E313" s="858"/>
    </row>
    <row r="314" spans="4:5" x14ac:dyDescent="0.2">
      <c r="D314" s="858"/>
      <c r="E314" s="858"/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6"/>
  <dimension ref="A1:K256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10.28515625" style="835" customWidth="1"/>
    <col min="2" max="2" width="5.5703125" style="835" customWidth="1"/>
    <col min="3" max="3" width="7.28515625" style="835" customWidth="1"/>
    <col min="4" max="4" width="10.42578125" style="835" customWidth="1"/>
    <col min="5" max="5" width="6.42578125" style="835" customWidth="1"/>
    <col min="6" max="6" width="7.28515625" style="835" customWidth="1"/>
    <col min="7" max="7" width="10.42578125" style="835" customWidth="1"/>
    <col min="8" max="8" width="6.42578125" style="835" customWidth="1"/>
    <col min="9" max="9" width="7.28515625" style="835" customWidth="1"/>
    <col min="10" max="10" width="10.42578125" style="835" customWidth="1"/>
    <col min="11" max="11" width="6.42578125" style="835" customWidth="1"/>
    <col min="12" max="16384" width="7.7109375" style="835"/>
  </cols>
  <sheetData>
    <row r="1" spans="1:11" s="833" customFormat="1" ht="28.15" customHeight="1" x14ac:dyDescent="0.25">
      <c r="A1" s="1759" t="s">
        <v>1664</v>
      </c>
      <c r="B1" s="1759"/>
      <c r="C1" s="1759"/>
      <c r="D1" s="1759"/>
      <c r="E1" s="1759"/>
      <c r="F1" s="1759"/>
      <c r="G1" s="1759"/>
      <c r="H1" s="1759"/>
      <c r="I1" s="1759"/>
      <c r="J1" s="1759"/>
      <c r="K1" s="1759"/>
    </row>
    <row r="2" spans="1:11" ht="14.1" customHeight="1" x14ac:dyDescent="0.2">
      <c r="A2" s="834">
        <v>2022</v>
      </c>
      <c r="B2" s="842"/>
      <c r="C2" s="842"/>
      <c r="D2" s="842"/>
      <c r="E2" s="842"/>
      <c r="F2" s="842"/>
      <c r="G2" s="842"/>
      <c r="H2" s="842"/>
      <c r="I2" s="842"/>
      <c r="J2" s="841"/>
      <c r="K2" s="1192"/>
    </row>
    <row r="3" spans="1:11" s="17" customFormat="1" ht="20.100000000000001" customHeight="1" x14ac:dyDescent="0.2">
      <c r="A3" s="1194"/>
      <c r="B3" s="1196"/>
      <c r="C3" s="1783" t="s">
        <v>2244</v>
      </c>
      <c r="D3" s="1763"/>
      <c r="E3" s="1784"/>
      <c r="F3" s="1783" t="s">
        <v>2219</v>
      </c>
      <c r="G3" s="1763"/>
      <c r="H3" s="1784"/>
      <c r="I3" s="1785" t="s">
        <v>2220</v>
      </c>
      <c r="J3" s="1786"/>
      <c r="K3" s="1787"/>
    </row>
    <row r="4" spans="1:11" s="17" customFormat="1" ht="17.45" customHeight="1" x14ac:dyDescent="0.2">
      <c r="A4" s="1195" t="s">
        <v>265</v>
      </c>
      <c r="B4" s="1194"/>
      <c r="C4" s="1197" t="s">
        <v>1</v>
      </c>
      <c r="D4" s="1197" t="s">
        <v>266</v>
      </c>
      <c r="E4" s="1197" t="s">
        <v>267</v>
      </c>
      <c r="F4" s="1197" t="s">
        <v>1</v>
      </c>
      <c r="G4" s="1197" t="s">
        <v>266</v>
      </c>
      <c r="H4" s="1197" t="s">
        <v>267</v>
      </c>
      <c r="I4" s="1197" t="s">
        <v>1</v>
      </c>
      <c r="J4" s="1197" t="s">
        <v>266</v>
      </c>
      <c r="K4" s="1197" t="s">
        <v>267</v>
      </c>
    </row>
    <row r="5" spans="1:11" s="17" customFormat="1" ht="6" customHeight="1" x14ac:dyDescent="0.2">
      <c r="A5" s="1068"/>
      <c r="B5" s="1068"/>
      <c r="C5" s="1068"/>
      <c r="D5" s="1068"/>
      <c r="E5" s="1068"/>
      <c r="F5" s="1068"/>
      <c r="G5" s="1068"/>
      <c r="H5" s="1068"/>
      <c r="I5" s="1068"/>
      <c r="J5" s="1074"/>
      <c r="K5" s="1074"/>
    </row>
    <row r="6" spans="1:11" s="17" customFormat="1" ht="12" customHeight="1" x14ac:dyDescent="0.2">
      <c r="A6" s="1079" t="s">
        <v>6</v>
      </c>
      <c r="B6" s="1079"/>
      <c r="C6" s="1474">
        <f t="shared" ref="C6:D6" si="0">SUM(C7:C8)</f>
        <v>176309</v>
      </c>
      <c r="D6" s="1474">
        <f t="shared" si="0"/>
        <v>175890</v>
      </c>
      <c r="E6" s="1474">
        <f t="shared" ref="E6" si="1">SUM(E7:E8)</f>
        <v>419</v>
      </c>
      <c r="F6" s="1474">
        <f t="shared" ref="F6" si="2">SUM(F7:F8)</f>
        <v>464512.23700000002</v>
      </c>
      <c r="G6" s="1474">
        <f t="shared" ref="G6" si="3">SUM(G7:G8)</f>
        <v>461381.25</v>
      </c>
      <c r="H6" s="1474">
        <f t="shared" ref="H6" si="4">SUM(H7:H8)</f>
        <v>3130.9869999999996</v>
      </c>
      <c r="I6" s="1474">
        <f t="shared" ref="I6" si="5">SUM(I7:I8)</f>
        <v>302504.06400000001</v>
      </c>
      <c r="J6" s="1474">
        <f t="shared" ref="J6" si="6">SUM(J7:J8)</f>
        <v>300151.04399999999</v>
      </c>
      <c r="K6" s="1474">
        <f t="shared" ref="K6" si="7">SUM(K7:K8)</f>
        <v>2353.0200000000004</v>
      </c>
    </row>
    <row r="7" spans="1:11" ht="12" customHeight="1" x14ac:dyDescent="0.2">
      <c r="A7" s="838" t="s">
        <v>268</v>
      </c>
      <c r="B7" s="1191"/>
      <c r="C7" s="929">
        <f>SUM(C10,C13)</f>
        <v>45102</v>
      </c>
      <c r="D7" s="929">
        <f t="shared" ref="D7:K7" si="8">SUM(D10,D13)</f>
        <v>45090</v>
      </c>
      <c r="E7" s="929">
        <f t="shared" si="8"/>
        <v>12</v>
      </c>
      <c r="F7" s="929">
        <f t="shared" si="8"/>
        <v>55556.087</v>
      </c>
      <c r="G7" s="929">
        <f t="shared" si="8"/>
        <v>55536.38</v>
      </c>
      <c r="H7" s="929">
        <f t="shared" si="8"/>
        <v>19.706999999999997</v>
      </c>
      <c r="I7" s="929">
        <f t="shared" si="8"/>
        <v>26522.636000000002</v>
      </c>
      <c r="J7" s="929">
        <f t="shared" si="8"/>
        <v>26513.707000000002</v>
      </c>
      <c r="K7" s="929">
        <f t="shared" si="8"/>
        <v>8.9289999999999985</v>
      </c>
    </row>
    <row r="8" spans="1:11" ht="12" customHeight="1" x14ac:dyDescent="0.2">
      <c r="A8" s="838" t="s">
        <v>269</v>
      </c>
      <c r="B8" s="1191"/>
      <c r="C8" s="929">
        <f>SUM(C11,C14)</f>
        <v>131207</v>
      </c>
      <c r="D8" s="929">
        <f t="shared" ref="D8:K8" si="9">SUM(D11,D14)</f>
        <v>130800</v>
      </c>
      <c r="E8" s="929">
        <f t="shared" si="9"/>
        <v>407</v>
      </c>
      <c r="F8" s="929">
        <f t="shared" si="9"/>
        <v>408956.15</v>
      </c>
      <c r="G8" s="929">
        <f t="shared" si="9"/>
        <v>405844.87</v>
      </c>
      <c r="H8" s="929">
        <f t="shared" si="9"/>
        <v>3111.2799999999997</v>
      </c>
      <c r="I8" s="929">
        <f t="shared" si="9"/>
        <v>275981.42800000001</v>
      </c>
      <c r="J8" s="929">
        <f t="shared" si="9"/>
        <v>273637.337</v>
      </c>
      <c r="K8" s="929">
        <f t="shared" si="9"/>
        <v>2344.0910000000003</v>
      </c>
    </row>
    <row r="9" spans="1:11" ht="12" customHeight="1" x14ac:dyDescent="0.2">
      <c r="A9" s="1193" t="s">
        <v>270</v>
      </c>
      <c r="B9" s="1193"/>
      <c r="C9" s="1474">
        <f>SUM(C10:C11)</f>
        <v>137434</v>
      </c>
      <c r="D9" s="1474">
        <f t="shared" ref="D9:K9" si="10">SUM(D10:D11)</f>
        <v>137244</v>
      </c>
      <c r="E9" s="1474">
        <f t="shared" si="10"/>
        <v>190</v>
      </c>
      <c r="F9" s="1474">
        <f t="shared" si="10"/>
        <v>388024.837</v>
      </c>
      <c r="G9" s="1474">
        <f t="shared" si="10"/>
        <v>386670.37</v>
      </c>
      <c r="H9" s="1474">
        <f t="shared" si="10"/>
        <v>1354.4669999999999</v>
      </c>
      <c r="I9" s="1474">
        <f t="shared" si="10"/>
        <v>252344.58300000001</v>
      </c>
      <c r="J9" s="1474">
        <f t="shared" si="10"/>
        <v>251302.799</v>
      </c>
      <c r="K9" s="1474">
        <f t="shared" si="10"/>
        <v>1041.7839999999999</v>
      </c>
    </row>
    <row r="10" spans="1:11" ht="12" customHeight="1" x14ac:dyDescent="0.2">
      <c r="A10" s="838" t="s">
        <v>268</v>
      </c>
      <c r="B10" s="1191"/>
      <c r="C10" s="929">
        <f>SUM(D10:E10)</f>
        <v>44679</v>
      </c>
      <c r="D10" s="929">
        <v>44668</v>
      </c>
      <c r="E10" s="929">
        <v>11</v>
      </c>
      <c r="F10" s="929">
        <f>SUM(G10:H10)</f>
        <v>54969.396999999997</v>
      </c>
      <c r="G10" s="929">
        <v>54951.39</v>
      </c>
      <c r="H10" s="929">
        <v>18.006999999999998</v>
      </c>
      <c r="I10" s="929">
        <f>SUM(J10:K10)</f>
        <v>26226.182000000001</v>
      </c>
      <c r="J10" s="929">
        <v>26217.61</v>
      </c>
      <c r="K10" s="929">
        <v>8.5719999999999992</v>
      </c>
    </row>
    <row r="11" spans="1:11" ht="12" customHeight="1" x14ac:dyDescent="0.2">
      <c r="A11" s="838" t="s">
        <v>269</v>
      </c>
      <c r="B11" s="1191"/>
      <c r="C11" s="929">
        <f>SUM(D11:E11)</f>
        <v>92755</v>
      </c>
      <c r="D11" s="929">
        <v>92576</v>
      </c>
      <c r="E11" s="929">
        <v>179</v>
      </c>
      <c r="F11" s="929">
        <f>SUM(G11:H11)</f>
        <v>333055.44</v>
      </c>
      <c r="G11" s="929">
        <v>331718.98</v>
      </c>
      <c r="H11" s="929">
        <v>1336.4599999999998</v>
      </c>
      <c r="I11" s="929">
        <f>SUM(J11:K11)</f>
        <v>226118.40100000001</v>
      </c>
      <c r="J11" s="929">
        <v>225085.18900000001</v>
      </c>
      <c r="K11" s="929">
        <v>1033.212</v>
      </c>
    </row>
    <row r="12" spans="1:11" ht="12" customHeight="1" x14ac:dyDescent="0.2">
      <c r="A12" s="1193" t="s">
        <v>271</v>
      </c>
      <c r="B12" s="1193"/>
      <c r="C12" s="1474">
        <f>SUM(C13:C14)</f>
        <v>38875</v>
      </c>
      <c r="D12" s="1474">
        <f t="shared" ref="D12:K12" si="11">SUM(D13:D14)</f>
        <v>38646</v>
      </c>
      <c r="E12" s="1474">
        <f t="shared" si="11"/>
        <v>229</v>
      </c>
      <c r="F12" s="1474">
        <f t="shared" si="11"/>
        <v>76487.400000000009</v>
      </c>
      <c r="G12" s="1474">
        <f t="shared" si="11"/>
        <v>74710.880000000005</v>
      </c>
      <c r="H12" s="1474">
        <f t="shared" si="11"/>
        <v>1776.5200000000002</v>
      </c>
      <c r="I12" s="1474">
        <f t="shared" si="11"/>
        <v>50159.481</v>
      </c>
      <c r="J12" s="1474">
        <f t="shared" si="11"/>
        <v>48848.245000000003</v>
      </c>
      <c r="K12" s="1474">
        <f t="shared" si="11"/>
        <v>1311.2360000000001</v>
      </c>
    </row>
    <row r="13" spans="1:11" ht="12" customHeight="1" x14ac:dyDescent="0.2">
      <c r="A13" s="838" t="s">
        <v>268</v>
      </c>
      <c r="B13" s="1191"/>
      <c r="C13" s="929">
        <f>SUM(D13:E13)</f>
        <v>423</v>
      </c>
      <c r="D13" s="929">
        <v>422</v>
      </c>
      <c r="E13" s="929">
        <v>1</v>
      </c>
      <c r="F13" s="929">
        <f>SUM(G13:H13)</f>
        <v>586.69000000000005</v>
      </c>
      <c r="G13" s="929">
        <v>584.99</v>
      </c>
      <c r="H13" s="929">
        <v>1.7</v>
      </c>
      <c r="I13" s="929">
        <f>SUM(J13:K13)</f>
        <v>296.45400000000001</v>
      </c>
      <c r="J13" s="929">
        <v>296.09699999999998</v>
      </c>
      <c r="K13" s="1475">
        <v>0.35699999999999998</v>
      </c>
    </row>
    <row r="14" spans="1:11" ht="12" customHeight="1" x14ac:dyDescent="0.2">
      <c r="A14" s="838" t="s">
        <v>269</v>
      </c>
      <c r="B14" s="1191"/>
      <c r="C14" s="929">
        <f>SUM(D14:E14)</f>
        <v>38452</v>
      </c>
      <c r="D14" s="929">
        <v>38224</v>
      </c>
      <c r="E14" s="929">
        <v>228</v>
      </c>
      <c r="F14" s="929">
        <f>SUM(G14:H14)</f>
        <v>75900.710000000006</v>
      </c>
      <c r="G14" s="929">
        <v>74125.89</v>
      </c>
      <c r="H14" s="929">
        <v>1774.8200000000002</v>
      </c>
      <c r="I14" s="929">
        <f>SUM(J14:K14)</f>
        <v>49863.027000000002</v>
      </c>
      <c r="J14" s="1470">
        <v>48552.148000000001</v>
      </c>
      <c r="K14" s="929">
        <v>1310.8790000000001</v>
      </c>
    </row>
    <row r="15" spans="1:11" ht="5.0999999999999996" customHeight="1" thickBot="1" x14ac:dyDescent="0.25">
      <c r="A15" s="839"/>
      <c r="B15" s="839"/>
      <c r="C15" s="839"/>
      <c r="D15" s="839"/>
      <c r="E15" s="839"/>
      <c r="F15" s="839"/>
      <c r="G15" s="839"/>
      <c r="H15" s="839"/>
      <c r="I15" s="839"/>
      <c r="J15" s="856"/>
      <c r="K15" s="856"/>
    </row>
    <row r="16" spans="1:11" ht="13.5" thickTop="1" x14ac:dyDescent="0.2">
      <c r="A16" s="1190" t="s">
        <v>1336</v>
      </c>
      <c r="B16" s="842"/>
      <c r="C16" s="842"/>
      <c r="D16" s="842"/>
      <c r="E16" s="842"/>
      <c r="F16" s="842"/>
      <c r="G16" s="842"/>
      <c r="H16" s="842"/>
      <c r="I16" s="842"/>
      <c r="J16" s="841"/>
      <c r="K16" s="841"/>
    </row>
    <row r="17" spans="10:11" x14ac:dyDescent="0.2">
      <c r="J17" s="858"/>
      <c r="K17" s="858"/>
    </row>
    <row r="18" spans="10:11" x14ac:dyDescent="0.2">
      <c r="J18" s="858"/>
      <c r="K18" s="858"/>
    </row>
    <row r="19" spans="10:11" x14ac:dyDescent="0.2">
      <c r="J19" s="858"/>
      <c r="K19" s="858"/>
    </row>
    <row r="20" spans="10:11" x14ac:dyDescent="0.2">
      <c r="J20" s="858"/>
      <c r="K20" s="858"/>
    </row>
    <row r="21" spans="10:11" x14ac:dyDescent="0.2">
      <c r="J21" s="858"/>
      <c r="K21" s="858"/>
    </row>
    <row r="22" spans="10:11" x14ac:dyDescent="0.2">
      <c r="J22" s="858"/>
      <c r="K22" s="858"/>
    </row>
    <row r="23" spans="10:11" x14ac:dyDescent="0.2">
      <c r="J23" s="858"/>
      <c r="K23" s="858"/>
    </row>
    <row r="24" spans="10:11" x14ac:dyDescent="0.2">
      <c r="J24" s="858"/>
      <c r="K24" s="858"/>
    </row>
    <row r="25" spans="10:11" x14ac:dyDescent="0.2">
      <c r="J25" s="858"/>
      <c r="K25" s="858"/>
    </row>
    <row r="26" spans="10:11" x14ac:dyDescent="0.2">
      <c r="J26" s="858"/>
      <c r="K26" s="858"/>
    </row>
    <row r="27" spans="10:11" x14ac:dyDescent="0.2">
      <c r="J27" s="858"/>
      <c r="K27" s="858"/>
    </row>
    <row r="28" spans="10:11" x14ac:dyDescent="0.2">
      <c r="J28" s="858"/>
      <c r="K28" s="858"/>
    </row>
    <row r="29" spans="10:11" x14ac:dyDescent="0.2">
      <c r="J29" s="858"/>
      <c r="K29" s="858"/>
    </row>
    <row r="30" spans="10:11" x14ac:dyDescent="0.2">
      <c r="J30" s="858"/>
      <c r="K30" s="858"/>
    </row>
    <row r="31" spans="10:11" x14ac:dyDescent="0.2">
      <c r="J31" s="858"/>
      <c r="K31" s="858"/>
    </row>
    <row r="32" spans="10:11" x14ac:dyDescent="0.2">
      <c r="J32" s="858"/>
      <c r="K32" s="858"/>
    </row>
    <row r="33" spans="10:11" x14ac:dyDescent="0.2">
      <c r="J33" s="858"/>
      <c r="K33" s="858"/>
    </row>
    <row r="34" spans="10:11" x14ac:dyDescent="0.2">
      <c r="J34" s="858"/>
      <c r="K34" s="858"/>
    </row>
    <row r="35" spans="10:11" x14ac:dyDescent="0.2">
      <c r="J35" s="858"/>
      <c r="K35" s="858"/>
    </row>
    <row r="36" spans="10:11" x14ac:dyDescent="0.2">
      <c r="J36" s="858"/>
      <c r="K36" s="858"/>
    </row>
    <row r="37" spans="10:11" x14ac:dyDescent="0.2">
      <c r="J37" s="858"/>
      <c r="K37" s="858"/>
    </row>
    <row r="38" spans="10:11" x14ac:dyDescent="0.2">
      <c r="J38" s="858"/>
      <c r="K38" s="858"/>
    </row>
    <row r="39" spans="10:11" x14ac:dyDescent="0.2">
      <c r="J39" s="858"/>
      <c r="K39" s="858"/>
    </row>
    <row r="40" spans="10:11" x14ac:dyDescent="0.2">
      <c r="J40" s="858"/>
      <c r="K40" s="858"/>
    </row>
    <row r="41" spans="10:11" x14ac:dyDescent="0.2">
      <c r="J41" s="858"/>
      <c r="K41" s="858"/>
    </row>
    <row r="42" spans="10:11" x14ac:dyDescent="0.2">
      <c r="J42" s="858"/>
      <c r="K42" s="858"/>
    </row>
    <row r="43" spans="10:11" x14ac:dyDescent="0.2">
      <c r="J43" s="858"/>
      <c r="K43" s="858"/>
    </row>
    <row r="44" spans="10:11" x14ac:dyDescent="0.2">
      <c r="J44" s="858"/>
      <c r="K44" s="858"/>
    </row>
    <row r="45" spans="10:11" x14ac:dyDescent="0.2">
      <c r="J45" s="858"/>
      <c r="K45" s="858"/>
    </row>
    <row r="46" spans="10:11" x14ac:dyDescent="0.2">
      <c r="J46" s="858"/>
      <c r="K46" s="858"/>
    </row>
    <row r="47" spans="10:11" x14ac:dyDescent="0.2">
      <c r="J47" s="858"/>
      <c r="K47" s="858"/>
    </row>
    <row r="48" spans="10:11" x14ac:dyDescent="0.2">
      <c r="J48" s="858"/>
      <c r="K48" s="858"/>
    </row>
    <row r="49" spans="10:11" x14ac:dyDescent="0.2">
      <c r="J49" s="858"/>
      <c r="K49" s="858"/>
    </row>
    <row r="50" spans="10:11" x14ac:dyDescent="0.2">
      <c r="J50" s="858"/>
      <c r="K50" s="858"/>
    </row>
    <row r="51" spans="10:11" x14ac:dyDescent="0.2">
      <c r="J51" s="858"/>
      <c r="K51" s="858"/>
    </row>
    <row r="52" spans="10:11" x14ac:dyDescent="0.2">
      <c r="J52" s="858"/>
      <c r="K52" s="858"/>
    </row>
    <row r="53" spans="10:11" x14ac:dyDescent="0.2">
      <c r="J53" s="858"/>
      <c r="K53" s="858"/>
    </row>
    <row r="54" spans="10:11" x14ac:dyDescent="0.2">
      <c r="J54" s="858"/>
      <c r="K54" s="858"/>
    </row>
    <row r="55" spans="10:11" x14ac:dyDescent="0.2">
      <c r="J55" s="858"/>
      <c r="K55" s="858"/>
    </row>
    <row r="56" spans="10:11" x14ac:dyDescent="0.2">
      <c r="J56" s="858"/>
      <c r="K56" s="858"/>
    </row>
    <row r="57" spans="10:11" x14ac:dyDescent="0.2">
      <c r="J57" s="858"/>
      <c r="K57" s="858"/>
    </row>
    <row r="58" spans="10:11" x14ac:dyDescent="0.2">
      <c r="J58" s="858"/>
      <c r="K58" s="858"/>
    </row>
    <row r="59" spans="10:11" x14ac:dyDescent="0.2">
      <c r="J59" s="858"/>
      <c r="K59" s="858"/>
    </row>
    <row r="60" spans="10:11" x14ac:dyDescent="0.2">
      <c r="J60" s="858"/>
      <c r="K60" s="858"/>
    </row>
    <row r="61" spans="10:11" x14ac:dyDescent="0.2">
      <c r="J61" s="858"/>
      <c r="K61" s="858"/>
    </row>
    <row r="62" spans="10:11" x14ac:dyDescent="0.2">
      <c r="J62" s="858"/>
      <c r="K62" s="858"/>
    </row>
    <row r="63" spans="10:11" x14ac:dyDescent="0.2">
      <c r="J63" s="858"/>
      <c r="K63" s="858"/>
    </row>
    <row r="64" spans="10:11" x14ac:dyDescent="0.2">
      <c r="J64" s="858"/>
      <c r="K64" s="858"/>
    </row>
    <row r="65" spans="10:11" x14ac:dyDescent="0.2">
      <c r="J65" s="858"/>
      <c r="K65" s="858"/>
    </row>
    <row r="66" spans="10:11" x14ac:dyDescent="0.2">
      <c r="J66" s="858"/>
      <c r="K66" s="858"/>
    </row>
    <row r="67" spans="10:11" x14ac:dyDescent="0.2">
      <c r="J67" s="858"/>
      <c r="K67" s="858"/>
    </row>
    <row r="68" spans="10:11" x14ac:dyDescent="0.2">
      <c r="J68" s="858"/>
      <c r="K68" s="858"/>
    </row>
    <row r="69" spans="10:11" x14ac:dyDescent="0.2">
      <c r="J69" s="858"/>
      <c r="K69" s="858"/>
    </row>
    <row r="70" spans="10:11" x14ac:dyDescent="0.2">
      <c r="J70" s="858"/>
      <c r="K70" s="858"/>
    </row>
    <row r="71" spans="10:11" x14ac:dyDescent="0.2">
      <c r="J71" s="858"/>
      <c r="K71" s="858"/>
    </row>
    <row r="72" spans="10:11" x14ac:dyDescent="0.2">
      <c r="J72" s="858"/>
      <c r="K72" s="858"/>
    </row>
    <row r="73" spans="10:11" x14ac:dyDescent="0.2">
      <c r="J73" s="858"/>
      <c r="K73" s="858"/>
    </row>
    <row r="74" spans="10:11" x14ac:dyDescent="0.2">
      <c r="J74" s="858"/>
      <c r="K74" s="858"/>
    </row>
    <row r="75" spans="10:11" x14ac:dyDescent="0.2">
      <c r="J75" s="858"/>
      <c r="K75" s="858"/>
    </row>
    <row r="76" spans="10:11" x14ac:dyDescent="0.2">
      <c r="J76" s="858"/>
      <c r="K76" s="858"/>
    </row>
    <row r="77" spans="10:11" x14ac:dyDescent="0.2">
      <c r="J77" s="858"/>
      <c r="K77" s="858"/>
    </row>
    <row r="78" spans="10:11" x14ac:dyDescent="0.2">
      <c r="J78" s="858"/>
      <c r="K78" s="858"/>
    </row>
    <row r="79" spans="10:11" x14ac:dyDescent="0.2">
      <c r="J79" s="858"/>
      <c r="K79" s="858"/>
    </row>
    <row r="80" spans="10:11" x14ac:dyDescent="0.2">
      <c r="J80" s="858"/>
      <c r="K80" s="858"/>
    </row>
    <row r="81" spans="10:11" x14ac:dyDescent="0.2">
      <c r="J81" s="858"/>
      <c r="K81" s="858"/>
    </row>
    <row r="82" spans="10:11" x14ac:dyDescent="0.2">
      <c r="J82" s="858"/>
      <c r="K82" s="858"/>
    </row>
    <row r="83" spans="10:11" x14ac:dyDescent="0.2">
      <c r="J83" s="858"/>
      <c r="K83" s="858"/>
    </row>
    <row r="84" spans="10:11" x14ac:dyDescent="0.2">
      <c r="J84" s="858"/>
      <c r="K84" s="858"/>
    </row>
    <row r="85" spans="10:11" x14ac:dyDescent="0.2">
      <c r="J85" s="858"/>
      <c r="K85" s="858"/>
    </row>
    <row r="86" spans="10:11" x14ac:dyDescent="0.2">
      <c r="J86" s="858"/>
      <c r="K86" s="858"/>
    </row>
    <row r="87" spans="10:11" x14ac:dyDescent="0.2">
      <c r="J87" s="858"/>
      <c r="K87" s="858"/>
    </row>
    <row r="88" spans="10:11" x14ac:dyDescent="0.2">
      <c r="J88" s="858"/>
      <c r="K88" s="858"/>
    </row>
    <row r="89" spans="10:11" x14ac:dyDescent="0.2">
      <c r="J89" s="858"/>
      <c r="K89" s="858"/>
    </row>
    <row r="90" spans="10:11" x14ac:dyDescent="0.2">
      <c r="J90" s="858"/>
      <c r="K90" s="858"/>
    </row>
    <row r="91" spans="10:11" x14ac:dyDescent="0.2">
      <c r="J91" s="858"/>
      <c r="K91" s="858"/>
    </row>
    <row r="92" spans="10:11" x14ac:dyDescent="0.2">
      <c r="J92" s="858"/>
      <c r="K92" s="858"/>
    </row>
    <row r="93" spans="10:11" x14ac:dyDescent="0.2">
      <c r="J93" s="858"/>
      <c r="K93" s="858"/>
    </row>
    <row r="94" spans="10:11" x14ac:dyDescent="0.2">
      <c r="J94" s="858"/>
      <c r="K94" s="858"/>
    </row>
    <row r="95" spans="10:11" x14ac:dyDescent="0.2">
      <c r="J95" s="858"/>
      <c r="K95" s="858"/>
    </row>
    <row r="96" spans="10:11" x14ac:dyDescent="0.2">
      <c r="J96" s="858"/>
      <c r="K96" s="858"/>
    </row>
    <row r="97" spans="10:11" x14ac:dyDescent="0.2">
      <c r="J97" s="858"/>
      <c r="K97" s="858"/>
    </row>
    <row r="98" spans="10:11" x14ac:dyDescent="0.2">
      <c r="J98" s="858"/>
      <c r="K98" s="858"/>
    </row>
    <row r="99" spans="10:11" x14ac:dyDescent="0.2">
      <c r="J99" s="858"/>
      <c r="K99" s="858"/>
    </row>
    <row r="100" spans="10:11" x14ac:dyDescent="0.2">
      <c r="J100" s="858"/>
      <c r="K100" s="858"/>
    </row>
    <row r="101" spans="10:11" x14ac:dyDescent="0.2">
      <c r="J101" s="858"/>
      <c r="K101" s="858"/>
    </row>
    <row r="102" spans="10:11" x14ac:dyDescent="0.2">
      <c r="J102" s="858"/>
      <c r="K102" s="858"/>
    </row>
    <row r="103" spans="10:11" x14ac:dyDescent="0.2">
      <c r="J103" s="858"/>
      <c r="K103" s="858"/>
    </row>
    <row r="104" spans="10:11" x14ac:dyDescent="0.2">
      <c r="J104" s="858"/>
      <c r="K104" s="858"/>
    </row>
    <row r="105" spans="10:11" x14ac:dyDescent="0.2">
      <c r="J105" s="858"/>
      <c r="K105" s="858"/>
    </row>
    <row r="106" spans="10:11" x14ac:dyDescent="0.2">
      <c r="J106" s="858"/>
      <c r="K106" s="858"/>
    </row>
    <row r="107" spans="10:11" x14ac:dyDescent="0.2">
      <c r="J107" s="858"/>
      <c r="K107" s="858"/>
    </row>
    <row r="108" spans="10:11" x14ac:dyDescent="0.2">
      <c r="J108" s="858"/>
      <c r="K108" s="858"/>
    </row>
    <row r="109" spans="10:11" x14ac:dyDescent="0.2">
      <c r="J109" s="858"/>
      <c r="K109" s="858"/>
    </row>
    <row r="110" spans="10:11" x14ac:dyDescent="0.2">
      <c r="J110" s="858"/>
      <c r="K110" s="858"/>
    </row>
    <row r="111" spans="10:11" x14ac:dyDescent="0.2">
      <c r="J111" s="858"/>
      <c r="K111" s="858"/>
    </row>
    <row r="112" spans="10:11" x14ac:dyDescent="0.2">
      <c r="J112" s="858"/>
      <c r="K112" s="858"/>
    </row>
    <row r="113" spans="10:11" x14ac:dyDescent="0.2">
      <c r="J113" s="858"/>
      <c r="K113" s="858"/>
    </row>
    <row r="114" spans="10:11" x14ac:dyDescent="0.2">
      <c r="J114" s="858"/>
      <c r="K114" s="858"/>
    </row>
    <row r="115" spans="10:11" x14ac:dyDescent="0.2">
      <c r="J115" s="858"/>
      <c r="K115" s="858"/>
    </row>
    <row r="116" spans="10:11" x14ac:dyDescent="0.2">
      <c r="J116" s="858"/>
      <c r="K116" s="858"/>
    </row>
    <row r="117" spans="10:11" x14ac:dyDescent="0.2">
      <c r="J117" s="858"/>
      <c r="K117" s="858"/>
    </row>
    <row r="118" spans="10:11" x14ac:dyDescent="0.2">
      <c r="J118" s="858"/>
      <c r="K118" s="858"/>
    </row>
    <row r="119" spans="10:11" x14ac:dyDescent="0.2">
      <c r="J119" s="858"/>
      <c r="K119" s="858"/>
    </row>
    <row r="120" spans="10:11" x14ac:dyDescent="0.2">
      <c r="J120" s="858"/>
      <c r="K120" s="858"/>
    </row>
    <row r="121" spans="10:11" x14ac:dyDescent="0.2">
      <c r="J121" s="858"/>
      <c r="K121" s="858"/>
    </row>
    <row r="122" spans="10:11" x14ac:dyDescent="0.2">
      <c r="J122" s="858"/>
      <c r="K122" s="858"/>
    </row>
    <row r="123" spans="10:11" x14ac:dyDescent="0.2">
      <c r="J123" s="858"/>
      <c r="K123" s="858"/>
    </row>
    <row r="124" spans="10:11" x14ac:dyDescent="0.2">
      <c r="J124" s="858"/>
      <c r="K124" s="858"/>
    </row>
    <row r="125" spans="10:11" x14ac:dyDescent="0.2">
      <c r="J125" s="858"/>
      <c r="K125" s="858"/>
    </row>
    <row r="126" spans="10:11" x14ac:dyDescent="0.2">
      <c r="J126" s="858"/>
      <c r="K126" s="858"/>
    </row>
    <row r="127" spans="10:11" x14ac:dyDescent="0.2">
      <c r="J127" s="858"/>
      <c r="K127" s="858"/>
    </row>
    <row r="128" spans="10:11" x14ac:dyDescent="0.2">
      <c r="J128" s="858"/>
      <c r="K128" s="858"/>
    </row>
    <row r="129" spans="10:11" x14ac:dyDescent="0.2">
      <c r="J129" s="858"/>
      <c r="K129" s="858"/>
    </row>
    <row r="130" spans="10:11" x14ac:dyDescent="0.2">
      <c r="J130" s="858"/>
      <c r="K130" s="858"/>
    </row>
    <row r="131" spans="10:11" x14ac:dyDescent="0.2">
      <c r="J131" s="858"/>
      <c r="K131" s="858"/>
    </row>
    <row r="132" spans="10:11" x14ac:dyDescent="0.2">
      <c r="J132" s="858"/>
      <c r="K132" s="858"/>
    </row>
    <row r="133" spans="10:11" x14ac:dyDescent="0.2">
      <c r="J133" s="858"/>
      <c r="K133" s="858"/>
    </row>
    <row r="134" spans="10:11" x14ac:dyDescent="0.2">
      <c r="J134" s="858"/>
      <c r="K134" s="858"/>
    </row>
    <row r="135" spans="10:11" x14ac:dyDescent="0.2">
      <c r="J135" s="858"/>
      <c r="K135" s="858"/>
    </row>
    <row r="136" spans="10:11" x14ac:dyDescent="0.2">
      <c r="J136" s="858"/>
      <c r="K136" s="858"/>
    </row>
    <row r="137" spans="10:11" x14ac:dyDescent="0.2">
      <c r="J137" s="858"/>
      <c r="K137" s="858"/>
    </row>
    <row r="138" spans="10:11" x14ac:dyDescent="0.2">
      <c r="J138" s="858"/>
      <c r="K138" s="858"/>
    </row>
    <row r="139" spans="10:11" x14ac:dyDescent="0.2">
      <c r="J139" s="858"/>
      <c r="K139" s="858"/>
    </row>
    <row r="140" spans="10:11" x14ac:dyDescent="0.2">
      <c r="J140" s="858"/>
      <c r="K140" s="858"/>
    </row>
    <row r="141" spans="10:11" x14ac:dyDescent="0.2">
      <c r="J141" s="858"/>
      <c r="K141" s="858"/>
    </row>
    <row r="142" spans="10:11" x14ac:dyDescent="0.2">
      <c r="J142" s="858"/>
      <c r="K142" s="858"/>
    </row>
    <row r="143" spans="10:11" x14ac:dyDescent="0.2">
      <c r="J143" s="858"/>
      <c r="K143" s="858"/>
    </row>
    <row r="144" spans="10:11" x14ac:dyDescent="0.2">
      <c r="J144" s="858"/>
      <c r="K144" s="858"/>
    </row>
    <row r="145" spans="10:11" x14ac:dyDescent="0.2">
      <c r="J145" s="858"/>
      <c r="K145" s="858"/>
    </row>
    <row r="146" spans="10:11" x14ac:dyDescent="0.2">
      <c r="J146" s="858"/>
      <c r="K146" s="858"/>
    </row>
    <row r="147" spans="10:11" x14ac:dyDescent="0.2">
      <c r="J147" s="858"/>
      <c r="K147" s="858"/>
    </row>
    <row r="148" spans="10:11" x14ac:dyDescent="0.2">
      <c r="J148" s="858"/>
      <c r="K148" s="858"/>
    </row>
    <row r="149" spans="10:11" x14ac:dyDescent="0.2">
      <c r="J149" s="858"/>
      <c r="K149" s="858"/>
    </row>
    <row r="150" spans="10:11" x14ac:dyDescent="0.2">
      <c r="J150" s="858"/>
      <c r="K150" s="858"/>
    </row>
    <row r="151" spans="10:11" x14ac:dyDescent="0.2">
      <c r="J151" s="858"/>
      <c r="K151" s="858"/>
    </row>
    <row r="152" spans="10:11" x14ac:dyDescent="0.2">
      <c r="J152" s="858"/>
      <c r="K152" s="858"/>
    </row>
    <row r="153" spans="10:11" x14ac:dyDescent="0.2">
      <c r="J153" s="858"/>
      <c r="K153" s="858"/>
    </row>
    <row r="154" spans="10:11" x14ac:dyDescent="0.2">
      <c r="J154" s="858"/>
      <c r="K154" s="858"/>
    </row>
    <row r="155" spans="10:11" x14ac:dyDescent="0.2">
      <c r="J155" s="858"/>
      <c r="K155" s="858"/>
    </row>
    <row r="156" spans="10:11" x14ac:dyDescent="0.2">
      <c r="J156" s="858"/>
      <c r="K156" s="858"/>
    </row>
    <row r="157" spans="10:11" x14ac:dyDescent="0.2">
      <c r="J157" s="858"/>
      <c r="K157" s="858"/>
    </row>
    <row r="158" spans="10:11" x14ac:dyDescent="0.2">
      <c r="J158" s="858"/>
      <c r="K158" s="858"/>
    </row>
    <row r="159" spans="10:11" x14ac:dyDescent="0.2">
      <c r="J159" s="858"/>
      <c r="K159" s="858"/>
    </row>
    <row r="160" spans="10:11" x14ac:dyDescent="0.2">
      <c r="J160" s="858"/>
      <c r="K160" s="858"/>
    </row>
    <row r="161" spans="10:11" x14ac:dyDescent="0.2">
      <c r="J161" s="858"/>
      <c r="K161" s="858"/>
    </row>
    <row r="162" spans="10:11" x14ac:dyDescent="0.2">
      <c r="J162" s="858"/>
      <c r="K162" s="858"/>
    </row>
    <row r="163" spans="10:11" x14ac:dyDescent="0.2">
      <c r="J163" s="858"/>
      <c r="K163" s="858"/>
    </row>
    <row r="164" spans="10:11" x14ac:dyDescent="0.2">
      <c r="J164" s="858"/>
      <c r="K164" s="858"/>
    </row>
    <row r="165" spans="10:11" x14ac:dyDescent="0.2">
      <c r="J165" s="858"/>
      <c r="K165" s="858"/>
    </row>
    <row r="166" spans="10:11" x14ac:dyDescent="0.2">
      <c r="J166" s="858"/>
      <c r="K166" s="858"/>
    </row>
    <row r="167" spans="10:11" x14ac:dyDescent="0.2">
      <c r="J167" s="858"/>
      <c r="K167" s="858"/>
    </row>
    <row r="168" spans="10:11" x14ac:dyDescent="0.2">
      <c r="J168" s="858"/>
      <c r="K168" s="858"/>
    </row>
    <row r="169" spans="10:11" x14ac:dyDescent="0.2">
      <c r="J169" s="858"/>
      <c r="K169" s="858"/>
    </row>
    <row r="170" spans="10:11" x14ac:dyDescent="0.2">
      <c r="J170" s="858"/>
      <c r="K170" s="858"/>
    </row>
    <row r="171" spans="10:11" x14ac:dyDescent="0.2">
      <c r="J171" s="858"/>
      <c r="K171" s="858"/>
    </row>
    <row r="172" spans="10:11" x14ac:dyDescent="0.2">
      <c r="J172" s="858"/>
      <c r="K172" s="858"/>
    </row>
    <row r="173" spans="10:11" x14ac:dyDescent="0.2">
      <c r="J173" s="858"/>
      <c r="K173" s="858"/>
    </row>
    <row r="174" spans="10:11" x14ac:dyDescent="0.2">
      <c r="J174" s="858"/>
      <c r="K174" s="858"/>
    </row>
    <row r="175" spans="10:11" x14ac:dyDescent="0.2">
      <c r="J175" s="858"/>
      <c r="K175" s="858"/>
    </row>
    <row r="176" spans="10:11" x14ac:dyDescent="0.2">
      <c r="J176" s="858"/>
      <c r="K176" s="858"/>
    </row>
    <row r="177" spans="10:11" x14ac:dyDescent="0.2">
      <c r="J177" s="858"/>
      <c r="K177" s="858"/>
    </row>
    <row r="178" spans="10:11" x14ac:dyDescent="0.2">
      <c r="J178" s="858"/>
      <c r="K178" s="858"/>
    </row>
    <row r="179" spans="10:11" x14ac:dyDescent="0.2">
      <c r="J179" s="858"/>
      <c r="K179" s="858"/>
    </row>
    <row r="180" spans="10:11" x14ac:dyDescent="0.2">
      <c r="J180" s="858"/>
      <c r="K180" s="858"/>
    </row>
    <row r="181" spans="10:11" x14ac:dyDescent="0.2">
      <c r="J181" s="858"/>
      <c r="K181" s="858"/>
    </row>
    <row r="182" spans="10:11" x14ac:dyDescent="0.2">
      <c r="J182" s="858"/>
      <c r="K182" s="858"/>
    </row>
    <row r="183" spans="10:11" x14ac:dyDescent="0.2">
      <c r="J183" s="858"/>
      <c r="K183" s="858"/>
    </row>
    <row r="184" spans="10:11" x14ac:dyDescent="0.2">
      <c r="J184" s="858"/>
      <c r="K184" s="858"/>
    </row>
    <row r="185" spans="10:11" x14ac:dyDescent="0.2">
      <c r="J185" s="858"/>
      <c r="K185" s="858"/>
    </row>
    <row r="186" spans="10:11" x14ac:dyDescent="0.2">
      <c r="J186" s="858"/>
      <c r="K186" s="858"/>
    </row>
    <row r="187" spans="10:11" x14ac:dyDescent="0.2">
      <c r="J187" s="858"/>
      <c r="K187" s="858"/>
    </row>
    <row r="188" spans="10:11" x14ac:dyDescent="0.2">
      <c r="J188" s="858"/>
      <c r="K188" s="858"/>
    </row>
    <row r="189" spans="10:11" x14ac:dyDescent="0.2">
      <c r="J189" s="858"/>
      <c r="K189" s="858"/>
    </row>
    <row r="190" spans="10:11" x14ac:dyDescent="0.2">
      <c r="J190" s="858"/>
      <c r="K190" s="858"/>
    </row>
    <row r="191" spans="10:11" x14ac:dyDescent="0.2">
      <c r="J191" s="858"/>
      <c r="K191" s="858"/>
    </row>
    <row r="192" spans="10:11" x14ac:dyDescent="0.2">
      <c r="J192" s="858"/>
      <c r="K192" s="858"/>
    </row>
    <row r="193" spans="10:11" x14ac:dyDescent="0.2">
      <c r="J193" s="858"/>
      <c r="K193" s="858"/>
    </row>
    <row r="194" spans="10:11" x14ac:dyDescent="0.2">
      <c r="J194" s="858"/>
      <c r="K194" s="858"/>
    </row>
    <row r="195" spans="10:11" x14ac:dyDescent="0.2">
      <c r="J195" s="858"/>
      <c r="K195" s="858"/>
    </row>
    <row r="196" spans="10:11" x14ac:dyDescent="0.2">
      <c r="J196" s="858"/>
      <c r="K196" s="858"/>
    </row>
    <row r="197" spans="10:11" x14ac:dyDescent="0.2">
      <c r="J197" s="858"/>
      <c r="K197" s="858"/>
    </row>
    <row r="198" spans="10:11" x14ac:dyDescent="0.2">
      <c r="J198" s="858"/>
      <c r="K198" s="858"/>
    </row>
    <row r="199" spans="10:11" x14ac:dyDescent="0.2">
      <c r="J199" s="858"/>
      <c r="K199" s="858"/>
    </row>
    <row r="200" spans="10:11" x14ac:dyDescent="0.2">
      <c r="J200" s="858"/>
      <c r="K200" s="858"/>
    </row>
    <row r="201" spans="10:11" x14ac:dyDescent="0.2">
      <c r="J201" s="858"/>
      <c r="K201" s="858"/>
    </row>
    <row r="202" spans="10:11" x14ac:dyDescent="0.2">
      <c r="J202" s="858"/>
      <c r="K202" s="858"/>
    </row>
    <row r="203" spans="10:11" x14ac:dyDescent="0.2">
      <c r="J203" s="858"/>
      <c r="K203" s="858"/>
    </row>
    <row r="204" spans="10:11" x14ac:dyDescent="0.2">
      <c r="J204" s="858"/>
      <c r="K204" s="858"/>
    </row>
    <row r="205" spans="10:11" x14ac:dyDescent="0.2">
      <c r="J205" s="858"/>
      <c r="K205" s="858"/>
    </row>
    <row r="206" spans="10:11" x14ac:dyDescent="0.2">
      <c r="J206" s="858"/>
      <c r="K206" s="858"/>
    </row>
    <row r="207" spans="10:11" x14ac:dyDescent="0.2">
      <c r="J207" s="858"/>
      <c r="K207" s="858"/>
    </row>
    <row r="208" spans="10:11" x14ac:dyDescent="0.2">
      <c r="J208" s="858"/>
      <c r="K208" s="858"/>
    </row>
    <row r="209" spans="10:11" x14ac:dyDescent="0.2">
      <c r="J209" s="858"/>
      <c r="K209" s="858"/>
    </row>
    <row r="210" spans="10:11" x14ac:dyDescent="0.2">
      <c r="J210" s="858"/>
      <c r="K210" s="858"/>
    </row>
    <row r="211" spans="10:11" x14ac:dyDescent="0.2">
      <c r="J211" s="858"/>
      <c r="K211" s="858"/>
    </row>
    <row r="212" spans="10:11" x14ac:dyDescent="0.2">
      <c r="J212" s="858"/>
      <c r="K212" s="858"/>
    </row>
    <row r="213" spans="10:11" x14ac:dyDescent="0.2">
      <c r="J213" s="858"/>
      <c r="K213" s="858"/>
    </row>
    <row r="214" spans="10:11" x14ac:dyDescent="0.2">
      <c r="J214" s="858"/>
      <c r="K214" s="858"/>
    </row>
    <row r="215" spans="10:11" x14ac:dyDescent="0.2">
      <c r="J215" s="858"/>
      <c r="K215" s="858"/>
    </row>
    <row r="216" spans="10:11" x14ac:dyDescent="0.2">
      <c r="J216" s="858"/>
      <c r="K216" s="858"/>
    </row>
    <row r="217" spans="10:11" x14ac:dyDescent="0.2">
      <c r="J217" s="858"/>
      <c r="K217" s="858"/>
    </row>
    <row r="218" spans="10:11" x14ac:dyDescent="0.2">
      <c r="J218" s="858"/>
      <c r="K218" s="858"/>
    </row>
    <row r="219" spans="10:11" x14ac:dyDescent="0.2">
      <c r="J219" s="858"/>
      <c r="K219" s="858"/>
    </row>
    <row r="220" spans="10:11" x14ac:dyDescent="0.2">
      <c r="J220" s="858"/>
      <c r="K220" s="858"/>
    </row>
    <row r="221" spans="10:11" x14ac:dyDescent="0.2">
      <c r="J221" s="858"/>
      <c r="K221" s="858"/>
    </row>
    <row r="222" spans="10:11" x14ac:dyDescent="0.2">
      <c r="J222" s="858"/>
      <c r="K222" s="858"/>
    </row>
    <row r="223" spans="10:11" x14ac:dyDescent="0.2">
      <c r="J223" s="858"/>
      <c r="K223" s="858"/>
    </row>
    <row r="224" spans="10:11" x14ac:dyDescent="0.2">
      <c r="J224" s="858"/>
      <c r="K224" s="858"/>
    </row>
    <row r="225" spans="10:11" x14ac:dyDescent="0.2">
      <c r="J225" s="858"/>
      <c r="K225" s="858"/>
    </row>
    <row r="226" spans="10:11" x14ac:dyDescent="0.2">
      <c r="J226" s="858"/>
      <c r="K226" s="858"/>
    </row>
    <row r="227" spans="10:11" x14ac:dyDescent="0.2">
      <c r="J227" s="858"/>
      <c r="K227" s="858"/>
    </row>
    <row r="228" spans="10:11" x14ac:dyDescent="0.2">
      <c r="J228" s="858"/>
      <c r="K228" s="858"/>
    </row>
    <row r="229" spans="10:11" x14ac:dyDescent="0.2">
      <c r="J229" s="858"/>
      <c r="K229" s="858"/>
    </row>
    <row r="230" spans="10:11" x14ac:dyDescent="0.2">
      <c r="J230" s="858"/>
      <c r="K230" s="858"/>
    </row>
    <row r="231" spans="10:11" x14ac:dyDescent="0.2">
      <c r="J231" s="858"/>
      <c r="K231" s="858"/>
    </row>
    <row r="232" spans="10:11" x14ac:dyDescent="0.2">
      <c r="J232" s="858"/>
      <c r="K232" s="858"/>
    </row>
    <row r="233" spans="10:11" x14ac:dyDescent="0.2">
      <c r="J233" s="858"/>
      <c r="K233" s="858"/>
    </row>
    <row r="234" spans="10:11" x14ac:dyDescent="0.2">
      <c r="J234" s="858"/>
      <c r="K234" s="858"/>
    </row>
    <row r="235" spans="10:11" x14ac:dyDescent="0.2">
      <c r="J235" s="858"/>
      <c r="K235" s="858"/>
    </row>
    <row r="236" spans="10:11" x14ac:dyDescent="0.2">
      <c r="J236" s="858"/>
      <c r="K236" s="858"/>
    </row>
    <row r="237" spans="10:11" x14ac:dyDescent="0.2">
      <c r="J237" s="858"/>
      <c r="K237" s="858"/>
    </row>
    <row r="238" spans="10:11" x14ac:dyDescent="0.2">
      <c r="J238" s="858"/>
      <c r="K238" s="858"/>
    </row>
    <row r="239" spans="10:11" x14ac:dyDescent="0.2">
      <c r="J239" s="858"/>
      <c r="K239" s="858"/>
    </row>
    <row r="240" spans="10:11" x14ac:dyDescent="0.2">
      <c r="J240" s="858"/>
      <c r="K240" s="858"/>
    </row>
    <row r="241" spans="10:11" x14ac:dyDescent="0.2">
      <c r="J241" s="858"/>
      <c r="K241" s="858"/>
    </row>
    <row r="242" spans="10:11" x14ac:dyDescent="0.2">
      <c r="J242" s="858"/>
      <c r="K242" s="858"/>
    </row>
    <row r="243" spans="10:11" x14ac:dyDescent="0.2">
      <c r="J243" s="858"/>
      <c r="K243" s="858"/>
    </row>
    <row r="244" spans="10:11" x14ac:dyDescent="0.2">
      <c r="J244" s="858"/>
      <c r="K244" s="858"/>
    </row>
    <row r="245" spans="10:11" x14ac:dyDescent="0.2">
      <c r="J245" s="858"/>
      <c r="K245" s="858"/>
    </row>
    <row r="246" spans="10:11" x14ac:dyDescent="0.2">
      <c r="J246" s="858"/>
      <c r="K246" s="858"/>
    </row>
    <row r="247" spans="10:11" x14ac:dyDescent="0.2">
      <c r="J247" s="858"/>
      <c r="K247" s="858"/>
    </row>
    <row r="248" spans="10:11" x14ac:dyDescent="0.2">
      <c r="J248" s="858"/>
      <c r="K248" s="858"/>
    </row>
    <row r="249" spans="10:11" x14ac:dyDescent="0.2">
      <c r="J249" s="858"/>
      <c r="K249" s="858"/>
    </row>
    <row r="250" spans="10:11" x14ac:dyDescent="0.2">
      <c r="J250" s="858"/>
      <c r="K250" s="858"/>
    </row>
    <row r="251" spans="10:11" x14ac:dyDescent="0.2">
      <c r="J251" s="858"/>
      <c r="K251" s="858"/>
    </row>
    <row r="252" spans="10:11" x14ac:dyDescent="0.2">
      <c r="J252" s="858"/>
      <c r="K252" s="858"/>
    </row>
    <row r="253" spans="10:11" x14ac:dyDescent="0.2">
      <c r="J253" s="858"/>
      <c r="K253" s="858"/>
    </row>
    <row r="254" spans="10:11" x14ac:dyDescent="0.2">
      <c r="J254" s="858"/>
      <c r="K254" s="858"/>
    </row>
    <row r="255" spans="10:11" x14ac:dyDescent="0.2">
      <c r="J255" s="858"/>
      <c r="K255" s="858"/>
    </row>
    <row r="256" spans="10:11" x14ac:dyDescent="0.2">
      <c r="J256" s="858"/>
      <c r="K256" s="858"/>
    </row>
  </sheetData>
  <mergeCells count="4">
    <mergeCell ref="A1:K1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7"/>
  <dimension ref="A1:I359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6.5703125" style="835" customWidth="1"/>
    <col min="2" max="2" width="6.7109375" style="835" customWidth="1"/>
    <col min="3" max="3" width="7" style="835" customWidth="1"/>
    <col min="4" max="4" width="15.5703125" style="835" customWidth="1"/>
    <col min="5" max="8" width="12.5703125" style="835" customWidth="1"/>
    <col min="9" max="9" width="13.5703125" style="835" customWidth="1"/>
    <col min="10" max="11" width="7.7109375" style="835"/>
    <col min="12" max="16" width="19" style="835" customWidth="1"/>
    <col min="17" max="16384" width="7.7109375" style="835"/>
  </cols>
  <sheetData>
    <row r="1" spans="1:9" s="833" customFormat="1" ht="28.15" customHeight="1" x14ac:dyDescent="0.25">
      <c r="A1" s="1759" t="s">
        <v>1665</v>
      </c>
      <c r="B1" s="1759"/>
      <c r="C1" s="1759"/>
      <c r="D1" s="1759"/>
      <c r="E1" s="1759"/>
      <c r="F1" s="1759"/>
      <c r="G1" s="1759"/>
      <c r="H1" s="1759"/>
      <c r="I1" s="859"/>
    </row>
    <row r="2" spans="1:9" ht="14.1" customHeight="1" x14ac:dyDescent="0.2">
      <c r="A2" s="834">
        <v>2022</v>
      </c>
      <c r="G2" s="858"/>
      <c r="H2" s="842"/>
    </row>
    <row r="3" spans="1:9" s="17" customFormat="1" ht="30" customHeight="1" x14ac:dyDescent="0.2">
      <c r="A3" s="1788" t="s">
        <v>272</v>
      </c>
      <c r="B3" s="1788"/>
      <c r="C3" s="1788"/>
      <c r="D3" s="1789"/>
      <c r="E3" s="1064" t="s">
        <v>1394</v>
      </c>
      <c r="F3" s="1064" t="s">
        <v>2222</v>
      </c>
      <c r="G3" s="1064" t="s">
        <v>1395</v>
      </c>
      <c r="H3" s="1064" t="s">
        <v>2223</v>
      </c>
    </row>
    <row r="4" spans="1:9" s="17" customFormat="1" ht="5.0999999999999996" customHeight="1" x14ac:dyDescent="0.2">
      <c r="G4" s="1065"/>
      <c r="H4" s="1065"/>
    </row>
    <row r="5" spans="1:9" s="17" customFormat="1" ht="11.1" customHeight="1" x14ac:dyDescent="0.2">
      <c r="A5" s="1079" t="s">
        <v>273</v>
      </c>
      <c r="B5" s="1079"/>
      <c r="C5" s="1079"/>
      <c r="D5" s="1079"/>
      <c r="E5" s="1066">
        <v>16639.697</v>
      </c>
      <c r="F5" s="1066">
        <v>41804.684706996086</v>
      </c>
      <c r="G5" s="1066">
        <v>67783.088000000003</v>
      </c>
      <c r="H5" s="1066">
        <v>110132.86921485333</v>
      </c>
    </row>
    <row r="6" spans="1:9" s="17" customFormat="1" ht="11.1" customHeight="1" x14ac:dyDescent="0.2">
      <c r="A6" s="1067" t="s">
        <v>274</v>
      </c>
      <c r="B6" s="1068"/>
      <c r="C6" s="1068"/>
      <c r="D6" s="1068"/>
      <c r="E6" s="1069">
        <v>6127.223</v>
      </c>
      <c r="F6" s="1069">
        <v>16361.40425184052</v>
      </c>
      <c r="G6" s="1069">
        <v>8120.6460000000006</v>
      </c>
      <c r="H6" s="1069">
        <v>20743.247855627036</v>
      </c>
    </row>
    <row r="7" spans="1:9" ht="11.1" customHeight="1" x14ac:dyDescent="0.2">
      <c r="A7" s="838" t="s">
        <v>1340</v>
      </c>
      <c r="B7" s="1191"/>
      <c r="C7" s="1191"/>
      <c r="D7" s="1191"/>
      <c r="E7" s="861">
        <v>7559.884</v>
      </c>
      <c r="F7" s="861">
        <v>20728.056901999997</v>
      </c>
      <c r="G7" s="861">
        <v>55538.669000000002</v>
      </c>
      <c r="H7" s="861">
        <v>82681.299365999992</v>
      </c>
    </row>
    <row r="8" spans="1:9" ht="11.1" customHeight="1" x14ac:dyDescent="0.2">
      <c r="A8" s="838" t="s">
        <v>275</v>
      </c>
      <c r="B8" s="1191"/>
      <c r="C8" s="1191"/>
      <c r="D8" s="1191"/>
      <c r="E8" s="861">
        <v>2494.0010000000002</v>
      </c>
      <c r="F8" s="861">
        <v>3244.5789059999997</v>
      </c>
      <c r="G8" s="861">
        <v>3226.23</v>
      </c>
      <c r="H8" s="861">
        <v>4110.6654660000004</v>
      </c>
    </row>
    <row r="9" spans="1:9" ht="11.1" customHeight="1" x14ac:dyDescent="0.2">
      <c r="A9" s="1311" t="s">
        <v>1666</v>
      </c>
      <c r="B9" s="1191"/>
      <c r="C9" s="1191"/>
      <c r="D9" s="1191"/>
      <c r="E9" s="861">
        <v>78.125</v>
      </c>
      <c r="F9" s="861">
        <v>281.76776999999998</v>
      </c>
      <c r="G9" s="861">
        <v>94.68</v>
      </c>
      <c r="H9" s="861">
        <v>339.70068099999997</v>
      </c>
    </row>
    <row r="10" spans="1:9" ht="11.1" customHeight="1" x14ac:dyDescent="0.2">
      <c r="A10" s="838" t="s">
        <v>247</v>
      </c>
      <c r="B10" s="1191"/>
      <c r="C10" s="1191"/>
      <c r="D10" s="1191"/>
      <c r="E10" s="861">
        <v>380.46399999999994</v>
      </c>
      <c r="F10" s="861">
        <v>38656.290947515045</v>
      </c>
      <c r="G10" s="861">
        <v>62395.893000000004</v>
      </c>
      <c r="H10" s="861">
        <v>105889.65949899863</v>
      </c>
    </row>
    <row r="11" spans="1:9" ht="11.1" customHeight="1" x14ac:dyDescent="0.2">
      <c r="A11" s="1193" t="s">
        <v>276</v>
      </c>
      <c r="B11" s="1193"/>
      <c r="C11" s="1193"/>
      <c r="D11" s="1193"/>
      <c r="E11" s="860">
        <v>3931.7629999999999</v>
      </c>
      <c r="F11" s="860">
        <v>3148.3937594810404</v>
      </c>
      <c r="G11" s="860">
        <v>5387.1950000000006</v>
      </c>
      <c r="H11" s="860">
        <v>4243.2097158547022</v>
      </c>
    </row>
    <row r="12" spans="1:9" ht="11.1" customHeight="1" x14ac:dyDescent="0.2">
      <c r="A12" s="838" t="s">
        <v>274</v>
      </c>
      <c r="B12" s="1191"/>
      <c r="C12" s="1191"/>
      <c r="D12" s="1191"/>
      <c r="E12" s="861">
        <v>1871.9390000000001</v>
      </c>
      <c r="F12" s="861">
        <v>1326.3864984479774</v>
      </c>
      <c r="G12" s="861">
        <v>2601.1010000000001</v>
      </c>
      <c r="H12" s="861">
        <v>1774.659678</v>
      </c>
    </row>
    <row r="13" spans="1:9" ht="11.1" customHeight="1" x14ac:dyDescent="0.2">
      <c r="A13" s="838" t="s">
        <v>1340</v>
      </c>
      <c r="B13" s="1191"/>
      <c r="C13" s="1191"/>
      <c r="D13" s="1191"/>
      <c r="E13" s="861">
        <v>1702.4590000000001</v>
      </c>
      <c r="F13" s="861">
        <v>1609.831948</v>
      </c>
      <c r="G13" s="861">
        <v>2309.1280000000002</v>
      </c>
      <c r="H13" s="861">
        <v>2188.828129</v>
      </c>
    </row>
    <row r="14" spans="1:9" ht="11.1" customHeight="1" x14ac:dyDescent="0.2">
      <c r="A14" s="838" t="s">
        <v>275</v>
      </c>
      <c r="B14" s="1191"/>
      <c r="C14" s="1191"/>
      <c r="D14" s="1191"/>
      <c r="E14" s="861">
        <v>291.38200000000001</v>
      </c>
      <c r="F14" s="861">
        <v>146.53921399999999</v>
      </c>
      <c r="G14" s="861">
        <v>380.71199999999999</v>
      </c>
      <c r="H14" s="861">
        <v>189.28788399999999</v>
      </c>
    </row>
    <row r="15" spans="1:9" ht="11.1" customHeight="1" x14ac:dyDescent="0.2">
      <c r="A15" s="1311" t="s">
        <v>1666</v>
      </c>
      <c r="B15" s="1191"/>
      <c r="C15" s="1191"/>
      <c r="D15" s="1191"/>
      <c r="E15" s="861">
        <v>34.945999999999998</v>
      </c>
      <c r="F15" s="861">
        <v>34.384076</v>
      </c>
      <c r="G15" s="861">
        <v>44.24</v>
      </c>
      <c r="H15" s="861">
        <v>43.547040000000003</v>
      </c>
    </row>
    <row r="16" spans="1:9" ht="11.1" customHeight="1" x14ac:dyDescent="0.2">
      <c r="A16" s="838" t="s">
        <v>247</v>
      </c>
      <c r="B16" s="1191"/>
      <c r="C16" s="1191"/>
      <c r="D16" s="1191"/>
      <c r="E16" s="862">
        <v>31.036999999999999</v>
      </c>
      <c r="F16" s="862">
        <v>31.252023033063459</v>
      </c>
      <c r="G16" s="862">
        <v>52.014000000000003</v>
      </c>
      <c r="H16" s="862">
        <v>46.886984854702369</v>
      </c>
    </row>
    <row r="17" spans="1:9" ht="11.1" customHeight="1" x14ac:dyDescent="0.2">
      <c r="A17" s="1193" t="s">
        <v>277</v>
      </c>
      <c r="B17" s="1193"/>
      <c r="C17" s="1193"/>
      <c r="D17" s="1193"/>
      <c r="E17" s="860">
        <v>16.491</v>
      </c>
      <c r="F17" s="860">
        <v>17.536679999999997</v>
      </c>
      <c r="G17" s="860">
        <v>24.969000000000001</v>
      </c>
      <c r="H17" s="860">
        <v>28.018716999999999</v>
      </c>
    </row>
    <row r="18" spans="1:9" ht="11.1" customHeight="1" x14ac:dyDescent="0.2">
      <c r="A18" s="838" t="s">
        <v>274</v>
      </c>
      <c r="B18" s="1191"/>
      <c r="C18" s="1191"/>
      <c r="D18" s="1191"/>
      <c r="E18" s="862">
        <v>8.2870000000000008</v>
      </c>
      <c r="F18" s="862">
        <v>8.5507410000000004</v>
      </c>
      <c r="G18" s="862">
        <v>10.28</v>
      </c>
      <c r="H18" s="862">
        <v>10.297383999999999</v>
      </c>
    </row>
    <row r="19" spans="1:9" ht="11.1" customHeight="1" x14ac:dyDescent="0.2">
      <c r="A19" s="838" t="s">
        <v>1340</v>
      </c>
      <c r="B19" s="1191"/>
      <c r="C19" s="1191"/>
      <c r="D19" s="1191"/>
      <c r="E19" s="861">
        <v>3.492</v>
      </c>
      <c r="F19" s="861">
        <v>3.2213050000000001</v>
      </c>
      <c r="G19" s="861">
        <v>5.9820000000000002</v>
      </c>
      <c r="H19" s="861">
        <v>6.5530090000000003</v>
      </c>
    </row>
    <row r="20" spans="1:9" ht="11.1" customHeight="1" x14ac:dyDescent="0.2">
      <c r="A20" s="838" t="s">
        <v>275</v>
      </c>
      <c r="B20" s="1191"/>
      <c r="C20" s="1191"/>
      <c r="D20" s="1191"/>
      <c r="E20" s="861">
        <v>4.6660000000000004</v>
      </c>
      <c r="F20" s="861">
        <v>5.751938</v>
      </c>
      <c r="G20" s="861">
        <v>8.6010000000000009</v>
      </c>
      <c r="H20" s="861">
        <v>11.139068</v>
      </c>
    </row>
    <row r="21" spans="1:9" ht="11.1" customHeight="1" x14ac:dyDescent="0.2">
      <c r="A21" s="1311" t="s">
        <v>1666</v>
      </c>
      <c r="B21" s="1191"/>
      <c r="C21" s="1191"/>
      <c r="D21" s="1191"/>
      <c r="E21" s="861">
        <v>0</v>
      </c>
      <c r="F21" s="861">
        <v>0</v>
      </c>
      <c r="G21" s="861">
        <v>0</v>
      </c>
      <c r="H21" s="861">
        <v>0</v>
      </c>
    </row>
    <row r="22" spans="1:9" ht="11.1" customHeight="1" x14ac:dyDescent="0.2">
      <c r="A22" s="838" t="s">
        <v>247</v>
      </c>
      <c r="B22" s="1191"/>
      <c r="C22" s="1191"/>
      <c r="D22" s="1191"/>
      <c r="E22" s="863">
        <v>4.5999999999999999E-2</v>
      </c>
      <c r="F22" s="863">
        <v>1.2696000000000001E-2</v>
      </c>
      <c r="G22" s="863">
        <v>0.106</v>
      </c>
      <c r="H22" s="861">
        <v>2.9256000000000001E-2</v>
      </c>
    </row>
    <row r="23" spans="1:9" ht="11.1" customHeight="1" x14ac:dyDescent="0.2">
      <c r="A23" s="1193" t="s">
        <v>278</v>
      </c>
      <c r="B23" s="1193"/>
      <c r="C23" s="1193"/>
      <c r="D23" s="1193"/>
      <c r="E23" s="860">
        <v>12691.442999999999</v>
      </c>
      <c r="F23" s="860">
        <v>38638.754267515047</v>
      </c>
      <c r="G23" s="860">
        <v>62370.924000000006</v>
      </c>
      <c r="H23" s="860">
        <v>105861.64078199863</v>
      </c>
    </row>
    <row r="24" spans="1:9" ht="11.1" customHeight="1" x14ac:dyDescent="0.2">
      <c r="A24" s="838" t="s">
        <v>274</v>
      </c>
      <c r="B24" s="1191"/>
      <c r="C24" s="1191"/>
      <c r="D24" s="1191"/>
      <c r="E24" s="861">
        <v>4246.9970000000003</v>
      </c>
      <c r="F24" s="861">
        <v>15026.467012392543</v>
      </c>
      <c r="G24" s="861">
        <v>5509.2650000000003</v>
      </c>
      <c r="H24" s="861">
        <v>18958.290793627035</v>
      </c>
    </row>
    <row r="25" spans="1:9" ht="11.1" customHeight="1" x14ac:dyDescent="0.2">
      <c r="A25" s="838" t="s">
        <v>1340</v>
      </c>
      <c r="B25" s="1191"/>
      <c r="C25" s="1191"/>
      <c r="D25" s="1191"/>
      <c r="E25" s="861">
        <v>5853.933</v>
      </c>
      <c r="F25" s="861">
        <v>19115.003648999998</v>
      </c>
      <c r="G25" s="861">
        <v>53223.559000000001</v>
      </c>
      <c r="H25" s="861">
        <v>80485.918227999995</v>
      </c>
    </row>
    <row r="26" spans="1:9" ht="11.1" customHeight="1" x14ac:dyDescent="0.2">
      <c r="A26" s="838" t="s">
        <v>275</v>
      </c>
      <c r="B26" s="1191"/>
      <c r="C26" s="1191"/>
      <c r="D26" s="1191"/>
      <c r="E26" s="861">
        <v>2197.953</v>
      </c>
      <c r="F26" s="861">
        <v>3092.2877539999999</v>
      </c>
      <c r="G26" s="861">
        <v>2836.9169999999999</v>
      </c>
      <c r="H26" s="861">
        <v>3910.2385140000001</v>
      </c>
    </row>
    <row r="27" spans="1:9" ht="11.1" customHeight="1" x14ac:dyDescent="0.2">
      <c r="A27" s="1311" t="s">
        <v>1666</v>
      </c>
      <c r="B27" s="1191"/>
      <c r="C27" s="1191"/>
      <c r="D27" s="1191"/>
      <c r="E27" s="861">
        <v>43.179000000000002</v>
      </c>
      <c r="F27" s="861">
        <v>247.38369399999999</v>
      </c>
      <c r="G27" s="861">
        <v>50.44</v>
      </c>
      <c r="H27" s="861">
        <v>296.15364099999999</v>
      </c>
      <c r="I27" s="858"/>
    </row>
    <row r="28" spans="1:9" ht="11.1" customHeight="1" x14ac:dyDescent="0.2">
      <c r="A28" s="838" t="s">
        <v>247</v>
      </c>
      <c r="B28" s="1191"/>
      <c r="C28" s="1191"/>
      <c r="D28" s="1191"/>
      <c r="E28" s="864">
        <v>349.38099999999997</v>
      </c>
      <c r="F28" s="864">
        <v>1157.6121581225136</v>
      </c>
      <c r="G28" s="864">
        <v>750.74300000000005</v>
      </c>
      <c r="H28" s="864">
        <v>2211.0396053716049</v>
      </c>
      <c r="I28" s="858"/>
    </row>
    <row r="29" spans="1:9" ht="5.0999999999999996" customHeight="1" thickBot="1" x14ac:dyDescent="0.25">
      <c r="A29" s="839" t="s">
        <v>279</v>
      </c>
      <c r="B29" s="839"/>
      <c r="C29" s="839"/>
      <c r="D29" s="839"/>
      <c r="E29" s="839"/>
      <c r="F29" s="839"/>
      <c r="G29" s="856"/>
      <c r="H29" s="856"/>
      <c r="I29" s="858"/>
    </row>
    <row r="30" spans="1:9" ht="13.5" thickTop="1" x14ac:dyDescent="0.2">
      <c r="A30" s="865" t="s">
        <v>1998</v>
      </c>
      <c r="G30" s="858"/>
      <c r="H30" s="858"/>
      <c r="I30" s="858"/>
    </row>
    <row r="31" spans="1:9" x14ac:dyDescent="0.2">
      <c r="A31" s="1190" t="s">
        <v>1336</v>
      </c>
      <c r="H31" s="858"/>
      <c r="I31" s="858"/>
    </row>
    <row r="32" spans="1:9" ht="13.15" customHeight="1" x14ac:dyDescent="0.2">
      <c r="A32" s="1758" t="s">
        <v>2120</v>
      </c>
      <c r="B32" s="1758"/>
      <c r="C32" s="1758"/>
      <c r="D32" s="1758"/>
      <c r="E32" s="1758"/>
      <c r="F32" s="1758"/>
      <c r="G32" s="1758"/>
      <c r="H32" s="1758"/>
      <c r="I32" s="858"/>
    </row>
    <row r="33" spans="1:9" x14ac:dyDescent="0.2">
      <c r="A33" s="1758"/>
      <c r="B33" s="1758"/>
      <c r="C33" s="1758"/>
      <c r="D33" s="1758"/>
      <c r="E33" s="1758"/>
      <c r="F33" s="1758"/>
      <c r="G33" s="1758"/>
      <c r="H33" s="1758"/>
      <c r="I33" s="1226"/>
    </row>
    <row r="34" spans="1:9" x14ac:dyDescent="0.2">
      <c r="A34" s="1758"/>
      <c r="B34" s="1758"/>
      <c r="C34" s="1758"/>
      <c r="D34" s="1758"/>
      <c r="E34" s="1758"/>
      <c r="F34" s="1758"/>
      <c r="G34" s="1758"/>
      <c r="H34" s="1758"/>
      <c r="I34" s="858"/>
    </row>
    <row r="35" spans="1:9" x14ac:dyDescent="0.2">
      <c r="A35" s="1758"/>
      <c r="B35" s="1758"/>
      <c r="C35" s="1758"/>
      <c r="D35" s="1758"/>
      <c r="E35" s="1758"/>
      <c r="F35" s="1758"/>
      <c r="G35" s="1758"/>
      <c r="H35" s="1758"/>
      <c r="I35" s="858"/>
    </row>
    <row r="36" spans="1:9" x14ac:dyDescent="0.2">
      <c r="A36" s="1758"/>
      <c r="B36" s="1758"/>
      <c r="C36" s="1758"/>
      <c r="D36" s="1758"/>
      <c r="E36" s="1758"/>
      <c r="F36" s="1758"/>
      <c r="G36" s="1758"/>
      <c r="H36" s="1758"/>
      <c r="I36" s="858"/>
    </row>
    <row r="37" spans="1:9" x14ac:dyDescent="0.2">
      <c r="A37" s="1400"/>
      <c r="B37" s="1400"/>
      <c r="C37" s="1400"/>
      <c r="D37" s="1400"/>
      <c r="E37" s="1400"/>
      <c r="F37" s="1400"/>
      <c r="G37" s="1400"/>
      <c r="H37" s="1400"/>
      <c r="I37" s="858"/>
    </row>
    <row r="38" spans="1:9" x14ac:dyDescent="0.2">
      <c r="A38" s="1400"/>
      <c r="B38" s="1400"/>
      <c r="C38" s="1400"/>
      <c r="D38" s="1400"/>
      <c r="E38" s="1400"/>
      <c r="F38" s="1400"/>
      <c r="G38" s="1400"/>
      <c r="H38" s="1400"/>
      <c r="I38" s="858"/>
    </row>
    <row r="39" spans="1:9" x14ac:dyDescent="0.2">
      <c r="A39" s="1400"/>
      <c r="B39" s="1400"/>
      <c r="C39" s="1400"/>
      <c r="D39" s="1400"/>
      <c r="E39" s="1400"/>
      <c r="F39" s="1400"/>
      <c r="G39" s="1400"/>
      <c r="H39" s="1400"/>
      <c r="I39" s="858"/>
    </row>
    <row r="40" spans="1:9" x14ac:dyDescent="0.2">
      <c r="A40" s="1400"/>
      <c r="B40" s="1400"/>
      <c r="C40" s="1400"/>
      <c r="D40" s="1400"/>
      <c r="E40" s="1400"/>
      <c r="F40" s="1400"/>
      <c r="G40" s="1400"/>
      <c r="H40" s="1400"/>
      <c r="I40" s="858"/>
    </row>
    <row r="41" spans="1:9" x14ac:dyDescent="0.2">
      <c r="A41" s="1400"/>
      <c r="B41" s="1400"/>
      <c r="C41" s="1400"/>
      <c r="D41" s="1400"/>
      <c r="E41" s="1400"/>
      <c r="F41" s="1400"/>
      <c r="G41" s="1400"/>
      <c r="H41" s="1400"/>
      <c r="I41" s="858"/>
    </row>
    <row r="42" spans="1:9" x14ac:dyDescent="0.2">
      <c r="A42" s="1400"/>
      <c r="B42" s="1400"/>
      <c r="C42" s="1400"/>
      <c r="D42" s="1400"/>
      <c r="E42" s="1400"/>
      <c r="F42" s="1400"/>
      <c r="G42" s="1400"/>
      <c r="H42" s="1400"/>
      <c r="I42" s="858"/>
    </row>
    <row r="43" spans="1:9" x14ac:dyDescent="0.2">
      <c r="A43" s="1400"/>
      <c r="B43" s="1400"/>
      <c r="C43" s="1400"/>
      <c r="D43" s="1400"/>
      <c r="E43" s="1400"/>
      <c r="F43" s="1400"/>
      <c r="G43" s="1400"/>
      <c r="H43" s="1400"/>
      <c r="I43" s="858"/>
    </row>
    <row r="44" spans="1:9" x14ac:dyDescent="0.2">
      <c r="A44" s="1400"/>
      <c r="B44" s="1400"/>
      <c r="C44" s="1400"/>
      <c r="D44" s="1400"/>
      <c r="E44" s="1400"/>
      <c r="F44" s="1400"/>
      <c r="G44" s="1400"/>
      <c r="H44" s="1400"/>
      <c r="I44" s="858"/>
    </row>
    <row r="45" spans="1:9" x14ac:dyDescent="0.2">
      <c r="A45" s="1400"/>
      <c r="B45" s="1400"/>
      <c r="C45" s="1400"/>
      <c r="D45" s="1400"/>
      <c r="E45" s="1400"/>
      <c r="F45" s="1400"/>
      <c r="G45" s="1400"/>
      <c r="H45" s="1400"/>
      <c r="I45" s="858"/>
    </row>
    <row r="46" spans="1:9" x14ac:dyDescent="0.2">
      <c r="A46" s="1400"/>
      <c r="B46" s="1400"/>
      <c r="C46" s="1400"/>
      <c r="D46" s="1400"/>
      <c r="E46" s="1400"/>
      <c r="F46" s="1400"/>
      <c r="G46" s="1400"/>
      <c r="H46" s="1400"/>
      <c r="I46" s="858"/>
    </row>
    <row r="47" spans="1:9" x14ac:dyDescent="0.2">
      <c r="A47" s="1400"/>
      <c r="B47" s="1400"/>
      <c r="C47" s="1400"/>
      <c r="D47" s="1400"/>
      <c r="E47" s="1400"/>
      <c r="F47" s="1400"/>
      <c r="G47" s="1400"/>
      <c r="H47" s="1400"/>
      <c r="I47" s="858"/>
    </row>
    <row r="48" spans="1:9" x14ac:dyDescent="0.2">
      <c r="A48" s="1400"/>
      <c r="B48" s="1400"/>
      <c r="C48" s="1400"/>
      <c r="D48" s="1400"/>
      <c r="E48" s="1400"/>
      <c r="F48" s="1400"/>
      <c r="G48" s="1400"/>
      <c r="H48" s="1400"/>
      <c r="I48" s="858"/>
    </row>
    <row r="49" spans="1:9" x14ac:dyDescent="0.2">
      <c r="A49" s="1400"/>
      <c r="B49" s="1400"/>
      <c r="C49" s="1400"/>
      <c r="D49" s="1400"/>
      <c r="E49" s="1400"/>
      <c r="F49" s="1400"/>
      <c r="G49" s="1400"/>
      <c r="H49" s="1400"/>
      <c r="I49" s="858"/>
    </row>
    <row r="50" spans="1:9" x14ac:dyDescent="0.2">
      <c r="A50" s="1400"/>
      <c r="B50" s="1400"/>
      <c r="C50" s="1400"/>
      <c r="D50" s="1400"/>
      <c r="E50" s="1400"/>
      <c r="F50" s="1400"/>
      <c r="G50" s="1400"/>
      <c r="H50" s="1400"/>
      <c r="I50" s="858"/>
    </row>
    <row r="51" spans="1:9" x14ac:dyDescent="0.2">
      <c r="H51" s="858"/>
      <c r="I51" s="858"/>
    </row>
    <row r="52" spans="1:9" x14ac:dyDescent="0.2">
      <c r="H52" s="858"/>
      <c r="I52" s="858"/>
    </row>
    <row r="53" spans="1:9" x14ac:dyDescent="0.2">
      <c r="H53" s="858"/>
      <c r="I53" s="858"/>
    </row>
    <row r="54" spans="1:9" x14ac:dyDescent="0.2">
      <c r="H54" s="858"/>
      <c r="I54" s="858"/>
    </row>
    <row r="55" spans="1:9" x14ac:dyDescent="0.2">
      <c r="H55" s="858"/>
      <c r="I55" s="858"/>
    </row>
    <row r="56" spans="1:9" x14ac:dyDescent="0.2">
      <c r="H56" s="858"/>
      <c r="I56" s="858"/>
    </row>
    <row r="57" spans="1:9" x14ac:dyDescent="0.2">
      <c r="H57" s="858"/>
      <c r="I57" s="858"/>
    </row>
    <row r="58" spans="1:9" x14ac:dyDescent="0.2">
      <c r="H58" s="858"/>
      <c r="I58" s="858"/>
    </row>
    <row r="59" spans="1:9" x14ac:dyDescent="0.2">
      <c r="H59" s="858"/>
      <c r="I59" s="858"/>
    </row>
    <row r="60" spans="1:9" x14ac:dyDescent="0.2">
      <c r="H60" s="858"/>
      <c r="I60" s="858"/>
    </row>
    <row r="61" spans="1:9" x14ac:dyDescent="0.2">
      <c r="H61" s="858"/>
      <c r="I61" s="858"/>
    </row>
    <row r="62" spans="1:9" x14ac:dyDescent="0.2">
      <c r="H62" s="858"/>
      <c r="I62" s="858"/>
    </row>
    <row r="63" spans="1:9" x14ac:dyDescent="0.2">
      <c r="H63" s="858"/>
      <c r="I63" s="858"/>
    </row>
    <row r="64" spans="1:9" x14ac:dyDescent="0.2">
      <c r="H64" s="858"/>
      <c r="I64" s="858"/>
    </row>
    <row r="65" spans="8:9" x14ac:dyDescent="0.2">
      <c r="H65" s="858"/>
      <c r="I65" s="858"/>
    </row>
    <row r="66" spans="8:9" x14ac:dyDescent="0.2">
      <c r="H66" s="858"/>
      <c r="I66" s="858"/>
    </row>
    <row r="67" spans="8:9" x14ac:dyDescent="0.2">
      <c r="H67" s="858"/>
      <c r="I67" s="858"/>
    </row>
    <row r="68" spans="8:9" x14ac:dyDescent="0.2">
      <c r="H68" s="858"/>
      <c r="I68" s="858"/>
    </row>
    <row r="69" spans="8:9" x14ac:dyDescent="0.2">
      <c r="H69" s="858"/>
      <c r="I69" s="858"/>
    </row>
    <row r="70" spans="8:9" x14ac:dyDescent="0.2">
      <c r="H70" s="858"/>
      <c r="I70" s="858"/>
    </row>
    <row r="71" spans="8:9" x14ac:dyDescent="0.2">
      <c r="H71" s="858"/>
      <c r="I71" s="858"/>
    </row>
    <row r="72" spans="8:9" x14ac:dyDescent="0.2">
      <c r="H72" s="858"/>
      <c r="I72" s="858"/>
    </row>
    <row r="73" spans="8:9" x14ac:dyDescent="0.2">
      <c r="H73" s="858"/>
      <c r="I73" s="858"/>
    </row>
    <row r="74" spans="8:9" x14ac:dyDescent="0.2">
      <c r="H74" s="858"/>
      <c r="I74" s="858"/>
    </row>
    <row r="75" spans="8:9" x14ac:dyDescent="0.2">
      <c r="H75" s="858"/>
      <c r="I75" s="858"/>
    </row>
    <row r="76" spans="8:9" x14ac:dyDescent="0.2">
      <c r="H76" s="858"/>
      <c r="I76" s="858"/>
    </row>
    <row r="77" spans="8:9" x14ac:dyDescent="0.2">
      <c r="H77" s="858"/>
      <c r="I77" s="858"/>
    </row>
    <row r="78" spans="8:9" x14ac:dyDescent="0.2">
      <c r="H78" s="858"/>
      <c r="I78" s="858"/>
    </row>
    <row r="79" spans="8:9" x14ac:dyDescent="0.2">
      <c r="H79" s="858"/>
      <c r="I79" s="858"/>
    </row>
    <row r="80" spans="8:9" x14ac:dyDescent="0.2">
      <c r="H80" s="858"/>
      <c r="I80" s="858"/>
    </row>
    <row r="81" spans="8:9" x14ac:dyDescent="0.2">
      <c r="H81" s="858"/>
      <c r="I81" s="858"/>
    </row>
    <row r="82" spans="8:9" x14ac:dyDescent="0.2">
      <c r="H82" s="858"/>
      <c r="I82" s="858"/>
    </row>
    <row r="83" spans="8:9" x14ac:dyDescent="0.2">
      <c r="H83" s="858"/>
      <c r="I83" s="858"/>
    </row>
    <row r="84" spans="8:9" x14ac:dyDescent="0.2">
      <c r="H84" s="858"/>
      <c r="I84" s="858"/>
    </row>
    <row r="85" spans="8:9" x14ac:dyDescent="0.2">
      <c r="H85" s="858"/>
      <c r="I85" s="858"/>
    </row>
    <row r="86" spans="8:9" x14ac:dyDescent="0.2">
      <c r="H86" s="858"/>
      <c r="I86" s="858"/>
    </row>
    <row r="87" spans="8:9" x14ac:dyDescent="0.2">
      <c r="H87" s="858"/>
      <c r="I87" s="858"/>
    </row>
    <row r="88" spans="8:9" x14ac:dyDescent="0.2">
      <c r="H88" s="858"/>
      <c r="I88" s="858"/>
    </row>
    <row r="89" spans="8:9" x14ac:dyDescent="0.2">
      <c r="H89" s="858"/>
      <c r="I89" s="858"/>
    </row>
    <row r="90" spans="8:9" x14ac:dyDescent="0.2">
      <c r="H90" s="858"/>
      <c r="I90" s="858"/>
    </row>
    <row r="91" spans="8:9" x14ac:dyDescent="0.2">
      <c r="H91" s="858"/>
      <c r="I91" s="858"/>
    </row>
    <row r="92" spans="8:9" x14ac:dyDescent="0.2">
      <c r="H92" s="858"/>
      <c r="I92" s="858"/>
    </row>
    <row r="93" spans="8:9" x14ac:dyDescent="0.2">
      <c r="H93" s="858"/>
      <c r="I93" s="858"/>
    </row>
    <row r="94" spans="8:9" x14ac:dyDescent="0.2">
      <c r="H94" s="858"/>
      <c r="I94" s="858"/>
    </row>
    <row r="95" spans="8:9" x14ac:dyDescent="0.2">
      <c r="H95" s="858"/>
      <c r="I95" s="858"/>
    </row>
    <row r="96" spans="8:9" x14ac:dyDescent="0.2">
      <c r="H96" s="858"/>
      <c r="I96" s="858"/>
    </row>
    <row r="97" spans="8:9" x14ac:dyDescent="0.2">
      <c r="H97" s="858"/>
      <c r="I97" s="858"/>
    </row>
    <row r="98" spans="8:9" x14ac:dyDescent="0.2">
      <c r="H98" s="858"/>
      <c r="I98" s="858"/>
    </row>
    <row r="99" spans="8:9" x14ac:dyDescent="0.2">
      <c r="H99" s="858"/>
      <c r="I99" s="858"/>
    </row>
    <row r="100" spans="8:9" x14ac:dyDescent="0.2">
      <c r="H100" s="858"/>
      <c r="I100" s="858"/>
    </row>
    <row r="101" spans="8:9" x14ac:dyDescent="0.2">
      <c r="H101" s="858"/>
      <c r="I101" s="858"/>
    </row>
    <row r="102" spans="8:9" x14ac:dyDescent="0.2">
      <c r="H102" s="858"/>
      <c r="I102" s="858"/>
    </row>
    <row r="103" spans="8:9" x14ac:dyDescent="0.2">
      <c r="H103" s="858"/>
      <c r="I103" s="858"/>
    </row>
    <row r="104" spans="8:9" x14ac:dyDescent="0.2">
      <c r="H104" s="858"/>
      <c r="I104" s="858"/>
    </row>
    <row r="105" spans="8:9" x14ac:dyDescent="0.2">
      <c r="H105" s="858"/>
      <c r="I105" s="858"/>
    </row>
    <row r="106" spans="8:9" x14ac:dyDescent="0.2">
      <c r="H106" s="858"/>
      <c r="I106" s="858"/>
    </row>
    <row r="107" spans="8:9" x14ac:dyDescent="0.2">
      <c r="H107" s="858"/>
      <c r="I107" s="858"/>
    </row>
    <row r="108" spans="8:9" x14ac:dyDescent="0.2">
      <c r="H108" s="858"/>
      <c r="I108" s="858"/>
    </row>
    <row r="109" spans="8:9" x14ac:dyDescent="0.2">
      <c r="H109" s="858"/>
      <c r="I109" s="858"/>
    </row>
    <row r="110" spans="8:9" x14ac:dyDescent="0.2">
      <c r="H110" s="858"/>
      <c r="I110" s="858"/>
    </row>
    <row r="111" spans="8:9" x14ac:dyDescent="0.2">
      <c r="H111" s="858"/>
      <c r="I111" s="858"/>
    </row>
    <row r="112" spans="8:9" x14ac:dyDescent="0.2">
      <c r="H112" s="858"/>
      <c r="I112" s="858"/>
    </row>
    <row r="113" spans="8:9" x14ac:dyDescent="0.2">
      <c r="H113" s="858"/>
      <c r="I113" s="858"/>
    </row>
    <row r="114" spans="8:9" x14ac:dyDescent="0.2">
      <c r="H114" s="858"/>
      <c r="I114" s="858"/>
    </row>
    <row r="115" spans="8:9" x14ac:dyDescent="0.2">
      <c r="H115" s="858"/>
      <c r="I115" s="858"/>
    </row>
    <row r="116" spans="8:9" x14ac:dyDescent="0.2">
      <c r="H116" s="858"/>
      <c r="I116" s="858"/>
    </row>
    <row r="117" spans="8:9" x14ac:dyDescent="0.2">
      <c r="H117" s="858"/>
      <c r="I117" s="858"/>
    </row>
    <row r="118" spans="8:9" x14ac:dyDescent="0.2">
      <c r="H118" s="858"/>
      <c r="I118" s="858"/>
    </row>
    <row r="119" spans="8:9" x14ac:dyDescent="0.2">
      <c r="H119" s="858"/>
      <c r="I119" s="858"/>
    </row>
    <row r="120" spans="8:9" x14ac:dyDescent="0.2">
      <c r="H120" s="858"/>
      <c r="I120" s="858"/>
    </row>
    <row r="121" spans="8:9" x14ac:dyDescent="0.2">
      <c r="H121" s="858"/>
      <c r="I121" s="858"/>
    </row>
    <row r="122" spans="8:9" x14ac:dyDescent="0.2">
      <c r="H122" s="858"/>
      <c r="I122" s="858"/>
    </row>
    <row r="123" spans="8:9" x14ac:dyDescent="0.2">
      <c r="H123" s="858"/>
      <c r="I123" s="858"/>
    </row>
    <row r="124" spans="8:9" x14ac:dyDescent="0.2">
      <c r="H124" s="858"/>
      <c r="I124" s="858"/>
    </row>
    <row r="125" spans="8:9" x14ac:dyDescent="0.2">
      <c r="H125" s="858"/>
      <c r="I125" s="858"/>
    </row>
    <row r="126" spans="8:9" x14ac:dyDescent="0.2">
      <c r="H126" s="858"/>
      <c r="I126" s="858"/>
    </row>
    <row r="127" spans="8:9" x14ac:dyDescent="0.2">
      <c r="H127" s="858"/>
      <c r="I127" s="858"/>
    </row>
    <row r="128" spans="8:9" x14ac:dyDescent="0.2">
      <c r="H128" s="858"/>
      <c r="I128" s="858"/>
    </row>
    <row r="129" spans="8:9" x14ac:dyDescent="0.2">
      <c r="H129" s="858"/>
      <c r="I129" s="858"/>
    </row>
    <row r="130" spans="8:9" x14ac:dyDescent="0.2">
      <c r="H130" s="858"/>
      <c r="I130" s="858"/>
    </row>
    <row r="131" spans="8:9" x14ac:dyDescent="0.2">
      <c r="H131" s="858"/>
      <c r="I131" s="858"/>
    </row>
    <row r="132" spans="8:9" x14ac:dyDescent="0.2">
      <c r="H132" s="858"/>
      <c r="I132" s="858"/>
    </row>
    <row r="133" spans="8:9" x14ac:dyDescent="0.2">
      <c r="H133" s="858"/>
      <c r="I133" s="858"/>
    </row>
    <row r="134" spans="8:9" x14ac:dyDescent="0.2">
      <c r="H134" s="858"/>
      <c r="I134" s="858"/>
    </row>
    <row r="135" spans="8:9" x14ac:dyDescent="0.2">
      <c r="H135" s="858"/>
      <c r="I135" s="858"/>
    </row>
    <row r="136" spans="8:9" x14ac:dyDescent="0.2">
      <c r="H136" s="858"/>
      <c r="I136" s="858"/>
    </row>
    <row r="137" spans="8:9" x14ac:dyDescent="0.2">
      <c r="H137" s="858"/>
      <c r="I137" s="858"/>
    </row>
    <row r="138" spans="8:9" x14ac:dyDescent="0.2">
      <c r="H138" s="858"/>
      <c r="I138" s="858"/>
    </row>
    <row r="139" spans="8:9" x14ac:dyDescent="0.2">
      <c r="H139" s="858"/>
      <c r="I139" s="858"/>
    </row>
    <row r="140" spans="8:9" x14ac:dyDescent="0.2">
      <c r="H140" s="858"/>
      <c r="I140" s="858"/>
    </row>
    <row r="141" spans="8:9" x14ac:dyDescent="0.2">
      <c r="H141" s="858"/>
      <c r="I141" s="858"/>
    </row>
    <row r="142" spans="8:9" x14ac:dyDescent="0.2">
      <c r="H142" s="858"/>
      <c r="I142" s="858"/>
    </row>
    <row r="143" spans="8:9" x14ac:dyDescent="0.2">
      <c r="H143" s="858"/>
      <c r="I143" s="858"/>
    </row>
    <row r="144" spans="8:9" x14ac:dyDescent="0.2">
      <c r="H144" s="858"/>
      <c r="I144" s="858"/>
    </row>
    <row r="145" spans="8:9" x14ac:dyDescent="0.2">
      <c r="H145" s="858"/>
      <c r="I145" s="858"/>
    </row>
    <row r="146" spans="8:9" x14ac:dyDescent="0.2">
      <c r="H146" s="858"/>
      <c r="I146" s="858"/>
    </row>
    <row r="147" spans="8:9" x14ac:dyDescent="0.2">
      <c r="H147" s="858"/>
      <c r="I147" s="858"/>
    </row>
    <row r="148" spans="8:9" x14ac:dyDescent="0.2">
      <c r="H148" s="858"/>
      <c r="I148" s="858"/>
    </row>
    <row r="149" spans="8:9" x14ac:dyDescent="0.2">
      <c r="H149" s="858"/>
      <c r="I149" s="858"/>
    </row>
    <row r="150" spans="8:9" x14ac:dyDescent="0.2">
      <c r="H150" s="858"/>
      <c r="I150" s="858"/>
    </row>
    <row r="151" spans="8:9" x14ac:dyDescent="0.2">
      <c r="H151" s="858"/>
      <c r="I151" s="858"/>
    </row>
    <row r="152" spans="8:9" x14ac:dyDescent="0.2">
      <c r="H152" s="858"/>
      <c r="I152" s="858"/>
    </row>
    <row r="153" spans="8:9" x14ac:dyDescent="0.2">
      <c r="H153" s="858"/>
      <c r="I153" s="858"/>
    </row>
    <row r="154" spans="8:9" x14ac:dyDescent="0.2">
      <c r="H154" s="858"/>
      <c r="I154" s="858"/>
    </row>
    <row r="155" spans="8:9" x14ac:dyDescent="0.2">
      <c r="H155" s="858"/>
      <c r="I155" s="858"/>
    </row>
    <row r="156" spans="8:9" x14ac:dyDescent="0.2">
      <c r="H156" s="858"/>
      <c r="I156" s="858"/>
    </row>
    <row r="157" spans="8:9" x14ac:dyDescent="0.2">
      <c r="H157" s="858"/>
      <c r="I157" s="858"/>
    </row>
    <row r="158" spans="8:9" x14ac:dyDescent="0.2">
      <c r="H158" s="858"/>
      <c r="I158" s="858"/>
    </row>
    <row r="159" spans="8:9" x14ac:dyDescent="0.2">
      <c r="H159" s="858"/>
      <c r="I159" s="858"/>
    </row>
    <row r="160" spans="8:9" x14ac:dyDescent="0.2">
      <c r="H160" s="858"/>
      <c r="I160" s="858"/>
    </row>
    <row r="161" spans="8:9" x14ac:dyDescent="0.2">
      <c r="H161" s="858"/>
      <c r="I161" s="858"/>
    </row>
    <row r="162" spans="8:9" x14ac:dyDescent="0.2">
      <c r="H162" s="858"/>
      <c r="I162" s="858"/>
    </row>
    <row r="163" spans="8:9" x14ac:dyDescent="0.2">
      <c r="H163" s="858"/>
      <c r="I163" s="858"/>
    </row>
    <row r="164" spans="8:9" x14ac:dyDescent="0.2">
      <c r="H164" s="858"/>
      <c r="I164" s="858"/>
    </row>
    <row r="165" spans="8:9" x14ac:dyDescent="0.2">
      <c r="H165" s="858"/>
      <c r="I165" s="858"/>
    </row>
    <row r="166" spans="8:9" x14ac:dyDescent="0.2">
      <c r="H166" s="858"/>
      <c r="I166" s="858"/>
    </row>
    <row r="167" spans="8:9" x14ac:dyDescent="0.2">
      <c r="H167" s="858"/>
      <c r="I167" s="858"/>
    </row>
    <row r="168" spans="8:9" x14ac:dyDescent="0.2">
      <c r="H168" s="858"/>
      <c r="I168" s="858"/>
    </row>
    <row r="169" spans="8:9" x14ac:dyDescent="0.2">
      <c r="H169" s="858"/>
      <c r="I169" s="858"/>
    </row>
    <row r="170" spans="8:9" x14ac:dyDescent="0.2">
      <c r="H170" s="858"/>
      <c r="I170" s="858"/>
    </row>
    <row r="171" spans="8:9" x14ac:dyDescent="0.2">
      <c r="H171" s="858"/>
      <c r="I171" s="858"/>
    </row>
    <row r="172" spans="8:9" x14ac:dyDescent="0.2">
      <c r="H172" s="858"/>
      <c r="I172" s="858"/>
    </row>
    <row r="173" spans="8:9" x14ac:dyDescent="0.2">
      <c r="H173" s="858"/>
      <c r="I173" s="858"/>
    </row>
    <row r="174" spans="8:9" x14ac:dyDescent="0.2">
      <c r="H174" s="858"/>
      <c r="I174" s="858"/>
    </row>
    <row r="175" spans="8:9" x14ac:dyDescent="0.2">
      <c r="H175" s="858"/>
      <c r="I175" s="858"/>
    </row>
    <row r="176" spans="8:9" x14ac:dyDescent="0.2">
      <c r="H176" s="858"/>
      <c r="I176" s="858"/>
    </row>
    <row r="177" spans="8:9" x14ac:dyDescent="0.2">
      <c r="H177" s="858"/>
      <c r="I177" s="858"/>
    </row>
    <row r="178" spans="8:9" x14ac:dyDescent="0.2">
      <c r="H178" s="858"/>
      <c r="I178" s="858"/>
    </row>
    <row r="179" spans="8:9" x14ac:dyDescent="0.2">
      <c r="H179" s="858"/>
      <c r="I179" s="858"/>
    </row>
    <row r="180" spans="8:9" x14ac:dyDescent="0.2">
      <c r="H180" s="858"/>
      <c r="I180" s="858"/>
    </row>
    <row r="181" spans="8:9" x14ac:dyDescent="0.2">
      <c r="H181" s="858"/>
      <c r="I181" s="858"/>
    </row>
    <row r="182" spans="8:9" x14ac:dyDescent="0.2">
      <c r="H182" s="858"/>
      <c r="I182" s="858"/>
    </row>
    <row r="183" spans="8:9" x14ac:dyDescent="0.2">
      <c r="H183" s="858"/>
      <c r="I183" s="858"/>
    </row>
    <row r="184" spans="8:9" x14ac:dyDescent="0.2">
      <c r="H184" s="858"/>
      <c r="I184" s="858"/>
    </row>
    <row r="185" spans="8:9" x14ac:dyDescent="0.2">
      <c r="H185" s="858"/>
      <c r="I185" s="858"/>
    </row>
    <row r="186" spans="8:9" x14ac:dyDescent="0.2">
      <c r="H186" s="858"/>
      <c r="I186" s="858"/>
    </row>
    <row r="187" spans="8:9" x14ac:dyDescent="0.2">
      <c r="H187" s="858"/>
      <c r="I187" s="858"/>
    </row>
    <row r="188" spans="8:9" x14ac:dyDescent="0.2">
      <c r="H188" s="858"/>
      <c r="I188" s="858"/>
    </row>
    <row r="189" spans="8:9" x14ac:dyDescent="0.2">
      <c r="H189" s="858"/>
      <c r="I189" s="858"/>
    </row>
    <row r="190" spans="8:9" x14ac:dyDescent="0.2">
      <c r="H190" s="858"/>
      <c r="I190" s="858"/>
    </row>
    <row r="191" spans="8:9" x14ac:dyDescent="0.2">
      <c r="H191" s="858"/>
      <c r="I191" s="858"/>
    </row>
    <row r="192" spans="8:9" x14ac:dyDescent="0.2">
      <c r="H192" s="858"/>
      <c r="I192" s="858"/>
    </row>
    <row r="193" spans="8:9" x14ac:dyDescent="0.2">
      <c r="H193" s="858"/>
      <c r="I193" s="858"/>
    </row>
    <row r="194" spans="8:9" x14ac:dyDescent="0.2">
      <c r="H194" s="858"/>
      <c r="I194" s="858"/>
    </row>
    <row r="195" spans="8:9" x14ac:dyDescent="0.2">
      <c r="H195" s="858"/>
      <c r="I195" s="858"/>
    </row>
    <row r="196" spans="8:9" x14ac:dyDescent="0.2">
      <c r="H196" s="858"/>
      <c r="I196" s="858"/>
    </row>
    <row r="197" spans="8:9" x14ac:dyDescent="0.2">
      <c r="H197" s="858"/>
      <c r="I197" s="858"/>
    </row>
    <row r="198" spans="8:9" x14ac:dyDescent="0.2">
      <c r="H198" s="858"/>
      <c r="I198" s="858"/>
    </row>
    <row r="199" spans="8:9" x14ac:dyDescent="0.2">
      <c r="H199" s="858"/>
      <c r="I199" s="858"/>
    </row>
    <row r="200" spans="8:9" x14ac:dyDescent="0.2">
      <c r="H200" s="858"/>
      <c r="I200" s="858"/>
    </row>
    <row r="201" spans="8:9" x14ac:dyDescent="0.2">
      <c r="H201" s="858"/>
      <c r="I201" s="858"/>
    </row>
    <row r="202" spans="8:9" x14ac:dyDescent="0.2">
      <c r="H202" s="858"/>
      <c r="I202" s="858"/>
    </row>
    <row r="203" spans="8:9" x14ac:dyDescent="0.2">
      <c r="H203" s="858"/>
      <c r="I203" s="858"/>
    </row>
    <row r="204" spans="8:9" x14ac:dyDescent="0.2">
      <c r="H204" s="858"/>
      <c r="I204" s="858"/>
    </row>
    <row r="205" spans="8:9" x14ac:dyDescent="0.2">
      <c r="H205" s="858"/>
      <c r="I205" s="858"/>
    </row>
    <row r="206" spans="8:9" x14ac:dyDescent="0.2">
      <c r="H206" s="858"/>
      <c r="I206" s="858"/>
    </row>
    <row r="207" spans="8:9" x14ac:dyDescent="0.2">
      <c r="H207" s="858"/>
      <c r="I207" s="858"/>
    </row>
    <row r="208" spans="8:9" x14ac:dyDescent="0.2">
      <c r="H208" s="858"/>
      <c r="I208" s="858"/>
    </row>
    <row r="209" spans="8:9" x14ac:dyDescent="0.2">
      <c r="H209" s="858"/>
      <c r="I209" s="858"/>
    </row>
    <row r="210" spans="8:9" x14ac:dyDescent="0.2">
      <c r="H210" s="858"/>
      <c r="I210" s="858"/>
    </row>
    <row r="211" spans="8:9" x14ac:dyDescent="0.2">
      <c r="H211" s="858"/>
      <c r="I211" s="858"/>
    </row>
    <row r="212" spans="8:9" x14ac:dyDescent="0.2">
      <c r="H212" s="858"/>
      <c r="I212" s="858"/>
    </row>
    <row r="213" spans="8:9" x14ac:dyDescent="0.2">
      <c r="H213" s="858"/>
      <c r="I213" s="858"/>
    </row>
    <row r="214" spans="8:9" x14ac:dyDescent="0.2">
      <c r="H214" s="858"/>
      <c r="I214" s="858"/>
    </row>
    <row r="215" spans="8:9" x14ac:dyDescent="0.2">
      <c r="H215" s="858"/>
      <c r="I215" s="858"/>
    </row>
    <row r="216" spans="8:9" x14ac:dyDescent="0.2">
      <c r="H216" s="858"/>
      <c r="I216" s="858"/>
    </row>
    <row r="217" spans="8:9" x14ac:dyDescent="0.2">
      <c r="H217" s="858"/>
      <c r="I217" s="858"/>
    </row>
    <row r="218" spans="8:9" x14ac:dyDescent="0.2">
      <c r="H218" s="858"/>
      <c r="I218" s="858"/>
    </row>
    <row r="219" spans="8:9" x14ac:dyDescent="0.2">
      <c r="H219" s="858"/>
      <c r="I219" s="858"/>
    </row>
    <row r="220" spans="8:9" x14ac:dyDescent="0.2">
      <c r="H220" s="858"/>
      <c r="I220" s="858"/>
    </row>
    <row r="221" spans="8:9" x14ac:dyDescent="0.2">
      <c r="H221" s="858"/>
      <c r="I221" s="858"/>
    </row>
    <row r="222" spans="8:9" x14ac:dyDescent="0.2">
      <c r="H222" s="858"/>
      <c r="I222" s="858"/>
    </row>
    <row r="223" spans="8:9" x14ac:dyDescent="0.2">
      <c r="H223" s="858"/>
      <c r="I223" s="858"/>
    </row>
    <row r="224" spans="8:9" x14ac:dyDescent="0.2">
      <c r="H224" s="858"/>
      <c r="I224" s="858"/>
    </row>
    <row r="225" spans="8:9" x14ac:dyDescent="0.2">
      <c r="H225" s="858"/>
      <c r="I225" s="858"/>
    </row>
    <row r="226" spans="8:9" x14ac:dyDescent="0.2">
      <c r="H226" s="858"/>
      <c r="I226" s="858"/>
    </row>
    <row r="227" spans="8:9" x14ac:dyDescent="0.2">
      <c r="H227" s="858"/>
      <c r="I227" s="858"/>
    </row>
    <row r="228" spans="8:9" x14ac:dyDescent="0.2">
      <c r="H228" s="858"/>
      <c r="I228" s="858"/>
    </row>
    <row r="229" spans="8:9" x14ac:dyDescent="0.2">
      <c r="H229" s="858"/>
      <c r="I229" s="858"/>
    </row>
    <row r="230" spans="8:9" x14ac:dyDescent="0.2">
      <c r="H230" s="858"/>
      <c r="I230" s="858"/>
    </row>
    <row r="231" spans="8:9" x14ac:dyDescent="0.2">
      <c r="H231" s="858"/>
      <c r="I231" s="858"/>
    </row>
    <row r="232" spans="8:9" x14ac:dyDescent="0.2">
      <c r="H232" s="858"/>
      <c r="I232" s="858"/>
    </row>
    <row r="233" spans="8:9" x14ac:dyDescent="0.2">
      <c r="H233" s="858"/>
      <c r="I233" s="858"/>
    </row>
    <row r="234" spans="8:9" x14ac:dyDescent="0.2">
      <c r="H234" s="858"/>
      <c r="I234" s="858"/>
    </row>
    <row r="235" spans="8:9" x14ac:dyDescent="0.2">
      <c r="H235" s="858"/>
      <c r="I235" s="858"/>
    </row>
    <row r="236" spans="8:9" x14ac:dyDescent="0.2">
      <c r="H236" s="858"/>
      <c r="I236" s="858"/>
    </row>
    <row r="237" spans="8:9" x14ac:dyDescent="0.2">
      <c r="H237" s="858"/>
      <c r="I237" s="858"/>
    </row>
    <row r="238" spans="8:9" x14ac:dyDescent="0.2">
      <c r="H238" s="858"/>
      <c r="I238" s="858"/>
    </row>
    <row r="239" spans="8:9" x14ac:dyDescent="0.2">
      <c r="H239" s="858"/>
      <c r="I239" s="858"/>
    </row>
    <row r="240" spans="8:9" x14ac:dyDescent="0.2">
      <c r="H240" s="858"/>
      <c r="I240" s="858"/>
    </row>
    <row r="241" spans="8:9" x14ac:dyDescent="0.2">
      <c r="H241" s="858"/>
      <c r="I241" s="858"/>
    </row>
    <row r="242" spans="8:9" x14ac:dyDescent="0.2">
      <c r="H242" s="858"/>
      <c r="I242" s="858"/>
    </row>
    <row r="243" spans="8:9" x14ac:dyDescent="0.2">
      <c r="H243" s="858"/>
      <c r="I243" s="858"/>
    </row>
    <row r="244" spans="8:9" x14ac:dyDescent="0.2">
      <c r="H244" s="858"/>
      <c r="I244" s="858"/>
    </row>
    <row r="245" spans="8:9" x14ac:dyDescent="0.2">
      <c r="H245" s="858"/>
      <c r="I245" s="858"/>
    </row>
    <row r="246" spans="8:9" x14ac:dyDescent="0.2">
      <c r="H246" s="858"/>
      <c r="I246" s="858"/>
    </row>
    <row r="247" spans="8:9" x14ac:dyDescent="0.2">
      <c r="H247" s="858"/>
      <c r="I247" s="858"/>
    </row>
    <row r="248" spans="8:9" x14ac:dyDescent="0.2">
      <c r="H248" s="858"/>
      <c r="I248" s="858"/>
    </row>
    <row r="249" spans="8:9" x14ac:dyDescent="0.2">
      <c r="H249" s="858"/>
      <c r="I249" s="858"/>
    </row>
    <row r="250" spans="8:9" x14ac:dyDescent="0.2">
      <c r="H250" s="858"/>
      <c r="I250" s="858"/>
    </row>
    <row r="251" spans="8:9" x14ac:dyDescent="0.2">
      <c r="H251" s="858"/>
      <c r="I251" s="858"/>
    </row>
    <row r="252" spans="8:9" x14ac:dyDescent="0.2">
      <c r="H252" s="858"/>
      <c r="I252" s="858"/>
    </row>
    <row r="253" spans="8:9" x14ac:dyDescent="0.2">
      <c r="H253" s="858"/>
      <c r="I253" s="858"/>
    </row>
    <row r="254" spans="8:9" x14ac:dyDescent="0.2">
      <c r="H254" s="858"/>
      <c r="I254" s="858"/>
    </row>
    <row r="255" spans="8:9" x14ac:dyDescent="0.2">
      <c r="H255" s="858"/>
      <c r="I255" s="858"/>
    </row>
    <row r="256" spans="8:9" x14ac:dyDescent="0.2">
      <c r="H256" s="858"/>
      <c r="I256" s="858"/>
    </row>
    <row r="257" spans="8:9" x14ac:dyDescent="0.2">
      <c r="H257" s="858"/>
      <c r="I257" s="858"/>
    </row>
    <row r="258" spans="8:9" x14ac:dyDescent="0.2">
      <c r="H258" s="858"/>
      <c r="I258" s="858"/>
    </row>
    <row r="259" spans="8:9" x14ac:dyDescent="0.2">
      <c r="H259" s="858"/>
      <c r="I259" s="858"/>
    </row>
    <row r="260" spans="8:9" x14ac:dyDescent="0.2">
      <c r="H260" s="858"/>
      <c r="I260" s="858"/>
    </row>
    <row r="261" spans="8:9" x14ac:dyDescent="0.2">
      <c r="H261" s="858"/>
      <c r="I261" s="858"/>
    </row>
    <row r="262" spans="8:9" x14ac:dyDescent="0.2">
      <c r="H262" s="858"/>
      <c r="I262" s="858"/>
    </row>
    <row r="263" spans="8:9" x14ac:dyDescent="0.2">
      <c r="H263" s="858"/>
      <c r="I263" s="858"/>
    </row>
    <row r="264" spans="8:9" x14ac:dyDescent="0.2">
      <c r="H264" s="858"/>
      <c r="I264" s="858"/>
    </row>
    <row r="265" spans="8:9" x14ac:dyDescent="0.2">
      <c r="H265" s="858"/>
      <c r="I265" s="858"/>
    </row>
    <row r="266" spans="8:9" x14ac:dyDescent="0.2">
      <c r="H266" s="858"/>
      <c r="I266" s="858"/>
    </row>
    <row r="267" spans="8:9" x14ac:dyDescent="0.2">
      <c r="H267" s="858"/>
      <c r="I267" s="858"/>
    </row>
    <row r="268" spans="8:9" x14ac:dyDescent="0.2">
      <c r="H268" s="858"/>
      <c r="I268" s="858"/>
    </row>
    <row r="269" spans="8:9" x14ac:dyDescent="0.2">
      <c r="H269" s="858"/>
      <c r="I269" s="858"/>
    </row>
    <row r="270" spans="8:9" x14ac:dyDescent="0.2">
      <c r="H270" s="858"/>
      <c r="I270" s="858"/>
    </row>
    <row r="271" spans="8:9" x14ac:dyDescent="0.2">
      <c r="H271" s="858"/>
      <c r="I271" s="858"/>
    </row>
    <row r="272" spans="8:9" x14ac:dyDescent="0.2">
      <c r="H272" s="858"/>
      <c r="I272" s="858"/>
    </row>
    <row r="273" spans="8:9" x14ac:dyDescent="0.2">
      <c r="H273" s="858"/>
      <c r="I273" s="858"/>
    </row>
    <row r="274" spans="8:9" x14ac:dyDescent="0.2">
      <c r="H274" s="858"/>
      <c r="I274" s="858"/>
    </row>
    <row r="275" spans="8:9" x14ac:dyDescent="0.2">
      <c r="H275" s="858"/>
      <c r="I275" s="858"/>
    </row>
    <row r="276" spans="8:9" x14ac:dyDescent="0.2">
      <c r="H276" s="858"/>
      <c r="I276" s="858"/>
    </row>
    <row r="277" spans="8:9" x14ac:dyDescent="0.2">
      <c r="H277" s="858"/>
      <c r="I277" s="858"/>
    </row>
    <row r="278" spans="8:9" x14ac:dyDescent="0.2">
      <c r="H278" s="858"/>
      <c r="I278" s="858"/>
    </row>
    <row r="279" spans="8:9" x14ac:dyDescent="0.2">
      <c r="H279" s="858"/>
      <c r="I279" s="858"/>
    </row>
    <row r="280" spans="8:9" x14ac:dyDescent="0.2">
      <c r="H280" s="858"/>
      <c r="I280" s="858"/>
    </row>
    <row r="281" spans="8:9" x14ac:dyDescent="0.2">
      <c r="H281" s="858"/>
      <c r="I281" s="858"/>
    </row>
    <row r="282" spans="8:9" x14ac:dyDescent="0.2">
      <c r="H282" s="858"/>
      <c r="I282" s="858"/>
    </row>
    <row r="283" spans="8:9" x14ac:dyDescent="0.2">
      <c r="H283" s="858"/>
      <c r="I283" s="858"/>
    </row>
    <row r="284" spans="8:9" x14ac:dyDescent="0.2">
      <c r="H284" s="858"/>
      <c r="I284" s="858"/>
    </row>
    <row r="285" spans="8:9" x14ac:dyDescent="0.2">
      <c r="H285" s="858"/>
      <c r="I285" s="858"/>
    </row>
    <row r="286" spans="8:9" x14ac:dyDescent="0.2">
      <c r="H286" s="858"/>
      <c r="I286" s="858"/>
    </row>
    <row r="287" spans="8:9" x14ac:dyDescent="0.2">
      <c r="H287" s="858"/>
      <c r="I287" s="858"/>
    </row>
    <row r="288" spans="8:9" x14ac:dyDescent="0.2">
      <c r="H288" s="858"/>
      <c r="I288" s="858"/>
    </row>
    <row r="289" spans="8:9" x14ac:dyDescent="0.2">
      <c r="H289" s="858"/>
      <c r="I289" s="858"/>
    </row>
    <row r="290" spans="8:9" x14ac:dyDescent="0.2">
      <c r="H290" s="858"/>
      <c r="I290" s="858"/>
    </row>
    <row r="291" spans="8:9" x14ac:dyDescent="0.2">
      <c r="H291" s="858"/>
      <c r="I291" s="858"/>
    </row>
    <row r="292" spans="8:9" x14ac:dyDescent="0.2">
      <c r="H292" s="858"/>
      <c r="I292" s="858"/>
    </row>
    <row r="293" spans="8:9" x14ac:dyDescent="0.2">
      <c r="H293" s="858"/>
      <c r="I293" s="858"/>
    </row>
    <row r="294" spans="8:9" x14ac:dyDescent="0.2">
      <c r="H294" s="858"/>
      <c r="I294" s="858"/>
    </row>
    <row r="295" spans="8:9" x14ac:dyDescent="0.2">
      <c r="H295" s="858"/>
      <c r="I295" s="858"/>
    </row>
    <row r="296" spans="8:9" x14ac:dyDescent="0.2">
      <c r="H296" s="858"/>
      <c r="I296" s="858"/>
    </row>
    <row r="297" spans="8:9" x14ac:dyDescent="0.2">
      <c r="H297" s="858"/>
      <c r="I297" s="858"/>
    </row>
    <row r="298" spans="8:9" x14ac:dyDescent="0.2">
      <c r="H298" s="858"/>
      <c r="I298" s="858"/>
    </row>
    <row r="299" spans="8:9" x14ac:dyDescent="0.2">
      <c r="H299" s="858"/>
      <c r="I299" s="858"/>
    </row>
    <row r="300" spans="8:9" x14ac:dyDescent="0.2">
      <c r="H300" s="858"/>
      <c r="I300" s="858"/>
    </row>
    <row r="301" spans="8:9" x14ac:dyDescent="0.2">
      <c r="H301" s="858"/>
      <c r="I301" s="858"/>
    </row>
    <row r="302" spans="8:9" x14ac:dyDescent="0.2">
      <c r="H302" s="858"/>
      <c r="I302" s="858"/>
    </row>
    <row r="303" spans="8:9" x14ac:dyDescent="0.2">
      <c r="H303" s="858"/>
      <c r="I303" s="858"/>
    </row>
    <row r="304" spans="8:9" x14ac:dyDescent="0.2">
      <c r="H304" s="858"/>
      <c r="I304" s="858"/>
    </row>
    <row r="305" spans="8:9" x14ac:dyDescent="0.2">
      <c r="H305" s="858"/>
      <c r="I305" s="858"/>
    </row>
    <row r="306" spans="8:9" x14ac:dyDescent="0.2">
      <c r="H306" s="858"/>
      <c r="I306" s="858"/>
    </row>
    <row r="307" spans="8:9" x14ac:dyDescent="0.2">
      <c r="H307" s="858"/>
      <c r="I307" s="858"/>
    </row>
    <row r="308" spans="8:9" x14ac:dyDescent="0.2">
      <c r="H308" s="858"/>
      <c r="I308" s="858"/>
    </row>
    <row r="309" spans="8:9" x14ac:dyDescent="0.2">
      <c r="H309" s="858"/>
      <c r="I309" s="858"/>
    </row>
    <row r="310" spans="8:9" x14ac:dyDescent="0.2">
      <c r="H310" s="858"/>
      <c r="I310" s="858"/>
    </row>
    <row r="311" spans="8:9" x14ac:dyDescent="0.2">
      <c r="H311" s="858"/>
      <c r="I311" s="858"/>
    </row>
    <row r="312" spans="8:9" x14ac:dyDescent="0.2">
      <c r="H312" s="858"/>
      <c r="I312" s="858"/>
    </row>
    <row r="313" spans="8:9" x14ac:dyDescent="0.2">
      <c r="H313" s="858"/>
      <c r="I313" s="858"/>
    </row>
    <row r="314" spans="8:9" x14ac:dyDescent="0.2">
      <c r="H314" s="858"/>
      <c r="I314" s="858"/>
    </row>
    <row r="315" spans="8:9" x14ac:dyDescent="0.2">
      <c r="H315" s="858"/>
      <c r="I315" s="858"/>
    </row>
    <row r="316" spans="8:9" x14ac:dyDescent="0.2">
      <c r="H316" s="858"/>
      <c r="I316" s="858"/>
    </row>
    <row r="317" spans="8:9" x14ac:dyDescent="0.2">
      <c r="H317" s="858"/>
      <c r="I317" s="858"/>
    </row>
    <row r="318" spans="8:9" x14ac:dyDescent="0.2">
      <c r="H318" s="858"/>
      <c r="I318" s="858"/>
    </row>
    <row r="319" spans="8:9" x14ac:dyDescent="0.2">
      <c r="H319" s="858"/>
      <c r="I319" s="858"/>
    </row>
    <row r="320" spans="8:9" x14ac:dyDescent="0.2">
      <c r="H320" s="858"/>
      <c r="I320" s="858"/>
    </row>
    <row r="321" spans="8:9" x14ac:dyDescent="0.2">
      <c r="H321" s="858"/>
      <c r="I321" s="858"/>
    </row>
    <row r="322" spans="8:9" x14ac:dyDescent="0.2">
      <c r="H322" s="858"/>
      <c r="I322" s="858"/>
    </row>
    <row r="323" spans="8:9" x14ac:dyDescent="0.2">
      <c r="H323" s="858"/>
      <c r="I323" s="858"/>
    </row>
    <row r="324" spans="8:9" x14ac:dyDescent="0.2">
      <c r="H324" s="858"/>
      <c r="I324" s="858"/>
    </row>
    <row r="325" spans="8:9" x14ac:dyDescent="0.2">
      <c r="H325" s="858"/>
      <c r="I325" s="858"/>
    </row>
    <row r="326" spans="8:9" x14ac:dyDescent="0.2">
      <c r="H326" s="858"/>
      <c r="I326" s="858"/>
    </row>
    <row r="327" spans="8:9" x14ac:dyDescent="0.2">
      <c r="H327" s="858"/>
      <c r="I327" s="858"/>
    </row>
    <row r="328" spans="8:9" x14ac:dyDescent="0.2">
      <c r="H328" s="858"/>
      <c r="I328" s="858"/>
    </row>
    <row r="329" spans="8:9" x14ac:dyDescent="0.2">
      <c r="H329" s="858"/>
      <c r="I329" s="858"/>
    </row>
    <row r="330" spans="8:9" x14ac:dyDescent="0.2">
      <c r="H330" s="858"/>
      <c r="I330" s="858"/>
    </row>
    <row r="331" spans="8:9" x14ac:dyDescent="0.2">
      <c r="H331" s="858"/>
      <c r="I331" s="858"/>
    </row>
    <row r="332" spans="8:9" x14ac:dyDescent="0.2">
      <c r="H332" s="858"/>
      <c r="I332" s="858"/>
    </row>
    <row r="333" spans="8:9" x14ac:dyDescent="0.2">
      <c r="H333" s="858"/>
      <c r="I333" s="858"/>
    </row>
    <row r="334" spans="8:9" x14ac:dyDescent="0.2">
      <c r="H334" s="858"/>
      <c r="I334" s="858"/>
    </row>
    <row r="335" spans="8:9" x14ac:dyDescent="0.2">
      <c r="H335" s="858"/>
      <c r="I335" s="858"/>
    </row>
    <row r="336" spans="8:9" x14ac:dyDescent="0.2">
      <c r="H336" s="858"/>
      <c r="I336" s="858"/>
    </row>
    <row r="337" spans="8:9" x14ac:dyDescent="0.2">
      <c r="H337" s="858"/>
      <c r="I337" s="858"/>
    </row>
    <row r="338" spans="8:9" x14ac:dyDescent="0.2">
      <c r="H338" s="858"/>
      <c r="I338" s="858"/>
    </row>
    <row r="339" spans="8:9" x14ac:dyDescent="0.2">
      <c r="H339" s="858"/>
      <c r="I339" s="858"/>
    </row>
    <row r="340" spans="8:9" x14ac:dyDescent="0.2">
      <c r="H340" s="858"/>
      <c r="I340" s="858"/>
    </row>
    <row r="341" spans="8:9" x14ac:dyDescent="0.2">
      <c r="H341" s="858"/>
      <c r="I341" s="858"/>
    </row>
    <row r="342" spans="8:9" x14ac:dyDescent="0.2">
      <c r="H342" s="858"/>
      <c r="I342" s="858"/>
    </row>
    <row r="343" spans="8:9" x14ac:dyDescent="0.2">
      <c r="H343" s="858"/>
      <c r="I343" s="858"/>
    </row>
    <row r="344" spans="8:9" x14ac:dyDescent="0.2">
      <c r="H344" s="858"/>
      <c r="I344" s="858"/>
    </row>
    <row r="345" spans="8:9" x14ac:dyDescent="0.2">
      <c r="H345" s="858"/>
      <c r="I345" s="858"/>
    </row>
    <row r="346" spans="8:9" x14ac:dyDescent="0.2">
      <c r="H346" s="858"/>
      <c r="I346" s="858"/>
    </row>
    <row r="347" spans="8:9" x14ac:dyDescent="0.2">
      <c r="H347" s="858"/>
      <c r="I347" s="858"/>
    </row>
    <row r="348" spans="8:9" x14ac:dyDescent="0.2">
      <c r="H348" s="858"/>
      <c r="I348" s="858"/>
    </row>
    <row r="349" spans="8:9" x14ac:dyDescent="0.2">
      <c r="H349" s="858"/>
      <c r="I349" s="858"/>
    </row>
    <row r="350" spans="8:9" x14ac:dyDescent="0.2">
      <c r="H350" s="858"/>
      <c r="I350" s="858"/>
    </row>
    <row r="351" spans="8:9" x14ac:dyDescent="0.2">
      <c r="H351" s="858"/>
      <c r="I351" s="858"/>
    </row>
    <row r="352" spans="8:9" x14ac:dyDescent="0.2">
      <c r="H352" s="858"/>
      <c r="I352" s="858"/>
    </row>
    <row r="353" spans="8:9" x14ac:dyDescent="0.2">
      <c r="H353" s="858"/>
      <c r="I353" s="858"/>
    </row>
    <row r="354" spans="8:9" x14ac:dyDescent="0.2">
      <c r="H354" s="858"/>
      <c r="I354" s="858"/>
    </row>
    <row r="355" spans="8:9" x14ac:dyDescent="0.2">
      <c r="H355" s="858"/>
      <c r="I355" s="858"/>
    </row>
    <row r="356" spans="8:9" x14ac:dyDescent="0.2">
      <c r="H356" s="858"/>
      <c r="I356" s="858"/>
    </row>
    <row r="357" spans="8:9" x14ac:dyDescent="0.2">
      <c r="H357" s="858"/>
      <c r="I357" s="858"/>
    </row>
    <row r="358" spans="8:9" x14ac:dyDescent="0.2">
      <c r="H358" s="858"/>
      <c r="I358" s="858"/>
    </row>
    <row r="359" spans="8:9" x14ac:dyDescent="0.2">
      <c r="H359" s="858"/>
      <c r="I359" s="858"/>
    </row>
  </sheetData>
  <mergeCells count="3">
    <mergeCell ref="A1:H1"/>
    <mergeCell ref="A3:D3"/>
    <mergeCell ref="A32:H3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8"/>
  <dimension ref="A1:H92"/>
  <sheetViews>
    <sheetView showGridLines="0" showRuler="0" topLeftCell="A23" zoomScaleSheetLayoutView="100" workbookViewId="0">
      <selection activeCell="F2" sqref="F2"/>
    </sheetView>
  </sheetViews>
  <sheetFormatPr defaultColWidth="7.7109375" defaultRowHeight="12.75" x14ac:dyDescent="0.2"/>
  <cols>
    <col min="1" max="1" width="30.5703125" style="17" customWidth="1"/>
    <col min="2" max="2" width="5.5703125" style="17" customWidth="1"/>
    <col min="3" max="3" width="9.28515625" style="17" customWidth="1"/>
    <col min="4" max="4" width="45.7109375" style="17" bestFit="1" customWidth="1"/>
    <col min="5" max="5" width="1.5703125" style="17" customWidth="1"/>
    <col min="6" max="8" width="7.7109375" style="17" customWidth="1"/>
    <col min="9" max="16384" width="7.7109375" style="17"/>
  </cols>
  <sheetData>
    <row r="1" spans="1:8" s="833" customFormat="1" ht="27" customHeight="1" x14ac:dyDescent="0.25">
      <c r="A1" s="1759" t="s">
        <v>2011</v>
      </c>
      <c r="B1" s="1759"/>
      <c r="C1" s="1759"/>
      <c r="D1" s="1759"/>
      <c r="E1" s="859"/>
      <c r="F1" s="859"/>
      <c r="G1" s="859"/>
    </row>
    <row r="2" spans="1:8" s="867" customFormat="1" ht="14.1" customHeight="1" x14ac:dyDescent="0.15">
      <c r="A2" s="866">
        <v>44926</v>
      </c>
      <c r="B2" s="842"/>
      <c r="C2" s="842"/>
      <c r="D2" s="842"/>
      <c r="G2" s="868"/>
      <c r="H2" s="868"/>
    </row>
    <row r="3" spans="1:8" ht="20.100000000000001" customHeight="1" x14ac:dyDescent="0.2">
      <c r="A3" s="1790" t="s">
        <v>321</v>
      </c>
      <c r="B3" s="1792" t="s">
        <v>2224</v>
      </c>
      <c r="C3" s="1792" t="s">
        <v>1846</v>
      </c>
      <c r="D3" s="1792" t="s">
        <v>2012</v>
      </c>
    </row>
    <row r="4" spans="1:8" ht="10.15" customHeight="1" x14ac:dyDescent="0.2">
      <c r="A4" s="1791"/>
      <c r="B4" s="1793"/>
      <c r="C4" s="1792"/>
      <c r="D4" s="1792"/>
    </row>
    <row r="5" spans="1:8" ht="20.100000000000001" customHeight="1" x14ac:dyDescent="0.2">
      <c r="A5" s="1194"/>
      <c r="B5" s="1793"/>
      <c r="C5" s="1792"/>
      <c r="D5" s="1792"/>
    </row>
    <row r="6" spans="1:8" ht="20.100000000000001" customHeight="1" x14ac:dyDescent="0.2">
      <c r="A6" s="1195" t="s">
        <v>286</v>
      </c>
      <c r="B6" s="1793"/>
      <c r="C6" s="1792"/>
      <c r="D6" s="1792"/>
    </row>
    <row r="7" spans="1:8" ht="5.0999999999999996" customHeight="1" x14ac:dyDescent="0.2"/>
    <row r="8" spans="1:8" ht="11.1" customHeight="1" x14ac:dyDescent="0.2">
      <c r="A8" s="237" t="s">
        <v>285</v>
      </c>
      <c r="B8" s="869"/>
      <c r="C8" s="869"/>
      <c r="D8" s="869"/>
    </row>
    <row r="9" spans="1:8" ht="11.1" customHeight="1" x14ac:dyDescent="0.2">
      <c r="A9" s="870" t="s">
        <v>1341</v>
      </c>
      <c r="B9" s="871"/>
      <c r="C9" s="871"/>
      <c r="D9" s="872"/>
    </row>
    <row r="10" spans="1:8" ht="11.1" customHeight="1" x14ac:dyDescent="0.2">
      <c r="A10" s="873" t="s">
        <v>308</v>
      </c>
      <c r="B10" s="869">
        <v>2</v>
      </c>
      <c r="C10" s="869" t="s">
        <v>2022</v>
      </c>
      <c r="D10" s="869" t="s">
        <v>2013</v>
      </c>
    </row>
    <row r="11" spans="1:8" ht="11.1" customHeight="1" x14ac:dyDescent="0.2">
      <c r="A11" s="873" t="s">
        <v>310</v>
      </c>
      <c r="B11" s="869">
        <v>2</v>
      </c>
      <c r="C11" s="869" t="s">
        <v>1406</v>
      </c>
      <c r="D11" s="869" t="s">
        <v>2014</v>
      </c>
    </row>
    <row r="12" spans="1:8" ht="11.1" customHeight="1" x14ac:dyDescent="0.2">
      <c r="A12" s="875" t="s">
        <v>302</v>
      </c>
      <c r="B12" s="869">
        <v>4</v>
      </c>
      <c r="C12" s="869" t="s">
        <v>1406</v>
      </c>
      <c r="D12" s="869" t="s">
        <v>2015</v>
      </c>
    </row>
    <row r="13" spans="1:8" ht="11.1" customHeight="1" x14ac:dyDescent="0.2">
      <c r="A13" s="875" t="s">
        <v>1407</v>
      </c>
      <c r="B13" s="869">
        <v>2</v>
      </c>
      <c r="C13" s="869" t="s">
        <v>1406</v>
      </c>
      <c r="D13" s="869" t="s">
        <v>2016</v>
      </c>
    </row>
    <row r="14" spans="1:8" ht="11.1" customHeight="1" x14ac:dyDescent="0.2">
      <c r="A14" s="870" t="s">
        <v>1342</v>
      </c>
      <c r="B14" s="869"/>
      <c r="C14" s="874"/>
      <c r="D14" s="869"/>
    </row>
    <row r="15" spans="1:8" ht="11.1" customHeight="1" x14ac:dyDescent="0.2">
      <c r="A15" s="873" t="s">
        <v>304</v>
      </c>
      <c r="B15" s="869">
        <v>2</v>
      </c>
      <c r="C15" s="869" t="s">
        <v>2023</v>
      </c>
      <c r="D15" s="869" t="s">
        <v>1667</v>
      </c>
    </row>
    <row r="16" spans="1:8" ht="11.1" customHeight="1" x14ac:dyDescent="0.2">
      <c r="A16" s="873" t="s">
        <v>290</v>
      </c>
      <c r="B16" s="869">
        <v>2</v>
      </c>
      <c r="C16" s="869" t="s">
        <v>2023</v>
      </c>
      <c r="D16" s="869" t="s">
        <v>1667</v>
      </c>
    </row>
    <row r="17" spans="1:5" ht="11.1" customHeight="1" x14ac:dyDescent="0.2">
      <c r="A17" s="875" t="s">
        <v>288</v>
      </c>
      <c r="B17" s="869">
        <v>2</v>
      </c>
      <c r="C17" s="869" t="s">
        <v>2023</v>
      </c>
      <c r="D17" s="869" t="s">
        <v>1667</v>
      </c>
    </row>
    <row r="18" spans="1:5" ht="11.1" customHeight="1" x14ac:dyDescent="0.2">
      <c r="A18" s="875" t="s">
        <v>303</v>
      </c>
      <c r="B18" s="869">
        <v>2</v>
      </c>
      <c r="C18" s="869" t="s">
        <v>2023</v>
      </c>
      <c r="D18" s="869" t="s">
        <v>2017</v>
      </c>
    </row>
    <row r="19" spans="1:5" ht="11.1" customHeight="1" x14ac:dyDescent="0.2">
      <c r="A19" s="875" t="s">
        <v>298</v>
      </c>
      <c r="B19" s="869">
        <v>2</v>
      </c>
      <c r="C19" s="869" t="s">
        <v>2023</v>
      </c>
      <c r="D19" s="869" t="s">
        <v>1667</v>
      </c>
    </row>
    <row r="20" spans="1:5" ht="11.1" customHeight="1" x14ac:dyDescent="0.2">
      <c r="A20" s="875" t="s">
        <v>289</v>
      </c>
      <c r="B20" s="869">
        <v>2</v>
      </c>
      <c r="C20" s="869" t="s">
        <v>2023</v>
      </c>
      <c r="D20" s="869" t="s">
        <v>1667</v>
      </c>
      <c r="E20" s="876"/>
    </row>
    <row r="21" spans="1:5" ht="11.1" customHeight="1" x14ac:dyDescent="0.2">
      <c r="A21" s="875" t="s">
        <v>1457</v>
      </c>
      <c r="B21" s="869">
        <v>2</v>
      </c>
      <c r="C21" s="869" t="s">
        <v>2023</v>
      </c>
      <c r="D21" s="869" t="s">
        <v>1667</v>
      </c>
      <c r="E21" s="876"/>
    </row>
    <row r="22" spans="1:5" ht="11.1" customHeight="1" x14ac:dyDescent="0.2">
      <c r="A22" s="875" t="s">
        <v>294</v>
      </c>
      <c r="B22" s="869">
        <v>2</v>
      </c>
      <c r="C22" s="869" t="s">
        <v>2023</v>
      </c>
      <c r="D22" s="869" t="s">
        <v>1667</v>
      </c>
      <c r="E22" s="876"/>
    </row>
    <row r="23" spans="1:5" ht="11.1" customHeight="1" x14ac:dyDescent="0.2">
      <c r="A23" s="875" t="s">
        <v>305</v>
      </c>
      <c r="B23" s="869">
        <v>4</v>
      </c>
      <c r="C23" s="869" t="s">
        <v>2023</v>
      </c>
      <c r="D23" s="869" t="s">
        <v>2017</v>
      </c>
      <c r="E23" s="876"/>
    </row>
    <row r="24" spans="1:5" ht="11.1" customHeight="1" x14ac:dyDescent="0.2">
      <c r="A24" s="875" t="s">
        <v>306</v>
      </c>
      <c r="B24" s="869">
        <v>2</v>
      </c>
      <c r="C24" s="869" t="s">
        <v>2023</v>
      </c>
      <c r="D24" s="869" t="s">
        <v>1667</v>
      </c>
    </row>
    <row r="25" spans="1:5" ht="11.1" customHeight="1" x14ac:dyDescent="0.2">
      <c r="A25" s="875" t="s">
        <v>307</v>
      </c>
      <c r="B25" s="869">
        <v>2</v>
      </c>
      <c r="C25" s="869" t="s">
        <v>2023</v>
      </c>
      <c r="D25" s="869" t="s">
        <v>1667</v>
      </c>
    </row>
    <row r="26" spans="1:5" ht="11.1" customHeight="1" x14ac:dyDescent="0.2">
      <c r="A26" s="875" t="s">
        <v>1458</v>
      </c>
      <c r="B26" s="303">
        <v>2</v>
      </c>
      <c r="C26" s="869" t="s">
        <v>2023</v>
      </c>
      <c r="D26" s="303" t="s">
        <v>2018</v>
      </c>
    </row>
    <row r="27" spans="1:5" ht="11.1" customHeight="1" x14ac:dyDescent="0.2">
      <c r="A27" s="873" t="s">
        <v>297</v>
      </c>
      <c r="B27" s="869">
        <v>4</v>
      </c>
      <c r="C27" s="869" t="s">
        <v>2023</v>
      </c>
      <c r="D27" s="869" t="s">
        <v>1667</v>
      </c>
    </row>
    <row r="28" spans="1:5" ht="11.1" customHeight="1" x14ac:dyDescent="0.2">
      <c r="A28" s="873" t="s">
        <v>291</v>
      </c>
      <c r="B28" s="869">
        <v>2</v>
      </c>
      <c r="C28" s="869" t="s">
        <v>2023</v>
      </c>
      <c r="D28" s="869" t="s">
        <v>1667</v>
      </c>
    </row>
    <row r="29" spans="1:5" ht="11.1" customHeight="1" x14ac:dyDescent="0.2">
      <c r="A29" s="875" t="s">
        <v>287</v>
      </c>
      <c r="B29" s="869">
        <v>2</v>
      </c>
      <c r="C29" s="869" t="s">
        <v>2023</v>
      </c>
      <c r="D29" s="869" t="s">
        <v>1667</v>
      </c>
    </row>
    <row r="30" spans="1:5" ht="11.1" customHeight="1" x14ac:dyDescent="0.2">
      <c r="A30" s="875" t="s">
        <v>299</v>
      </c>
      <c r="B30" s="869">
        <v>2</v>
      </c>
      <c r="C30" s="869" t="s">
        <v>2023</v>
      </c>
      <c r="D30" s="869" t="s">
        <v>2019</v>
      </c>
    </row>
    <row r="31" spans="1:5" ht="11.1" customHeight="1" x14ac:dyDescent="0.2">
      <c r="A31" s="873" t="s">
        <v>309</v>
      </c>
      <c r="B31" s="869">
        <v>2</v>
      </c>
      <c r="C31" s="869" t="s">
        <v>2023</v>
      </c>
      <c r="D31" s="869" t="s">
        <v>1667</v>
      </c>
    </row>
    <row r="32" spans="1:5" ht="11.1" customHeight="1" x14ac:dyDescent="0.2">
      <c r="A32" s="875" t="s">
        <v>296</v>
      </c>
      <c r="B32" s="869">
        <v>2</v>
      </c>
      <c r="C32" s="869" t="s">
        <v>2023</v>
      </c>
      <c r="D32" s="869" t="s">
        <v>1667</v>
      </c>
    </row>
    <row r="33" spans="1:4" ht="11.1" customHeight="1" x14ac:dyDescent="0.2">
      <c r="A33" s="873" t="s">
        <v>301</v>
      </c>
      <c r="B33" s="869">
        <v>2</v>
      </c>
      <c r="C33" s="869" t="s">
        <v>2023</v>
      </c>
      <c r="D33" s="869" t="s">
        <v>1667</v>
      </c>
    </row>
    <row r="34" spans="1:4" ht="11.1" customHeight="1" x14ac:dyDescent="0.2">
      <c r="A34" s="875" t="s">
        <v>300</v>
      </c>
      <c r="B34" s="869">
        <v>2</v>
      </c>
      <c r="C34" s="869" t="s">
        <v>2023</v>
      </c>
      <c r="D34" s="869" t="s">
        <v>1667</v>
      </c>
    </row>
    <row r="35" spans="1:4" ht="11.1" customHeight="1" x14ac:dyDescent="0.2">
      <c r="A35" s="875" t="s">
        <v>292</v>
      </c>
      <c r="B35" s="869">
        <v>2</v>
      </c>
      <c r="C35" s="869" t="s">
        <v>2023</v>
      </c>
      <c r="D35" s="869" t="s">
        <v>2017</v>
      </c>
    </row>
    <row r="36" spans="1:4" ht="11.1" customHeight="1" x14ac:dyDescent="0.2">
      <c r="A36" s="875" t="s">
        <v>293</v>
      </c>
      <c r="B36" s="869">
        <v>2</v>
      </c>
      <c r="C36" s="869" t="s">
        <v>2023</v>
      </c>
      <c r="D36" s="869" t="s">
        <v>1667</v>
      </c>
    </row>
    <row r="37" spans="1:4" ht="11.1" customHeight="1" x14ac:dyDescent="0.2">
      <c r="A37" s="875" t="s">
        <v>295</v>
      </c>
      <c r="B37" s="869">
        <v>2</v>
      </c>
      <c r="C37" s="869" t="s">
        <v>2023</v>
      </c>
      <c r="D37" s="869" t="s">
        <v>1667</v>
      </c>
    </row>
    <row r="38" spans="1:4" ht="11.1" customHeight="1" x14ac:dyDescent="0.2">
      <c r="A38" s="237" t="s">
        <v>87</v>
      </c>
      <c r="B38" s="869"/>
      <c r="C38" s="869"/>
      <c r="D38" s="869"/>
    </row>
    <row r="39" spans="1:4" ht="11.1" customHeight="1" x14ac:dyDescent="0.2">
      <c r="A39" s="870" t="s">
        <v>1341</v>
      </c>
      <c r="B39" s="869"/>
      <c r="C39" s="869"/>
      <c r="D39" s="869"/>
    </row>
    <row r="40" spans="1:4" ht="11.1" customHeight="1" x14ac:dyDescent="0.2">
      <c r="A40" s="873" t="s">
        <v>311</v>
      </c>
      <c r="B40" s="869">
        <v>2</v>
      </c>
      <c r="C40" s="869" t="s">
        <v>1406</v>
      </c>
      <c r="D40" s="869" t="s">
        <v>2013</v>
      </c>
    </row>
    <row r="41" spans="1:4" ht="11.1" customHeight="1" x14ac:dyDescent="0.2">
      <c r="A41" s="875" t="s">
        <v>1410</v>
      </c>
      <c r="B41" s="869">
        <v>2</v>
      </c>
      <c r="C41" s="869" t="s">
        <v>2020</v>
      </c>
      <c r="D41" s="869" t="s">
        <v>2013</v>
      </c>
    </row>
    <row r="42" spans="1:4" ht="11.1" customHeight="1" x14ac:dyDescent="0.2">
      <c r="A42" s="875" t="s">
        <v>312</v>
      </c>
      <c r="B42" s="869">
        <v>2</v>
      </c>
      <c r="C42" s="869" t="s">
        <v>1406</v>
      </c>
      <c r="D42" s="869" t="s">
        <v>2013</v>
      </c>
    </row>
    <row r="43" spans="1:4" ht="11.1" customHeight="1" x14ac:dyDescent="0.2">
      <c r="A43" s="875" t="s">
        <v>313</v>
      </c>
      <c r="B43" s="869">
        <v>2</v>
      </c>
      <c r="C43" s="869" t="s">
        <v>2020</v>
      </c>
      <c r="D43" s="869" t="s">
        <v>2017</v>
      </c>
    </row>
    <row r="44" spans="1:4" ht="11.1" customHeight="1" x14ac:dyDescent="0.2">
      <c r="A44" s="873" t="s">
        <v>314</v>
      </c>
      <c r="B44" s="869">
        <v>2</v>
      </c>
      <c r="C44" s="869" t="s">
        <v>2023</v>
      </c>
      <c r="D44" s="869" t="s">
        <v>2017</v>
      </c>
    </row>
    <row r="45" spans="1:4" ht="11.1" customHeight="1" x14ac:dyDescent="0.2">
      <c r="A45" s="873" t="s">
        <v>315</v>
      </c>
      <c r="B45" s="869">
        <v>2</v>
      </c>
      <c r="C45" s="869" t="s">
        <v>2023</v>
      </c>
      <c r="D45" s="869" t="s">
        <v>2017</v>
      </c>
    </row>
    <row r="46" spans="1:4" ht="11.1" customHeight="1" x14ac:dyDescent="0.2">
      <c r="A46" s="875" t="s">
        <v>316</v>
      </c>
      <c r="B46" s="869">
        <v>2</v>
      </c>
      <c r="C46" s="869" t="s">
        <v>2020</v>
      </c>
      <c r="D46" s="869" t="s">
        <v>2017</v>
      </c>
    </row>
    <row r="47" spans="1:4" ht="11.1" customHeight="1" x14ac:dyDescent="0.2">
      <c r="A47" s="875" t="s">
        <v>317</v>
      </c>
      <c r="B47" s="869">
        <v>2</v>
      </c>
      <c r="C47" s="869" t="s">
        <v>2023</v>
      </c>
      <c r="D47" s="869" t="s">
        <v>1667</v>
      </c>
    </row>
    <row r="48" spans="1:4" ht="11.1" customHeight="1" x14ac:dyDescent="0.2">
      <c r="A48" s="875" t="s">
        <v>318</v>
      </c>
      <c r="B48" s="869">
        <v>2</v>
      </c>
      <c r="C48" s="869" t="s">
        <v>2023</v>
      </c>
      <c r="D48" s="869" t="s">
        <v>1667</v>
      </c>
    </row>
    <row r="49" spans="1:4" ht="11.1" customHeight="1" x14ac:dyDescent="0.2">
      <c r="A49" s="237" t="s">
        <v>88</v>
      </c>
      <c r="B49" s="869"/>
      <c r="C49" s="869"/>
      <c r="D49" s="869"/>
    </row>
    <row r="50" spans="1:4" ht="11.1" customHeight="1" x14ac:dyDescent="0.2">
      <c r="A50" s="870" t="s">
        <v>1341</v>
      </c>
      <c r="B50" s="869"/>
      <c r="C50" s="869"/>
      <c r="D50" s="869"/>
    </row>
    <row r="51" spans="1:4" ht="11.1" customHeight="1" x14ac:dyDescent="0.2">
      <c r="A51" s="875" t="s">
        <v>319</v>
      </c>
      <c r="B51" s="869">
        <v>2</v>
      </c>
      <c r="C51" s="869" t="s">
        <v>1406</v>
      </c>
      <c r="D51" s="869" t="s">
        <v>2017</v>
      </c>
    </row>
    <row r="52" spans="1:4" ht="11.1" customHeight="1" x14ac:dyDescent="0.2">
      <c r="A52" s="875" t="s">
        <v>320</v>
      </c>
      <c r="B52" s="869">
        <v>2</v>
      </c>
      <c r="C52" s="869" t="s">
        <v>1406</v>
      </c>
      <c r="D52" s="869" t="s">
        <v>2017</v>
      </c>
    </row>
    <row r="53" spans="1:4" ht="5.0999999999999996" customHeight="1" thickBot="1" x14ac:dyDescent="0.25">
      <c r="A53" s="877"/>
      <c r="B53" s="878"/>
      <c r="C53" s="878"/>
      <c r="D53" s="879"/>
    </row>
    <row r="54" spans="1:4" ht="11.1" customHeight="1" thickTop="1" x14ac:dyDescent="0.2">
      <c r="A54" s="880" t="s">
        <v>2021</v>
      </c>
      <c r="B54" s="857"/>
      <c r="C54" s="857"/>
      <c r="D54" s="857"/>
    </row>
    <row r="55" spans="1:4" ht="12.75" customHeight="1" x14ac:dyDescent="0.2"/>
    <row r="56" spans="1:4" ht="12.75" customHeight="1" x14ac:dyDescent="0.2"/>
    <row r="57" spans="1:4" ht="12.75" customHeight="1" x14ac:dyDescent="0.2"/>
    <row r="58" spans="1:4" ht="12.75" customHeight="1" x14ac:dyDescent="0.2"/>
    <row r="59" spans="1:4" ht="12.75" customHeight="1" x14ac:dyDescent="0.2"/>
    <row r="60" spans="1:4" ht="12.75" customHeight="1" x14ac:dyDescent="0.2"/>
    <row r="61" spans="1:4" ht="12.75" customHeight="1" x14ac:dyDescent="0.2"/>
    <row r="62" spans="1:4" ht="6" customHeight="1" x14ac:dyDescent="0.2"/>
    <row r="63" spans="1:4" ht="12.75" customHeight="1" x14ac:dyDescent="0.2"/>
    <row r="64" spans="1:4" ht="12.75" customHeight="1" x14ac:dyDescent="0.2"/>
    <row r="65" ht="12.75" customHeight="1" x14ac:dyDescent="0.2"/>
    <row r="66" ht="6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6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6" customHeight="1" x14ac:dyDescent="0.2"/>
    <row r="87" ht="12.75" customHeight="1" x14ac:dyDescent="0.2"/>
    <row r="88" ht="12.75" customHeight="1" x14ac:dyDescent="0.2"/>
    <row r="89" ht="12.75" customHeight="1" x14ac:dyDescent="0.2"/>
    <row r="90" ht="6" customHeight="1" x14ac:dyDescent="0.2"/>
    <row r="91" ht="9" customHeight="1" x14ac:dyDescent="0.2"/>
    <row r="92" ht="9" customHeight="1" x14ac:dyDescent="0.2"/>
  </sheetData>
  <mergeCells count="5">
    <mergeCell ref="A1:D1"/>
    <mergeCell ref="A3:A4"/>
    <mergeCell ref="B3:B6"/>
    <mergeCell ref="C3:C6"/>
    <mergeCell ref="D3:D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Sheet119"/>
  <dimension ref="A1:M85"/>
  <sheetViews>
    <sheetView showGridLines="0" showRuler="0" topLeftCell="A22" zoomScaleSheetLayoutView="100" workbookViewId="0">
      <selection activeCell="F2" sqref="F2"/>
    </sheetView>
  </sheetViews>
  <sheetFormatPr defaultColWidth="7.7109375" defaultRowHeight="12.75" x14ac:dyDescent="0.2"/>
  <cols>
    <col min="1" max="1" width="31.5703125" style="229" customWidth="1"/>
    <col min="2" max="2" width="10.7109375" style="229" customWidth="1"/>
    <col min="3" max="3" width="11" style="229" customWidth="1"/>
    <col min="4" max="4" width="3.42578125" style="229" customWidth="1"/>
    <col min="5" max="5" width="8.7109375" style="229" customWidth="1"/>
    <col min="6" max="6" width="3.42578125" style="229" customWidth="1"/>
    <col min="7" max="7" width="10.140625" style="229" customWidth="1"/>
    <col min="8" max="8" width="3" style="229" customWidth="1"/>
    <col min="9" max="9" width="5.28515625" style="229" customWidth="1"/>
    <col min="10" max="10" width="9.7109375" style="229" customWidth="1"/>
    <col min="11" max="11" width="1.28515625" style="229" customWidth="1"/>
    <col min="12" max="13" width="7.7109375" style="229" customWidth="1"/>
    <col min="14" max="16384" width="7.7109375" style="229"/>
  </cols>
  <sheetData>
    <row r="1" spans="1:13" s="680" customFormat="1" ht="15" customHeight="1" x14ac:dyDescent="0.25">
      <c r="A1" s="1601" t="s">
        <v>1668</v>
      </c>
      <c r="B1" s="1601"/>
      <c r="C1" s="1601"/>
      <c r="D1" s="1601"/>
      <c r="E1" s="1601"/>
      <c r="F1" s="1601"/>
      <c r="G1" s="1601"/>
      <c r="H1" s="1601"/>
      <c r="I1" s="1601"/>
      <c r="J1" s="1601"/>
    </row>
    <row r="2" spans="1:13" ht="14.1" customHeight="1" x14ac:dyDescent="0.2">
      <c r="A2" s="881">
        <v>44926</v>
      </c>
      <c r="B2" s="679"/>
      <c r="C2" s="679"/>
      <c r="D2" s="679"/>
      <c r="E2" s="679"/>
      <c r="F2" s="679"/>
      <c r="G2" s="679"/>
      <c r="H2" s="679"/>
      <c r="I2" s="882"/>
      <c r="J2" s="882"/>
    </row>
    <row r="3" spans="1:13" ht="20.100000000000001" customHeight="1" x14ac:dyDescent="0.2">
      <c r="A3" s="1105" t="s">
        <v>321</v>
      </c>
      <c r="B3" s="1794" t="s">
        <v>2108</v>
      </c>
      <c r="C3" s="1794" t="s">
        <v>2109</v>
      </c>
      <c r="D3" s="1795" t="s">
        <v>322</v>
      </c>
      <c r="E3" s="1796"/>
      <c r="F3" s="1795" t="s">
        <v>323</v>
      </c>
      <c r="G3" s="1796"/>
      <c r="H3" s="1797" t="s">
        <v>324</v>
      </c>
      <c r="I3" s="1798"/>
      <c r="J3" s="1795" t="s">
        <v>2112</v>
      </c>
    </row>
    <row r="4" spans="1:13" ht="10.15" customHeight="1" x14ac:dyDescent="0.2">
      <c r="A4" s="573"/>
      <c r="B4" s="1794"/>
      <c r="C4" s="1794"/>
      <c r="D4" s="1801" t="s">
        <v>255</v>
      </c>
      <c r="E4" s="1552" t="s">
        <v>2110</v>
      </c>
      <c r="F4" s="1803" t="s">
        <v>255</v>
      </c>
      <c r="G4" s="1552" t="s">
        <v>2111</v>
      </c>
      <c r="H4" s="1558" t="s">
        <v>255</v>
      </c>
      <c r="I4" s="1799" t="s">
        <v>1408</v>
      </c>
      <c r="J4" s="1795"/>
    </row>
    <row r="5" spans="1:13" ht="50.1" customHeight="1" x14ac:dyDescent="0.2">
      <c r="A5" s="1303" t="s">
        <v>286</v>
      </c>
      <c r="B5" s="1794"/>
      <c r="C5" s="1794"/>
      <c r="D5" s="1802"/>
      <c r="E5" s="1567"/>
      <c r="F5" s="1804"/>
      <c r="G5" s="1567"/>
      <c r="H5" s="1804"/>
      <c r="I5" s="1800"/>
      <c r="J5" s="1795"/>
    </row>
    <row r="6" spans="1:13" ht="4.5" customHeight="1" x14ac:dyDescent="0.2">
      <c r="A6" s="20"/>
      <c r="B6" s="309"/>
      <c r="C6" s="309"/>
      <c r="D6" s="309"/>
      <c r="E6" s="309"/>
      <c r="F6" s="309"/>
      <c r="G6" s="309"/>
      <c r="H6" s="309"/>
      <c r="I6" s="309"/>
      <c r="J6" s="309"/>
    </row>
    <row r="7" spans="1:13" ht="11.1" customHeight="1" x14ac:dyDescent="0.2">
      <c r="A7" s="236" t="s">
        <v>285</v>
      </c>
      <c r="B7" s="883"/>
      <c r="C7" s="883"/>
      <c r="D7" s="883"/>
      <c r="E7" s="883"/>
      <c r="F7" s="883"/>
      <c r="G7" s="883"/>
      <c r="H7" s="883"/>
      <c r="I7" s="883"/>
      <c r="J7" s="883"/>
      <c r="M7" s="236"/>
    </row>
    <row r="8" spans="1:13" ht="11.1" customHeight="1" x14ac:dyDescent="0.2">
      <c r="A8" s="884" t="s">
        <v>1341</v>
      </c>
      <c r="B8" s="885"/>
      <c r="C8" s="886"/>
      <c r="D8" s="886"/>
      <c r="E8" s="886"/>
      <c r="F8" s="886"/>
      <c r="G8" s="886"/>
      <c r="H8" s="886"/>
      <c r="I8" s="886"/>
      <c r="J8" s="886"/>
      <c r="M8" s="884"/>
    </row>
    <row r="9" spans="1:13" ht="11.1" customHeight="1" x14ac:dyDescent="0.2">
      <c r="A9" s="887" t="s">
        <v>308</v>
      </c>
      <c r="B9" s="885" t="s">
        <v>325</v>
      </c>
      <c r="C9" s="886">
        <v>32400</v>
      </c>
      <c r="D9" s="886">
        <v>0</v>
      </c>
      <c r="E9" s="886" t="s">
        <v>147</v>
      </c>
      <c r="F9" s="886">
        <v>0</v>
      </c>
      <c r="G9" s="886" t="s">
        <v>147</v>
      </c>
      <c r="H9" s="886">
        <v>0</v>
      </c>
      <c r="I9" s="886" t="s">
        <v>147</v>
      </c>
      <c r="J9" s="886" t="s">
        <v>117</v>
      </c>
      <c r="M9" s="887"/>
    </row>
    <row r="10" spans="1:13" ht="11.1" customHeight="1" x14ac:dyDescent="0.2">
      <c r="A10" s="887" t="s">
        <v>310</v>
      </c>
      <c r="B10" s="885" t="s">
        <v>325</v>
      </c>
      <c r="C10" s="886">
        <v>140800</v>
      </c>
      <c r="D10" s="886">
        <v>1</v>
      </c>
      <c r="E10" s="886">
        <v>2400</v>
      </c>
      <c r="F10" s="886">
        <v>1</v>
      </c>
      <c r="G10" s="886">
        <v>70</v>
      </c>
      <c r="H10" s="886">
        <v>0</v>
      </c>
      <c r="I10" s="886" t="s">
        <v>147</v>
      </c>
      <c r="J10" s="886">
        <v>22</v>
      </c>
      <c r="M10" s="887"/>
    </row>
    <row r="11" spans="1:13" ht="11.1" customHeight="1" x14ac:dyDescent="0.2">
      <c r="A11" s="888" t="s">
        <v>302</v>
      </c>
      <c r="B11" s="885" t="s">
        <v>325</v>
      </c>
      <c r="C11" s="886">
        <v>338671</v>
      </c>
      <c r="D11" s="886">
        <v>1</v>
      </c>
      <c r="E11" s="886">
        <v>3200</v>
      </c>
      <c r="F11" s="886">
        <v>2</v>
      </c>
      <c r="G11" s="886">
        <v>285</v>
      </c>
      <c r="H11" s="886">
        <v>4</v>
      </c>
      <c r="I11" s="886">
        <v>35520</v>
      </c>
      <c r="J11" s="886">
        <v>36</v>
      </c>
      <c r="M11" s="888"/>
    </row>
    <row r="12" spans="1:13" ht="11.1" customHeight="1" x14ac:dyDescent="0.2">
      <c r="A12" s="875" t="s">
        <v>1407</v>
      </c>
      <c r="B12" s="885" t="s">
        <v>325</v>
      </c>
      <c r="C12" s="886">
        <v>180000</v>
      </c>
      <c r="D12" s="886">
        <v>1</v>
      </c>
      <c r="E12" s="886">
        <v>2800</v>
      </c>
      <c r="F12" s="886">
        <v>1</v>
      </c>
      <c r="G12" s="886">
        <v>3.5</v>
      </c>
      <c r="H12" s="886">
        <v>0</v>
      </c>
      <c r="I12" s="886" t="s">
        <v>147</v>
      </c>
      <c r="J12" s="886">
        <v>18</v>
      </c>
      <c r="M12" s="888"/>
    </row>
    <row r="13" spans="1:13" ht="11.1" customHeight="1" x14ac:dyDescent="0.2">
      <c r="A13" s="884" t="s">
        <v>1342</v>
      </c>
      <c r="B13" s="885"/>
      <c r="C13" s="886"/>
      <c r="D13" s="886"/>
      <c r="E13" s="886"/>
      <c r="F13" s="886"/>
      <c r="G13" s="886"/>
      <c r="H13" s="886"/>
      <c r="I13" s="886"/>
      <c r="J13" s="886"/>
      <c r="M13" s="884"/>
    </row>
    <row r="14" spans="1:13" ht="11.1" customHeight="1" x14ac:dyDescent="0.2">
      <c r="A14" s="887" t="s">
        <v>304</v>
      </c>
      <c r="B14" s="885" t="s">
        <v>1409</v>
      </c>
      <c r="C14" s="886" t="s">
        <v>117</v>
      </c>
      <c r="D14" s="886">
        <v>0</v>
      </c>
      <c r="E14" s="886" t="s">
        <v>147</v>
      </c>
      <c r="F14" s="886">
        <v>0</v>
      </c>
      <c r="G14" s="886" t="s">
        <v>147</v>
      </c>
      <c r="H14" s="886">
        <v>1</v>
      </c>
      <c r="I14" s="886">
        <v>400</v>
      </c>
      <c r="J14" s="886" t="s">
        <v>117</v>
      </c>
      <c r="M14" s="887"/>
    </row>
    <row r="15" spans="1:13" ht="11.1" customHeight="1" x14ac:dyDescent="0.2">
      <c r="A15" s="887" t="s">
        <v>290</v>
      </c>
      <c r="B15" s="885" t="s">
        <v>1409</v>
      </c>
      <c r="C15" s="886">
        <v>4200</v>
      </c>
      <c r="D15" s="886">
        <v>1</v>
      </c>
      <c r="E15" s="886">
        <v>125</v>
      </c>
      <c r="F15" s="886">
        <v>0</v>
      </c>
      <c r="G15" s="886" t="s">
        <v>147</v>
      </c>
      <c r="H15" s="886">
        <v>6</v>
      </c>
      <c r="I15" s="886">
        <v>2842</v>
      </c>
      <c r="J15" s="886">
        <v>18</v>
      </c>
      <c r="M15" s="887"/>
    </row>
    <row r="16" spans="1:13" ht="11.1" customHeight="1" x14ac:dyDescent="0.2">
      <c r="A16" s="888" t="s">
        <v>288</v>
      </c>
      <c r="B16" s="885" t="s">
        <v>1409</v>
      </c>
      <c r="C16" s="886">
        <v>4800</v>
      </c>
      <c r="D16" s="886">
        <v>1</v>
      </c>
      <c r="E16" s="886">
        <v>25</v>
      </c>
      <c r="F16" s="886">
        <v>0</v>
      </c>
      <c r="G16" s="886" t="s">
        <v>147</v>
      </c>
      <c r="H16" s="886">
        <v>1</v>
      </c>
      <c r="I16" s="886">
        <v>900</v>
      </c>
      <c r="J16" s="886" t="s">
        <v>117</v>
      </c>
      <c r="M16" s="888"/>
    </row>
    <row r="17" spans="1:13" ht="11.1" customHeight="1" x14ac:dyDescent="0.2">
      <c r="A17" s="888" t="s">
        <v>303</v>
      </c>
      <c r="B17" s="885" t="s">
        <v>1409</v>
      </c>
      <c r="C17" s="886">
        <v>36000</v>
      </c>
      <c r="D17" s="886">
        <v>1</v>
      </c>
      <c r="E17" s="886">
        <v>300</v>
      </c>
      <c r="F17" s="886">
        <v>0</v>
      </c>
      <c r="G17" s="886" t="s">
        <v>147</v>
      </c>
      <c r="H17" s="886">
        <v>15</v>
      </c>
      <c r="I17" s="886">
        <v>13300</v>
      </c>
      <c r="J17" s="886">
        <v>25</v>
      </c>
      <c r="M17" s="888"/>
    </row>
    <row r="18" spans="1:13" ht="11.1" customHeight="1" x14ac:dyDescent="0.2">
      <c r="A18" s="888" t="s">
        <v>298</v>
      </c>
      <c r="B18" s="885" t="s">
        <v>1409</v>
      </c>
      <c r="C18" s="886">
        <v>7200</v>
      </c>
      <c r="D18" s="886">
        <v>0</v>
      </c>
      <c r="E18" s="886" t="s">
        <v>147</v>
      </c>
      <c r="F18" s="886">
        <v>0</v>
      </c>
      <c r="G18" s="886" t="s">
        <v>147</v>
      </c>
      <c r="H18" s="886">
        <v>0</v>
      </c>
      <c r="I18" s="886" t="s">
        <v>147</v>
      </c>
      <c r="J18" s="886" t="s">
        <v>117</v>
      </c>
      <c r="M18" s="888"/>
    </row>
    <row r="19" spans="1:13" ht="11.1" customHeight="1" x14ac:dyDescent="0.2">
      <c r="A19" s="888" t="s">
        <v>289</v>
      </c>
      <c r="B19" s="885" t="s">
        <v>1409</v>
      </c>
      <c r="C19" s="886">
        <v>1650</v>
      </c>
      <c r="D19" s="886">
        <v>1</v>
      </c>
      <c r="E19" s="886">
        <v>200</v>
      </c>
      <c r="F19" s="886">
        <v>1</v>
      </c>
      <c r="G19" s="886" t="s">
        <v>117</v>
      </c>
      <c r="H19" s="886">
        <v>1</v>
      </c>
      <c r="I19" s="886">
        <v>450</v>
      </c>
      <c r="J19" s="886">
        <v>15</v>
      </c>
      <c r="M19" s="888"/>
    </row>
    <row r="20" spans="1:13" ht="11.1" customHeight="1" x14ac:dyDescent="0.2">
      <c r="A20" s="888" t="s">
        <v>1457</v>
      </c>
      <c r="B20" s="885" t="s">
        <v>1409</v>
      </c>
      <c r="C20" s="886">
        <v>6000</v>
      </c>
      <c r="D20" s="886">
        <v>1</v>
      </c>
      <c r="E20" s="886" t="s">
        <v>117</v>
      </c>
      <c r="F20" s="886">
        <v>0</v>
      </c>
      <c r="G20" s="886" t="s">
        <v>147</v>
      </c>
      <c r="H20" s="886">
        <v>1</v>
      </c>
      <c r="I20" s="886">
        <v>440</v>
      </c>
      <c r="J20" s="889" t="s">
        <v>117</v>
      </c>
      <c r="M20" s="888"/>
    </row>
    <row r="21" spans="1:13" ht="11.1" customHeight="1" x14ac:dyDescent="0.2">
      <c r="A21" s="888" t="s">
        <v>294</v>
      </c>
      <c r="B21" s="885" t="s">
        <v>1344</v>
      </c>
      <c r="C21" s="886">
        <v>2100</v>
      </c>
      <c r="D21" s="886">
        <v>0</v>
      </c>
      <c r="E21" s="886" t="s">
        <v>147</v>
      </c>
      <c r="F21" s="886">
        <v>0</v>
      </c>
      <c r="G21" s="886" t="s">
        <v>147</v>
      </c>
      <c r="H21" s="886">
        <v>2</v>
      </c>
      <c r="I21" s="886">
        <v>1379.42</v>
      </c>
      <c r="J21" s="889" t="s">
        <v>117</v>
      </c>
      <c r="M21" s="888"/>
    </row>
    <row r="22" spans="1:13" ht="11.1" customHeight="1" x14ac:dyDescent="0.2">
      <c r="A22" s="888" t="s">
        <v>305</v>
      </c>
      <c r="B22" s="885" t="s">
        <v>1409</v>
      </c>
      <c r="C22" s="886">
        <v>13000</v>
      </c>
      <c r="D22" s="886">
        <v>0</v>
      </c>
      <c r="E22" s="886" t="s">
        <v>147</v>
      </c>
      <c r="F22" s="886">
        <v>0</v>
      </c>
      <c r="G22" s="886" t="s">
        <v>147</v>
      </c>
      <c r="H22" s="886">
        <v>5</v>
      </c>
      <c r="I22" s="886">
        <v>3295</v>
      </c>
      <c r="J22" s="886">
        <v>30</v>
      </c>
      <c r="M22" s="888"/>
    </row>
    <row r="23" spans="1:13" ht="11.1" customHeight="1" x14ac:dyDescent="0.2">
      <c r="A23" s="888" t="s">
        <v>306</v>
      </c>
      <c r="B23" s="885" t="s">
        <v>1344</v>
      </c>
      <c r="C23" s="886">
        <v>1000</v>
      </c>
      <c r="D23" s="886">
        <v>0</v>
      </c>
      <c r="E23" s="886" t="s">
        <v>147</v>
      </c>
      <c r="F23" s="886">
        <v>0</v>
      </c>
      <c r="G23" s="886" t="s">
        <v>147</v>
      </c>
      <c r="H23" s="886">
        <v>1</v>
      </c>
      <c r="I23" s="886">
        <v>448</v>
      </c>
      <c r="J23" s="886" t="s">
        <v>117</v>
      </c>
      <c r="M23" s="888"/>
    </row>
    <row r="24" spans="1:13" ht="11.1" customHeight="1" x14ac:dyDescent="0.2">
      <c r="A24" s="888" t="s">
        <v>307</v>
      </c>
      <c r="B24" s="885" t="s">
        <v>1344</v>
      </c>
      <c r="C24" s="886">
        <v>2475</v>
      </c>
      <c r="D24" s="886">
        <v>0</v>
      </c>
      <c r="E24" s="886" t="s">
        <v>147</v>
      </c>
      <c r="F24" s="886">
        <v>0</v>
      </c>
      <c r="G24" s="886" t="s">
        <v>147</v>
      </c>
      <c r="H24" s="886">
        <v>0</v>
      </c>
      <c r="I24" s="886" t="s">
        <v>147</v>
      </c>
      <c r="J24" s="886" t="s">
        <v>117</v>
      </c>
      <c r="M24" s="888"/>
    </row>
    <row r="25" spans="1:13" ht="11.1" customHeight="1" x14ac:dyDescent="0.2">
      <c r="A25" s="888" t="s">
        <v>1458</v>
      </c>
      <c r="B25" s="885" t="s">
        <v>1344</v>
      </c>
      <c r="C25" s="886">
        <v>600</v>
      </c>
      <c r="D25" s="886">
        <v>0</v>
      </c>
      <c r="E25" s="886" t="s">
        <v>147</v>
      </c>
      <c r="F25" s="886">
        <v>0</v>
      </c>
      <c r="G25" s="886" t="s">
        <v>147</v>
      </c>
      <c r="H25" s="886">
        <v>1</v>
      </c>
      <c r="I25" s="886">
        <v>500</v>
      </c>
      <c r="J25" s="886" t="s">
        <v>117</v>
      </c>
      <c r="M25" s="888"/>
    </row>
    <row r="26" spans="1:13" ht="11.1" customHeight="1" x14ac:dyDescent="0.2">
      <c r="A26" s="887" t="s">
        <v>297</v>
      </c>
      <c r="B26" s="885" t="s">
        <v>1409</v>
      </c>
      <c r="C26" s="886">
        <v>1700</v>
      </c>
      <c r="D26" s="886">
        <v>0</v>
      </c>
      <c r="E26" s="886" t="s">
        <v>147</v>
      </c>
      <c r="F26" s="886">
        <v>0</v>
      </c>
      <c r="G26" s="886" t="s">
        <v>147</v>
      </c>
      <c r="H26" s="886">
        <v>1</v>
      </c>
      <c r="I26" s="886">
        <v>256</v>
      </c>
      <c r="J26" s="886" t="s">
        <v>117</v>
      </c>
      <c r="M26" s="887"/>
    </row>
    <row r="27" spans="1:13" ht="11.1" customHeight="1" x14ac:dyDescent="0.2">
      <c r="A27" s="887" t="s">
        <v>291</v>
      </c>
      <c r="B27" s="885" t="s">
        <v>1409</v>
      </c>
      <c r="C27" s="886">
        <v>1200</v>
      </c>
      <c r="D27" s="886">
        <v>0</v>
      </c>
      <c r="E27" s="886" t="s">
        <v>147</v>
      </c>
      <c r="F27" s="886">
        <v>0</v>
      </c>
      <c r="G27" s="886" t="s">
        <v>147</v>
      </c>
      <c r="H27" s="886">
        <v>1</v>
      </c>
      <c r="I27" s="886">
        <v>240</v>
      </c>
      <c r="J27" s="886" t="s">
        <v>117</v>
      </c>
      <c r="M27" s="887"/>
    </row>
    <row r="28" spans="1:13" ht="11.1" customHeight="1" x14ac:dyDescent="0.2">
      <c r="A28" s="888" t="s">
        <v>287</v>
      </c>
      <c r="B28" s="885" t="s">
        <v>1409</v>
      </c>
      <c r="C28" s="886">
        <v>1974</v>
      </c>
      <c r="D28" s="886">
        <v>0</v>
      </c>
      <c r="E28" s="886" t="s">
        <v>147</v>
      </c>
      <c r="F28" s="886">
        <v>0</v>
      </c>
      <c r="G28" s="886" t="s">
        <v>147</v>
      </c>
      <c r="H28" s="886">
        <v>1</v>
      </c>
      <c r="I28" s="886">
        <v>576</v>
      </c>
      <c r="J28" s="886" t="s">
        <v>117</v>
      </c>
      <c r="M28" s="888"/>
    </row>
    <row r="29" spans="1:13" ht="11.1" customHeight="1" x14ac:dyDescent="0.2">
      <c r="A29" s="888" t="s">
        <v>299</v>
      </c>
      <c r="B29" s="885" t="s">
        <v>1409</v>
      </c>
      <c r="C29" s="886">
        <v>11776</v>
      </c>
      <c r="D29" s="886">
        <v>0</v>
      </c>
      <c r="E29" s="886" t="s">
        <v>147</v>
      </c>
      <c r="F29" s="886">
        <v>0</v>
      </c>
      <c r="G29" s="886" t="s">
        <v>147</v>
      </c>
      <c r="H29" s="886">
        <v>8</v>
      </c>
      <c r="I29" s="886">
        <v>9205</v>
      </c>
      <c r="J29" s="889" t="s">
        <v>117</v>
      </c>
      <c r="M29" s="888"/>
    </row>
    <row r="30" spans="1:13" ht="11.1" customHeight="1" x14ac:dyDescent="0.2">
      <c r="A30" s="887" t="s">
        <v>309</v>
      </c>
      <c r="B30" s="885" t="s">
        <v>1409</v>
      </c>
      <c r="C30" s="886">
        <v>6930</v>
      </c>
      <c r="D30" s="886">
        <v>1</v>
      </c>
      <c r="E30" s="886">
        <v>20</v>
      </c>
      <c r="F30" s="886">
        <v>0</v>
      </c>
      <c r="G30" s="886" t="s">
        <v>147</v>
      </c>
      <c r="H30" s="886">
        <v>5</v>
      </c>
      <c r="I30" s="886">
        <v>2302</v>
      </c>
      <c r="J30" s="886">
        <v>35</v>
      </c>
      <c r="M30" s="887"/>
    </row>
    <row r="31" spans="1:13" ht="11.1" customHeight="1" x14ac:dyDescent="0.2">
      <c r="A31" s="888" t="s">
        <v>296</v>
      </c>
      <c r="B31" s="885" t="s">
        <v>1409</v>
      </c>
      <c r="C31" s="886">
        <v>3020</v>
      </c>
      <c r="D31" s="886">
        <v>0</v>
      </c>
      <c r="E31" s="886" t="s">
        <v>147</v>
      </c>
      <c r="F31" s="886">
        <v>0</v>
      </c>
      <c r="G31" s="886" t="s">
        <v>147</v>
      </c>
      <c r="H31" s="886">
        <v>1</v>
      </c>
      <c r="I31" s="886">
        <v>875</v>
      </c>
      <c r="J31" s="886" t="s">
        <v>117</v>
      </c>
      <c r="M31" s="888"/>
    </row>
    <row r="32" spans="1:13" ht="11.1" customHeight="1" x14ac:dyDescent="0.2">
      <c r="A32" s="887" t="s">
        <v>301</v>
      </c>
      <c r="B32" s="885" t="s">
        <v>1409</v>
      </c>
      <c r="C32" s="886">
        <v>4800</v>
      </c>
      <c r="D32" s="886">
        <v>0</v>
      </c>
      <c r="E32" s="886" t="s">
        <v>147</v>
      </c>
      <c r="F32" s="886">
        <v>0</v>
      </c>
      <c r="G32" s="886" t="s">
        <v>147</v>
      </c>
      <c r="H32" s="886">
        <v>1</v>
      </c>
      <c r="I32" s="886">
        <v>540</v>
      </c>
      <c r="J32" s="886" t="s">
        <v>117</v>
      </c>
      <c r="M32" s="887"/>
    </row>
    <row r="33" spans="1:13" ht="11.1" customHeight="1" x14ac:dyDescent="0.2">
      <c r="A33" s="888" t="s">
        <v>300</v>
      </c>
      <c r="B33" s="885" t="s">
        <v>1344</v>
      </c>
      <c r="C33" s="886">
        <v>14000</v>
      </c>
      <c r="D33" s="886">
        <v>0</v>
      </c>
      <c r="E33" s="886" t="s">
        <v>147</v>
      </c>
      <c r="F33" s="886">
        <v>0</v>
      </c>
      <c r="G33" s="886" t="s">
        <v>147</v>
      </c>
      <c r="H33" s="886">
        <v>4</v>
      </c>
      <c r="I33" s="886">
        <v>2680</v>
      </c>
      <c r="J33" s="886" t="s">
        <v>117</v>
      </c>
      <c r="M33" s="888"/>
    </row>
    <row r="34" spans="1:13" ht="11.1" customHeight="1" x14ac:dyDescent="0.2">
      <c r="A34" s="888" t="s">
        <v>292</v>
      </c>
      <c r="B34" s="885" t="s">
        <v>1409</v>
      </c>
      <c r="C34" s="886">
        <v>8200</v>
      </c>
      <c r="D34" s="886">
        <v>1</v>
      </c>
      <c r="E34" s="886">
        <v>25</v>
      </c>
      <c r="F34" s="886">
        <v>0</v>
      </c>
      <c r="G34" s="886" t="s">
        <v>147</v>
      </c>
      <c r="H34" s="886">
        <v>2</v>
      </c>
      <c r="I34" s="886">
        <v>1176</v>
      </c>
      <c r="J34" s="886" t="s">
        <v>117</v>
      </c>
      <c r="M34" s="888"/>
    </row>
    <row r="35" spans="1:13" ht="11.1" customHeight="1" x14ac:dyDescent="0.2">
      <c r="A35" s="888" t="s">
        <v>293</v>
      </c>
      <c r="B35" s="885" t="s">
        <v>1409</v>
      </c>
      <c r="C35" s="886">
        <v>2250</v>
      </c>
      <c r="D35" s="886">
        <v>1</v>
      </c>
      <c r="E35" s="886" t="s">
        <v>117</v>
      </c>
      <c r="F35" s="886">
        <v>1</v>
      </c>
      <c r="G35" s="886" t="s">
        <v>117</v>
      </c>
      <c r="H35" s="886">
        <v>2</v>
      </c>
      <c r="I35" s="886">
        <v>1100</v>
      </c>
      <c r="J35" s="886">
        <v>10</v>
      </c>
      <c r="M35" s="888"/>
    </row>
    <row r="36" spans="1:13" ht="11.1" customHeight="1" x14ac:dyDescent="0.2">
      <c r="A36" s="888" t="s">
        <v>295</v>
      </c>
      <c r="B36" s="885" t="s">
        <v>1409</v>
      </c>
      <c r="C36" s="890">
        <v>3800</v>
      </c>
      <c r="D36" s="890">
        <v>1</v>
      </c>
      <c r="E36" s="890">
        <v>100</v>
      </c>
      <c r="F36" s="890">
        <v>1</v>
      </c>
      <c r="G36" s="890">
        <v>1</v>
      </c>
      <c r="H36" s="890">
        <v>4</v>
      </c>
      <c r="I36" s="890">
        <v>2700</v>
      </c>
      <c r="J36" s="890">
        <v>12</v>
      </c>
      <c r="M36" s="888"/>
    </row>
    <row r="37" spans="1:13" ht="11.1" customHeight="1" x14ac:dyDescent="0.2">
      <c r="A37" s="236" t="s">
        <v>87</v>
      </c>
      <c r="B37" s="883"/>
      <c r="C37" s="890"/>
      <c r="D37" s="890"/>
      <c r="E37" s="890"/>
      <c r="F37" s="890"/>
      <c r="G37" s="890"/>
      <c r="H37" s="890"/>
      <c r="I37" s="890"/>
      <c r="J37" s="890"/>
      <c r="M37" s="236"/>
    </row>
    <row r="38" spans="1:13" ht="11.1" customHeight="1" x14ac:dyDescent="0.2">
      <c r="A38" s="884" t="s">
        <v>1341</v>
      </c>
      <c r="B38" s="883"/>
      <c r="C38" s="890"/>
      <c r="D38" s="890"/>
      <c r="E38" s="890"/>
      <c r="F38" s="890"/>
      <c r="G38" s="890"/>
      <c r="H38" s="890"/>
      <c r="I38" s="890"/>
      <c r="J38" s="890"/>
      <c r="M38" s="884"/>
    </row>
    <row r="39" spans="1:13" ht="11.1" customHeight="1" x14ac:dyDescent="0.2">
      <c r="A39" s="887" t="s">
        <v>311</v>
      </c>
      <c r="B39" s="883" t="s">
        <v>325</v>
      </c>
      <c r="C39" s="890">
        <v>47100</v>
      </c>
      <c r="D39" s="890">
        <v>1</v>
      </c>
      <c r="E39" s="890">
        <v>150</v>
      </c>
      <c r="F39" s="890">
        <v>1</v>
      </c>
      <c r="G39" s="890" t="s">
        <v>117</v>
      </c>
      <c r="H39" s="890">
        <v>1</v>
      </c>
      <c r="I39" s="890">
        <v>1500</v>
      </c>
      <c r="J39" s="890">
        <v>6</v>
      </c>
      <c r="M39" s="887"/>
    </row>
    <row r="40" spans="1:13" ht="11.1" customHeight="1" x14ac:dyDescent="0.2">
      <c r="A40" s="875" t="s">
        <v>1410</v>
      </c>
      <c r="B40" s="883" t="s">
        <v>325</v>
      </c>
      <c r="C40" s="890">
        <v>100600</v>
      </c>
      <c r="D40" s="890">
        <v>1</v>
      </c>
      <c r="E40" s="890">
        <v>575</v>
      </c>
      <c r="F40" s="890">
        <v>1</v>
      </c>
      <c r="G40" s="890" t="s">
        <v>117</v>
      </c>
      <c r="H40" s="890">
        <v>1</v>
      </c>
      <c r="I40" s="890">
        <v>2100</v>
      </c>
      <c r="J40" s="890">
        <v>7</v>
      </c>
      <c r="M40" s="888"/>
    </row>
    <row r="41" spans="1:13" ht="11.1" customHeight="1" x14ac:dyDescent="0.2">
      <c r="A41" s="888" t="s">
        <v>312</v>
      </c>
      <c r="B41" s="883" t="s">
        <v>325</v>
      </c>
      <c r="C41" s="890">
        <v>5400</v>
      </c>
      <c r="D41" s="890">
        <v>1</v>
      </c>
      <c r="E41" s="890">
        <v>300</v>
      </c>
      <c r="F41" s="890">
        <v>1</v>
      </c>
      <c r="G41" s="890">
        <v>20</v>
      </c>
      <c r="H41" s="890">
        <v>1</v>
      </c>
      <c r="I41" s="890">
        <v>500</v>
      </c>
      <c r="J41" s="890">
        <v>5</v>
      </c>
      <c r="M41" s="888"/>
    </row>
    <row r="42" spans="1:13" ht="11.1" customHeight="1" x14ac:dyDescent="0.2">
      <c r="A42" s="888" t="s">
        <v>313</v>
      </c>
      <c r="B42" s="883" t="s">
        <v>325</v>
      </c>
      <c r="C42" s="890">
        <v>12100</v>
      </c>
      <c r="D42" s="890">
        <v>1</v>
      </c>
      <c r="E42" s="890">
        <v>260</v>
      </c>
      <c r="F42" s="890">
        <v>1</v>
      </c>
      <c r="G42" s="890" t="s">
        <v>117</v>
      </c>
      <c r="H42" s="890">
        <v>1</v>
      </c>
      <c r="I42" s="890" t="s">
        <v>117</v>
      </c>
      <c r="J42" s="890">
        <v>6</v>
      </c>
      <c r="M42" s="888"/>
    </row>
    <row r="43" spans="1:13" ht="11.1" customHeight="1" x14ac:dyDescent="0.2">
      <c r="A43" s="887" t="s">
        <v>314</v>
      </c>
      <c r="B43" s="883" t="s">
        <v>325</v>
      </c>
      <c r="C43" s="890">
        <v>5000</v>
      </c>
      <c r="D43" s="890">
        <v>1</v>
      </c>
      <c r="E43" s="890">
        <v>80</v>
      </c>
      <c r="F43" s="890">
        <v>1</v>
      </c>
      <c r="G43" s="890" t="s">
        <v>117</v>
      </c>
      <c r="H43" s="890">
        <v>0</v>
      </c>
      <c r="I43" s="890" t="s">
        <v>147</v>
      </c>
      <c r="J43" s="890">
        <v>2</v>
      </c>
      <c r="M43" s="887"/>
    </row>
    <row r="44" spans="1:13" ht="11.1" customHeight="1" x14ac:dyDescent="0.2">
      <c r="A44" s="887" t="s">
        <v>315</v>
      </c>
      <c r="B44" s="883" t="s">
        <v>325</v>
      </c>
      <c r="C44" s="890">
        <v>6000</v>
      </c>
      <c r="D44" s="890">
        <v>1</v>
      </c>
      <c r="E44" s="890">
        <v>120</v>
      </c>
      <c r="F44" s="890">
        <v>1</v>
      </c>
      <c r="G44" s="890">
        <v>3</v>
      </c>
      <c r="H44" s="890">
        <v>0</v>
      </c>
      <c r="I44" s="890" t="s">
        <v>147</v>
      </c>
      <c r="J44" s="890">
        <v>4</v>
      </c>
      <c r="M44" s="887"/>
    </row>
    <row r="45" spans="1:13" ht="11.1" customHeight="1" x14ac:dyDescent="0.2">
      <c r="A45" s="888" t="s">
        <v>316</v>
      </c>
      <c r="B45" s="883" t="s">
        <v>325</v>
      </c>
      <c r="C45" s="890">
        <v>25200</v>
      </c>
      <c r="D45" s="890">
        <v>1</v>
      </c>
      <c r="E45" s="890">
        <v>410</v>
      </c>
      <c r="F45" s="890">
        <v>1</v>
      </c>
      <c r="G45" s="890" t="s">
        <v>117</v>
      </c>
      <c r="H45" s="890">
        <v>0</v>
      </c>
      <c r="I45" s="890" t="s">
        <v>147</v>
      </c>
      <c r="J45" s="890">
        <v>6</v>
      </c>
      <c r="M45" s="888"/>
    </row>
    <row r="46" spans="1:13" ht="11.1" customHeight="1" x14ac:dyDescent="0.2">
      <c r="A46" s="888" t="s">
        <v>317</v>
      </c>
      <c r="B46" s="883" t="s">
        <v>325</v>
      </c>
      <c r="C46" s="890">
        <v>6000</v>
      </c>
      <c r="D46" s="890">
        <v>1</v>
      </c>
      <c r="E46" s="890">
        <v>120</v>
      </c>
      <c r="F46" s="890">
        <v>1</v>
      </c>
      <c r="G46" s="890">
        <v>3.5</v>
      </c>
      <c r="H46" s="890">
        <v>0</v>
      </c>
      <c r="I46" s="890" t="s">
        <v>147</v>
      </c>
      <c r="J46" s="890">
        <v>4</v>
      </c>
      <c r="M46" s="888"/>
    </row>
    <row r="47" spans="1:13" ht="11.1" customHeight="1" x14ac:dyDescent="0.2">
      <c r="A47" s="888" t="s">
        <v>318</v>
      </c>
      <c r="B47" s="883" t="s">
        <v>325</v>
      </c>
      <c r="C47" s="890">
        <v>1062</v>
      </c>
      <c r="D47" s="890">
        <v>1</v>
      </c>
      <c r="E47" s="890">
        <v>30</v>
      </c>
      <c r="F47" s="890">
        <v>1</v>
      </c>
      <c r="G47" s="890">
        <v>0.8</v>
      </c>
      <c r="H47" s="890">
        <v>0</v>
      </c>
      <c r="I47" s="890" t="s">
        <v>147</v>
      </c>
      <c r="J47" s="890">
        <v>2</v>
      </c>
      <c r="M47" s="888"/>
    </row>
    <row r="48" spans="1:13" ht="11.1" customHeight="1" x14ac:dyDescent="0.2">
      <c r="A48" s="236" t="s">
        <v>88</v>
      </c>
      <c r="B48" s="883"/>
      <c r="C48" s="890"/>
      <c r="D48" s="890"/>
      <c r="E48" s="890"/>
      <c r="F48" s="890"/>
      <c r="G48" s="890"/>
      <c r="H48" s="890"/>
      <c r="I48" s="890"/>
      <c r="J48" s="890"/>
      <c r="M48" s="236"/>
    </row>
    <row r="49" spans="1:13" ht="11.1" customHeight="1" x14ac:dyDescent="0.2">
      <c r="A49" s="884" t="s">
        <v>1341</v>
      </c>
      <c r="B49" s="883"/>
      <c r="C49" s="890"/>
      <c r="D49" s="890"/>
      <c r="E49" s="890"/>
      <c r="F49" s="890"/>
      <c r="G49" s="890"/>
      <c r="H49" s="890"/>
      <c r="I49" s="890"/>
      <c r="J49" s="890"/>
      <c r="M49" s="884"/>
    </row>
    <row r="50" spans="1:13" ht="11.1" customHeight="1" x14ac:dyDescent="0.2">
      <c r="A50" s="888" t="s">
        <v>319</v>
      </c>
      <c r="B50" s="883" t="s">
        <v>325</v>
      </c>
      <c r="C50" s="890">
        <v>80000</v>
      </c>
      <c r="D50" s="890">
        <v>1</v>
      </c>
      <c r="E50" s="890">
        <v>1600</v>
      </c>
      <c r="F50" s="890">
        <v>1</v>
      </c>
      <c r="G50" s="890">
        <v>60</v>
      </c>
      <c r="H50" s="890">
        <v>0</v>
      </c>
      <c r="I50" s="890" t="s">
        <v>147</v>
      </c>
      <c r="J50" s="890">
        <v>14</v>
      </c>
      <c r="M50" s="888"/>
    </row>
    <row r="51" spans="1:13" ht="11.1" customHeight="1" x14ac:dyDescent="0.2">
      <c r="A51" s="888" t="s">
        <v>320</v>
      </c>
      <c r="B51" s="883" t="s">
        <v>325</v>
      </c>
      <c r="C51" s="890">
        <v>52500</v>
      </c>
      <c r="D51" s="890">
        <v>1</v>
      </c>
      <c r="E51" s="890">
        <v>450</v>
      </c>
      <c r="F51" s="890">
        <v>1</v>
      </c>
      <c r="G51" s="890">
        <v>3</v>
      </c>
      <c r="H51" s="890">
        <v>0</v>
      </c>
      <c r="I51" s="890" t="s">
        <v>147</v>
      </c>
      <c r="J51" s="890">
        <v>12</v>
      </c>
      <c r="M51" s="888"/>
    </row>
    <row r="52" spans="1:13" ht="5.0999999999999996" customHeight="1" thickBot="1" x14ac:dyDescent="0.25">
      <c r="A52" s="691"/>
      <c r="B52" s="690"/>
      <c r="C52" s="690"/>
      <c r="D52" s="690"/>
      <c r="E52" s="690"/>
      <c r="F52" s="690"/>
      <c r="G52" s="690"/>
      <c r="H52" s="690"/>
      <c r="I52" s="690"/>
      <c r="J52" s="690"/>
    </row>
    <row r="53" spans="1:13" ht="11.1" customHeight="1" thickTop="1" x14ac:dyDescent="0.2">
      <c r="A53" s="880" t="s">
        <v>1345</v>
      </c>
      <c r="B53" s="1312"/>
      <c r="C53" s="1312"/>
      <c r="D53" s="1312"/>
      <c r="E53" s="1312"/>
      <c r="F53" s="1312"/>
      <c r="G53" s="1312"/>
      <c r="H53" s="1312"/>
      <c r="I53" s="1312"/>
    </row>
    <row r="54" spans="1:13" x14ac:dyDescent="0.2">
      <c r="A54" s="1336" t="s">
        <v>2024</v>
      </c>
    </row>
    <row r="55" spans="1:13" x14ac:dyDescent="0.2">
      <c r="A55" s="1336" t="s">
        <v>2025</v>
      </c>
    </row>
    <row r="84" ht="9" customHeight="1" x14ac:dyDescent="0.2"/>
    <row r="85" ht="9" customHeight="1" x14ac:dyDescent="0.2"/>
  </sheetData>
  <mergeCells count="13">
    <mergeCell ref="A1:J1"/>
    <mergeCell ref="B3:B5"/>
    <mergeCell ref="C3:C5"/>
    <mergeCell ref="D3:E3"/>
    <mergeCell ref="F3:G3"/>
    <mergeCell ref="H3:I3"/>
    <mergeCell ref="J3:J5"/>
    <mergeCell ref="E4:E5"/>
    <mergeCell ref="G4:G5"/>
    <mergeCell ref="I4:I5"/>
    <mergeCell ref="D4:D5"/>
    <mergeCell ref="F4:F5"/>
    <mergeCell ref="H4:H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0" max="1048575" man="1"/>
  </colBreaks>
  <drawing r:id="rId2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20"/>
  <dimension ref="A1:L91"/>
  <sheetViews>
    <sheetView showGridLines="0" showRuler="0" zoomScaleSheetLayoutView="115" workbookViewId="0">
      <selection activeCell="F2" sqref="F2"/>
    </sheetView>
  </sheetViews>
  <sheetFormatPr defaultColWidth="7.7109375" defaultRowHeight="12.75" x14ac:dyDescent="0.2"/>
  <cols>
    <col min="1" max="1" width="30.7109375" style="229" customWidth="1"/>
    <col min="2" max="2" width="7.28515625" style="229" customWidth="1"/>
    <col min="3" max="3" width="5.7109375" style="229" customWidth="1"/>
    <col min="4" max="4" width="8" style="229" customWidth="1"/>
    <col min="5" max="5" width="8.5703125" style="229" customWidth="1"/>
    <col min="6" max="6" width="6.42578125" style="229" customWidth="1"/>
    <col min="7" max="7" width="7.42578125" style="229" customWidth="1"/>
    <col min="8" max="8" width="7.28515625" style="229" customWidth="1"/>
    <col min="9" max="9" width="10.42578125" style="229" customWidth="1"/>
    <col min="10" max="10" width="9.28515625" style="229" customWidth="1"/>
    <col min="11" max="11" width="8" style="229" customWidth="1"/>
    <col min="12" max="12" width="2" style="229" customWidth="1"/>
    <col min="13" max="16384" width="7.7109375" style="229"/>
  </cols>
  <sheetData>
    <row r="1" spans="1:12" s="680" customFormat="1" ht="18" customHeight="1" x14ac:dyDescent="0.25">
      <c r="A1" s="1601" t="s">
        <v>1669</v>
      </c>
      <c r="B1" s="1601"/>
      <c r="C1" s="1601"/>
      <c r="D1" s="1601"/>
      <c r="E1" s="1601"/>
      <c r="F1" s="1601"/>
      <c r="G1" s="1601"/>
      <c r="H1" s="1601"/>
      <c r="I1" s="1601"/>
      <c r="J1" s="1601"/>
      <c r="K1" s="1601"/>
      <c r="L1" s="891"/>
    </row>
    <row r="2" spans="1:12" ht="14.25" customHeight="1" x14ac:dyDescent="0.2">
      <c r="A2" s="664">
        <v>2022</v>
      </c>
      <c r="B2" s="679"/>
      <c r="C2" s="679"/>
      <c r="D2" s="679"/>
      <c r="E2" s="679"/>
      <c r="F2" s="679"/>
      <c r="G2" s="679"/>
      <c r="H2" s="679"/>
      <c r="I2" s="679"/>
      <c r="J2" s="679"/>
      <c r="K2" s="679"/>
    </row>
    <row r="3" spans="1:12" ht="10.15" customHeight="1" x14ac:dyDescent="0.2">
      <c r="A3" s="1121" t="s">
        <v>237</v>
      </c>
      <c r="B3" s="1795" t="s">
        <v>1418</v>
      </c>
      <c r="C3" s="1797" t="s">
        <v>123</v>
      </c>
      <c r="D3" s="1750"/>
      <c r="E3" s="1750"/>
      <c r="F3" s="1750"/>
      <c r="G3" s="1750"/>
      <c r="H3" s="1751"/>
      <c r="I3" s="1567" t="s">
        <v>242</v>
      </c>
      <c r="J3" s="1800" t="s">
        <v>378</v>
      </c>
      <c r="K3" s="1795" t="s">
        <v>2104</v>
      </c>
    </row>
    <row r="4" spans="1:12" ht="50.1" customHeight="1" x14ac:dyDescent="0.2">
      <c r="A4" s="1807" t="s">
        <v>286</v>
      </c>
      <c r="B4" s="1808"/>
      <c r="C4" s="1119" t="s">
        <v>1</v>
      </c>
      <c r="D4" s="1119" t="s">
        <v>2107</v>
      </c>
      <c r="E4" s="1119" t="s">
        <v>2106</v>
      </c>
      <c r="F4" s="1119" t="s">
        <v>2103</v>
      </c>
      <c r="G4" s="1119" t="s">
        <v>2102</v>
      </c>
      <c r="H4" s="1119" t="s">
        <v>2105</v>
      </c>
      <c r="I4" s="1809"/>
      <c r="J4" s="1810"/>
      <c r="K4" s="1808"/>
    </row>
    <row r="5" spans="1:12" ht="10.15" customHeight="1" x14ac:dyDescent="0.2">
      <c r="A5" s="1807"/>
      <c r="B5" s="1120" t="s">
        <v>2226</v>
      </c>
      <c r="C5" s="1805" t="s">
        <v>2227</v>
      </c>
      <c r="D5" s="1806"/>
      <c r="E5" s="1806"/>
      <c r="F5" s="1806"/>
      <c r="G5" s="1806"/>
      <c r="H5" s="1806"/>
      <c r="I5" s="1806"/>
      <c r="J5" s="1806"/>
      <c r="K5" s="1806"/>
    </row>
    <row r="6" spans="1:12" ht="5.0999999999999996" customHeight="1" x14ac:dyDescent="0.2">
      <c r="A6" s="892"/>
      <c r="B6" s="892"/>
      <c r="C6" s="892"/>
      <c r="D6" s="892"/>
      <c r="E6" s="892"/>
      <c r="F6" s="892"/>
      <c r="G6" s="892"/>
      <c r="H6" s="892"/>
      <c r="I6" s="892"/>
      <c r="J6" s="892"/>
      <c r="K6" s="892"/>
    </row>
    <row r="7" spans="1:12" ht="11.1" customHeight="1" x14ac:dyDescent="0.2">
      <c r="A7" s="236" t="s">
        <v>285</v>
      </c>
      <c r="B7" s="892"/>
      <c r="C7" s="892"/>
      <c r="D7" s="892"/>
      <c r="E7" s="892"/>
      <c r="F7" s="892"/>
      <c r="G7" s="892"/>
      <c r="H7" s="892"/>
      <c r="I7" s="892"/>
      <c r="J7" s="892"/>
      <c r="K7" s="892"/>
    </row>
    <row r="8" spans="1:12" ht="11.1" customHeight="1" x14ac:dyDescent="0.2">
      <c r="A8" s="884" t="s">
        <v>1341</v>
      </c>
      <c r="B8" s="890"/>
      <c r="C8" s="890"/>
      <c r="D8" s="890"/>
      <c r="E8" s="890"/>
      <c r="F8" s="890"/>
      <c r="G8" s="893"/>
      <c r="H8" s="890"/>
      <c r="I8" s="893"/>
      <c r="J8" s="893"/>
      <c r="K8" s="890"/>
    </row>
    <row r="9" spans="1:12" ht="11.1" customHeight="1" x14ac:dyDescent="0.2">
      <c r="A9" s="887" t="s">
        <v>308</v>
      </c>
      <c r="B9" s="890">
        <v>6</v>
      </c>
      <c r="C9" s="890">
        <v>1061.6163399999998</v>
      </c>
      <c r="D9" s="890">
        <v>745.49795999999992</v>
      </c>
      <c r="E9" s="890">
        <v>10.40226</v>
      </c>
      <c r="F9" s="890">
        <v>82.314800000000005</v>
      </c>
      <c r="G9" s="890">
        <v>5.7737700000000007</v>
      </c>
      <c r="H9" s="890">
        <v>217.62754999999999</v>
      </c>
      <c r="I9" s="890">
        <v>499.79700000000003</v>
      </c>
      <c r="J9" s="890">
        <v>169.18842999999998</v>
      </c>
      <c r="K9" s="890">
        <v>1154.2741000000001</v>
      </c>
    </row>
    <row r="10" spans="1:12" ht="11.1" customHeight="1" x14ac:dyDescent="0.2">
      <c r="A10" s="887" t="s">
        <v>310</v>
      </c>
      <c r="B10" s="890">
        <v>128</v>
      </c>
      <c r="C10" s="893">
        <v>107603.73901999998</v>
      </c>
      <c r="D10" s="893">
        <v>13630.405059999999</v>
      </c>
      <c r="E10" s="893">
        <v>35388.507740000001</v>
      </c>
      <c r="F10" s="893">
        <v>13642.636930000002</v>
      </c>
      <c r="G10" s="893">
        <v>38104.079969999999</v>
      </c>
      <c r="H10" s="893">
        <v>6838.1093199999914</v>
      </c>
      <c r="I10" s="893">
        <v>81914.490999999995</v>
      </c>
      <c r="J10" s="890">
        <v>5855.6671199999992</v>
      </c>
      <c r="K10" s="890">
        <v>34326.722249999999</v>
      </c>
    </row>
    <row r="11" spans="1:12" ht="11.1" customHeight="1" x14ac:dyDescent="0.2">
      <c r="A11" s="888" t="s">
        <v>302</v>
      </c>
      <c r="B11" s="890">
        <v>262</v>
      </c>
      <c r="C11" s="890">
        <v>512655.65000999992</v>
      </c>
      <c r="D11" s="893">
        <v>92179.07686999999</v>
      </c>
      <c r="E11" s="893">
        <v>186485.52183000001</v>
      </c>
      <c r="F11" s="893">
        <v>89159.747259999989</v>
      </c>
      <c r="G11" s="893">
        <v>124704.71361999998</v>
      </c>
      <c r="H11" s="893">
        <v>20126.590430000007</v>
      </c>
      <c r="I11" s="893">
        <v>438624.94099999999</v>
      </c>
      <c r="J11" s="893">
        <v>10569.506019999999</v>
      </c>
      <c r="K11" s="893">
        <v>91480.072109999979</v>
      </c>
    </row>
    <row r="12" spans="1:12" ht="11.1" customHeight="1" x14ac:dyDescent="0.2">
      <c r="A12" s="875" t="s">
        <v>1407</v>
      </c>
      <c r="B12" s="893">
        <v>124</v>
      </c>
      <c r="C12" s="890">
        <v>145716.02978000001</v>
      </c>
      <c r="D12" s="893">
        <v>23619.582180000005</v>
      </c>
      <c r="E12" s="893">
        <v>52911.281219999997</v>
      </c>
      <c r="F12" s="893">
        <v>16814.894889999996</v>
      </c>
      <c r="G12" s="893">
        <v>43854.436030000012</v>
      </c>
      <c r="H12" s="893">
        <v>8515.8354600000002</v>
      </c>
      <c r="I12" s="893">
        <v>118999.63</v>
      </c>
      <c r="J12" s="893">
        <v>6297.1140099999993</v>
      </c>
      <c r="K12" s="893">
        <v>41656.699139999997</v>
      </c>
    </row>
    <row r="13" spans="1:12" ht="11.1" customHeight="1" x14ac:dyDescent="0.2">
      <c r="A13" s="884" t="s">
        <v>1342</v>
      </c>
      <c r="B13" s="894"/>
      <c r="C13" s="890"/>
      <c r="D13" s="890"/>
      <c r="E13" s="890"/>
      <c r="F13" s="890"/>
      <c r="G13" s="890"/>
      <c r="H13" s="890"/>
      <c r="I13" s="894"/>
      <c r="J13" s="893"/>
      <c r="K13" s="893"/>
    </row>
    <row r="14" spans="1:12" ht="11.1" customHeight="1" x14ac:dyDescent="0.2">
      <c r="A14" s="887" t="s">
        <v>304</v>
      </c>
      <c r="B14" s="890" t="s">
        <v>117</v>
      </c>
      <c r="C14" s="890" t="s">
        <v>117</v>
      </c>
      <c r="D14" s="890" t="s">
        <v>117</v>
      </c>
      <c r="E14" s="890" t="s">
        <v>117</v>
      </c>
      <c r="F14" s="890" t="s">
        <v>117</v>
      </c>
      <c r="G14" s="890" t="s">
        <v>117</v>
      </c>
      <c r="H14" s="890" t="s">
        <v>117</v>
      </c>
      <c r="I14" s="890" t="s">
        <v>117</v>
      </c>
      <c r="J14" s="890" t="s">
        <v>117</v>
      </c>
      <c r="K14" s="890" t="s">
        <v>117</v>
      </c>
    </row>
    <row r="15" spans="1:12" ht="11.1" customHeight="1" x14ac:dyDescent="0.2">
      <c r="A15" s="887" t="s">
        <v>290</v>
      </c>
      <c r="B15" s="893">
        <v>3</v>
      </c>
      <c r="C15" s="893" t="s">
        <v>117</v>
      </c>
      <c r="D15" s="893" t="s">
        <v>117</v>
      </c>
      <c r="E15" s="893" t="s">
        <v>117</v>
      </c>
      <c r="F15" s="893">
        <v>2.8959999999999999</v>
      </c>
      <c r="G15" s="893">
        <v>0</v>
      </c>
      <c r="H15" s="893">
        <v>0</v>
      </c>
      <c r="I15" s="893">
        <v>0</v>
      </c>
      <c r="J15" s="893">
        <v>0</v>
      </c>
      <c r="K15" s="893">
        <v>7.6</v>
      </c>
    </row>
    <row r="16" spans="1:12" ht="11.1" customHeight="1" x14ac:dyDescent="0.2">
      <c r="A16" s="888" t="s">
        <v>288</v>
      </c>
      <c r="B16" s="890">
        <v>6</v>
      </c>
      <c r="C16" s="890" t="s">
        <v>117</v>
      </c>
      <c r="D16" s="893" t="s">
        <v>117</v>
      </c>
      <c r="E16" s="893" t="s">
        <v>117</v>
      </c>
      <c r="F16" s="893">
        <v>0</v>
      </c>
      <c r="G16" s="893">
        <v>8.2302299999999988</v>
      </c>
      <c r="H16" s="893">
        <v>0</v>
      </c>
      <c r="I16" s="893">
        <v>0</v>
      </c>
      <c r="J16" s="893">
        <v>75.617380000000011</v>
      </c>
      <c r="K16" s="893">
        <v>20.168839999999999</v>
      </c>
    </row>
    <row r="17" spans="1:12" ht="11.1" customHeight="1" x14ac:dyDescent="0.2">
      <c r="A17" s="888" t="s">
        <v>303</v>
      </c>
      <c r="B17" s="890">
        <v>64</v>
      </c>
      <c r="C17" s="890" t="s">
        <v>117</v>
      </c>
      <c r="D17" s="893" t="s">
        <v>117</v>
      </c>
      <c r="E17" s="893" t="s">
        <v>117</v>
      </c>
      <c r="F17" s="893">
        <v>1705.8913</v>
      </c>
      <c r="G17" s="893">
        <v>2090.3764700000002</v>
      </c>
      <c r="H17" s="893">
        <v>18.472360000000002</v>
      </c>
      <c r="I17" s="893">
        <v>864.72931000000005</v>
      </c>
      <c r="J17" s="893">
        <v>0</v>
      </c>
      <c r="K17" s="893">
        <v>2950.01082</v>
      </c>
    </row>
    <row r="18" spans="1:12" ht="11.1" customHeight="1" x14ac:dyDescent="0.2">
      <c r="A18" s="888" t="s">
        <v>298</v>
      </c>
      <c r="B18" s="893">
        <v>3</v>
      </c>
      <c r="C18" s="893" t="s">
        <v>117</v>
      </c>
      <c r="D18" s="893" t="s">
        <v>117</v>
      </c>
      <c r="E18" s="893" t="s">
        <v>117</v>
      </c>
      <c r="F18" s="893">
        <v>0</v>
      </c>
      <c r="G18" s="893">
        <v>0</v>
      </c>
      <c r="H18" s="893">
        <v>0</v>
      </c>
      <c r="I18" s="893">
        <v>-229.20805999999999</v>
      </c>
      <c r="J18" s="893">
        <v>0</v>
      </c>
      <c r="K18" s="893">
        <v>229.20805999999999</v>
      </c>
    </row>
    <row r="19" spans="1:12" ht="11.1" customHeight="1" x14ac:dyDescent="0.2">
      <c r="A19" s="888" t="s">
        <v>289</v>
      </c>
      <c r="B19" s="890">
        <v>3</v>
      </c>
      <c r="C19" s="893" t="s">
        <v>117</v>
      </c>
      <c r="D19" s="893" t="s">
        <v>117</v>
      </c>
      <c r="E19" s="893" t="s">
        <v>117</v>
      </c>
      <c r="F19" s="893" t="s">
        <v>117</v>
      </c>
      <c r="G19" s="893">
        <v>0</v>
      </c>
      <c r="H19" s="893" t="s">
        <v>117</v>
      </c>
      <c r="I19" s="893" t="s">
        <v>117</v>
      </c>
      <c r="J19" s="893">
        <v>47.035160000000005</v>
      </c>
      <c r="K19" s="893">
        <v>60.479349999999997</v>
      </c>
    </row>
    <row r="20" spans="1:12" ht="11.1" customHeight="1" x14ac:dyDescent="0.2">
      <c r="A20" s="888" t="s">
        <v>1457</v>
      </c>
      <c r="B20" s="893">
        <v>5</v>
      </c>
      <c r="C20" s="893" t="s">
        <v>117</v>
      </c>
      <c r="D20" s="893" t="s">
        <v>117</v>
      </c>
      <c r="E20" s="893" t="s">
        <v>117</v>
      </c>
      <c r="F20" s="893" t="s">
        <v>117</v>
      </c>
      <c r="G20" s="893">
        <v>2.15625</v>
      </c>
      <c r="H20" s="893">
        <v>0.38750000000000001</v>
      </c>
      <c r="I20" s="893" t="s">
        <v>117</v>
      </c>
      <c r="J20" s="893">
        <v>67.07696</v>
      </c>
      <c r="K20" s="893">
        <v>97.526839999999993</v>
      </c>
    </row>
    <row r="21" spans="1:12" ht="11.1" customHeight="1" x14ac:dyDescent="0.2">
      <c r="A21" s="888" t="s">
        <v>294</v>
      </c>
      <c r="B21" s="893">
        <v>1</v>
      </c>
      <c r="C21" s="890" t="s">
        <v>117</v>
      </c>
      <c r="D21" s="893" t="s">
        <v>117</v>
      </c>
      <c r="E21" s="893" t="s">
        <v>117</v>
      </c>
      <c r="F21" s="893" t="s">
        <v>117</v>
      </c>
      <c r="G21" s="893">
        <v>1.7315799999999999</v>
      </c>
      <c r="H21" s="893">
        <v>56.114269999999998</v>
      </c>
      <c r="I21" s="893">
        <v>8.8940900000000003</v>
      </c>
      <c r="J21" s="893">
        <v>43.239269999999998</v>
      </c>
      <c r="K21" s="893">
        <v>48.851759999999999</v>
      </c>
    </row>
    <row r="22" spans="1:12" ht="11.1" customHeight="1" x14ac:dyDescent="0.2">
      <c r="A22" s="888" t="s">
        <v>305</v>
      </c>
      <c r="B22" s="893">
        <v>23</v>
      </c>
      <c r="C22" s="893" t="s">
        <v>117</v>
      </c>
      <c r="D22" s="893" t="s">
        <v>117</v>
      </c>
      <c r="E22" s="893" t="s">
        <v>117</v>
      </c>
      <c r="F22" s="893">
        <v>187.74454</v>
      </c>
      <c r="G22" s="893">
        <v>10.483799999999999</v>
      </c>
      <c r="H22" s="893">
        <v>158.88714000000002</v>
      </c>
      <c r="I22" s="893">
        <v>-307.74286000000001</v>
      </c>
      <c r="J22" s="893">
        <v>0</v>
      </c>
      <c r="K22" s="893">
        <v>495.48740000000004</v>
      </c>
    </row>
    <row r="23" spans="1:12" ht="11.1" customHeight="1" x14ac:dyDescent="0.2">
      <c r="A23" s="888" t="s">
        <v>306</v>
      </c>
      <c r="B23" s="890" t="s">
        <v>117</v>
      </c>
      <c r="C23" s="890" t="s">
        <v>117</v>
      </c>
      <c r="D23" s="890" t="s">
        <v>117</v>
      </c>
      <c r="E23" s="890" t="s">
        <v>117</v>
      </c>
      <c r="F23" s="890" t="s">
        <v>117</v>
      </c>
      <c r="G23" s="890" t="s">
        <v>117</v>
      </c>
      <c r="H23" s="890" t="s">
        <v>117</v>
      </c>
      <c r="I23" s="890" t="s">
        <v>117</v>
      </c>
      <c r="J23" s="890" t="s">
        <v>117</v>
      </c>
      <c r="K23" s="890" t="s">
        <v>117</v>
      </c>
    </row>
    <row r="24" spans="1:12" ht="11.1" customHeight="1" x14ac:dyDescent="0.2">
      <c r="A24" s="888" t="s">
        <v>307</v>
      </c>
      <c r="B24" s="893" t="s">
        <v>117</v>
      </c>
      <c r="C24" s="893" t="s">
        <v>117</v>
      </c>
      <c r="D24" s="893" t="s">
        <v>117</v>
      </c>
      <c r="E24" s="893" t="s">
        <v>117</v>
      </c>
      <c r="F24" s="893" t="s">
        <v>117</v>
      </c>
      <c r="G24" s="893" t="s">
        <v>117</v>
      </c>
      <c r="H24" s="893" t="s">
        <v>117</v>
      </c>
      <c r="I24" s="893" t="s">
        <v>117</v>
      </c>
      <c r="J24" s="893" t="s">
        <v>117</v>
      </c>
      <c r="K24" s="893" t="s">
        <v>117</v>
      </c>
    </row>
    <row r="25" spans="1:12" ht="11.1" customHeight="1" x14ac:dyDescent="0.2">
      <c r="A25" s="888" t="s">
        <v>1458</v>
      </c>
      <c r="B25" s="893">
        <v>1</v>
      </c>
      <c r="C25" s="893" t="s">
        <v>117</v>
      </c>
      <c r="D25" s="893" t="s">
        <v>117</v>
      </c>
      <c r="E25" s="893" t="s">
        <v>117</v>
      </c>
      <c r="F25" s="893" t="s">
        <v>117</v>
      </c>
      <c r="G25" s="893" t="s">
        <v>117</v>
      </c>
      <c r="H25" s="893" t="s">
        <v>117</v>
      </c>
      <c r="I25" s="893" t="s">
        <v>117</v>
      </c>
      <c r="J25" s="893" t="s">
        <v>117</v>
      </c>
      <c r="K25" s="893" t="s">
        <v>117</v>
      </c>
    </row>
    <row r="26" spans="1:12" ht="11.1" customHeight="1" x14ac:dyDescent="0.2">
      <c r="A26" s="887" t="s">
        <v>297</v>
      </c>
      <c r="B26" s="893">
        <v>5</v>
      </c>
      <c r="C26" s="893" t="s">
        <v>117</v>
      </c>
      <c r="D26" s="893" t="s">
        <v>117</v>
      </c>
      <c r="E26" s="893" t="s">
        <v>117</v>
      </c>
      <c r="F26" s="893" t="s">
        <v>117</v>
      </c>
      <c r="G26" s="893" t="s">
        <v>117</v>
      </c>
      <c r="H26" s="893" t="s">
        <v>117</v>
      </c>
      <c r="I26" s="893" t="s">
        <v>117</v>
      </c>
      <c r="J26" s="893" t="s">
        <v>117</v>
      </c>
      <c r="K26" s="893" t="s">
        <v>117</v>
      </c>
    </row>
    <row r="27" spans="1:12" ht="11.1" customHeight="1" x14ac:dyDescent="0.2">
      <c r="A27" s="887" t="s">
        <v>291</v>
      </c>
      <c r="B27" s="890">
        <v>0</v>
      </c>
      <c r="C27" s="890" t="s">
        <v>117</v>
      </c>
      <c r="D27" s="894" t="s">
        <v>117</v>
      </c>
      <c r="E27" s="894" t="s">
        <v>117</v>
      </c>
      <c r="F27" s="894" t="s">
        <v>117</v>
      </c>
      <c r="G27" s="894" t="s">
        <v>117</v>
      </c>
      <c r="H27" s="895" t="s">
        <v>117</v>
      </c>
      <c r="I27" s="894" t="s">
        <v>117</v>
      </c>
      <c r="J27" s="895" t="s">
        <v>117</v>
      </c>
      <c r="K27" s="895" t="s">
        <v>117</v>
      </c>
    </row>
    <row r="28" spans="1:12" ht="11.1" customHeight="1" x14ac:dyDescent="0.2">
      <c r="A28" s="888" t="s">
        <v>287</v>
      </c>
      <c r="B28" s="890">
        <v>2</v>
      </c>
      <c r="C28" s="890" t="s">
        <v>117</v>
      </c>
      <c r="D28" s="890" t="s">
        <v>117</v>
      </c>
      <c r="E28" s="890" t="s">
        <v>117</v>
      </c>
      <c r="F28" s="890">
        <v>0</v>
      </c>
      <c r="G28" s="890">
        <v>0</v>
      </c>
      <c r="H28" s="890">
        <v>1.1399699999999999</v>
      </c>
      <c r="I28" s="890">
        <v>0</v>
      </c>
      <c r="J28" s="890">
        <v>0</v>
      </c>
      <c r="K28" s="890">
        <v>26.34</v>
      </c>
    </row>
    <row r="29" spans="1:12" ht="11.1" customHeight="1" x14ac:dyDescent="0.2">
      <c r="A29" s="888" t="s">
        <v>299</v>
      </c>
      <c r="B29" s="890">
        <v>13</v>
      </c>
      <c r="C29" s="890" t="s">
        <v>117</v>
      </c>
      <c r="D29" s="890" t="s">
        <v>117</v>
      </c>
      <c r="E29" s="890" t="s">
        <v>117</v>
      </c>
      <c r="F29" s="890">
        <v>68.147120000000001</v>
      </c>
      <c r="G29" s="890">
        <v>241.37466000000001</v>
      </c>
      <c r="H29" s="890">
        <v>0</v>
      </c>
      <c r="I29" s="890">
        <v>-542.19898999999998</v>
      </c>
      <c r="J29" s="890">
        <v>0</v>
      </c>
      <c r="K29" s="890">
        <v>610.34610999999995</v>
      </c>
    </row>
    <row r="30" spans="1:12" ht="11.1" customHeight="1" x14ac:dyDescent="0.2">
      <c r="A30" s="887" t="s">
        <v>309</v>
      </c>
      <c r="B30" s="893">
        <v>6</v>
      </c>
      <c r="C30" s="893" t="s">
        <v>117</v>
      </c>
      <c r="D30" s="893" t="s">
        <v>117</v>
      </c>
      <c r="E30" s="893" t="s">
        <v>117</v>
      </c>
      <c r="F30" s="893">
        <v>74.968999999999994</v>
      </c>
      <c r="G30" s="893">
        <v>68.969549999999984</v>
      </c>
      <c r="H30" s="893">
        <v>0</v>
      </c>
      <c r="I30" s="893">
        <v>54.073808199999988</v>
      </c>
      <c r="J30" s="893">
        <v>89.864741800000004</v>
      </c>
      <c r="K30" s="893">
        <v>503.75982679999993</v>
      </c>
    </row>
    <row r="31" spans="1:12" ht="11.1" customHeight="1" x14ac:dyDescent="0.2">
      <c r="A31" s="888" t="s">
        <v>296</v>
      </c>
      <c r="B31" s="893">
        <v>8</v>
      </c>
      <c r="C31" s="893" t="s">
        <v>117</v>
      </c>
      <c r="D31" s="893" t="s">
        <v>117</v>
      </c>
      <c r="E31" s="893" t="s">
        <v>117</v>
      </c>
      <c r="F31" s="893" t="s">
        <v>117</v>
      </c>
      <c r="G31" s="893" t="s">
        <v>117</v>
      </c>
      <c r="H31" s="893" t="s">
        <v>117</v>
      </c>
      <c r="I31" s="893" t="s">
        <v>117</v>
      </c>
      <c r="J31" s="893">
        <v>35</v>
      </c>
      <c r="K31" s="893" t="s">
        <v>117</v>
      </c>
    </row>
    <row r="32" spans="1:12" ht="11.1" customHeight="1" x14ac:dyDescent="0.2">
      <c r="A32" s="887" t="s">
        <v>301</v>
      </c>
      <c r="B32" s="890">
        <v>0</v>
      </c>
      <c r="C32" s="890" t="s">
        <v>117</v>
      </c>
      <c r="D32" s="894" t="s">
        <v>117</v>
      </c>
      <c r="E32" s="894" t="s">
        <v>117</v>
      </c>
      <c r="F32" s="894" t="s">
        <v>117</v>
      </c>
      <c r="G32" s="894" t="s">
        <v>117</v>
      </c>
      <c r="H32" s="894" t="s">
        <v>117</v>
      </c>
      <c r="I32" s="894" t="s">
        <v>117</v>
      </c>
      <c r="J32" s="894" t="s">
        <v>117</v>
      </c>
      <c r="K32" s="894" t="s">
        <v>117</v>
      </c>
      <c r="L32" s="896"/>
    </row>
    <row r="33" spans="1:11" ht="11.1" customHeight="1" x14ac:dyDescent="0.2">
      <c r="A33" s="888" t="s">
        <v>300</v>
      </c>
      <c r="B33" s="890">
        <v>0</v>
      </c>
      <c r="C33" s="890" t="s">
        <v>117</v>
      </c>
      <c r="D33" s="890" t="s">
        <v>117</v>
      </c>
      <c r="E33" s="890" t="s">
        <v>117</v>
      </c>
      <c r="F33" s="890" t="s">
        <v>117</v>
      </c>
      <c r="G33" s="890" t="s">
        <v>117</v>
      </c>
      <c r="H33" s="890" t="s">
        <v>117</v>
      </c>
      <c r="I33" s="890" t="s">
        <v>117</v>
      </c>
      <c r="J33" s="890" t="s">
        <v>117</v>
      </c>
      <c r="K33" s="890" t="s">
        <v>117</v>
      </c>
    </row>
    <row r="34" spans="1:11" ht="11.1" customHeight="1" x14ac:dyDescent="0.2">
      <c r="A34" s="888" t="s">
        <v>292</v>
      </c>
      <c r="B34" s="890">
        <v>6</v>
      </c>
      <c r="C34" s="890" t="s">
        <v>117</v>
      </c>
      <c r="D34" s="890" t="s">
        <v>117</v>
      </c>
      <c r="E34" s="890" t="s">
        <v>117</v>
      </c>
      <c r="F34" s="890" t="s">
        <v>117</v>
      </c>
      <c r="G34" s="890" t="s">
        <v>117</v>
      </c>
      <c r="H34" s="890" t="s">
        <v>117</v>
      </c>
      <c r="I34" s="890" t="s">
        <v>117</v>
      </c>
      <c r="J34" s="890">
        <v>44.216000000000001</v>
      </c>
      <c r="K34" s="890">
        <v>189.24600000000001</v>
      </c>
    </row>
    <row r="35" spans="1:11" ht="11.1" customHeight="1" x14ac:dyDescent="0.2">
      <c r="A35" s="888" t="s">
        <v>293</v>
      </c>
      <c r="B35" s="890">
        <v>8</v>
      </c>
      <c r="C35" s="890" t="s">
        <v>117</v>
      </c>
      <c r="D35" s="894" t="s">
        <v>117</v>
      </c>
      <c r="E35" s="894" t="s">
        <v>117</v>
      </c>
      <c r="F35" s="895">
        <v>48.417000000000002</v>
      </c>
      <c r="G35" s="894">
        <v>45.9</v>
      </c>
      <c r="H35" s="894">
        <v>7.2720000000000002</v>
      </c>
      <c r="I35" s="894">
        <v>-191.10499999999999</v>
      </c>
      <c r="J35" s="894">
        <v>2.0150000000000001</v>
      </c>
      <c r="K35" s="894">
        <v>444.05900000000003</v>
      </c>
    </row>
    <row r="36" spans="1:11" ht="11.1" customHeight="1" x14ac:dyDescent="0.2">
      <c r="A36" s="888" t="s">
        <v>295</v>
      </c>
      <c r="B36" s="890">
        <v>9</v>
      </c>
      <c r="C36" s="890" t="s">
        <v>117</v>
      </c>
      <c r="D36" s="894" t="s">
        <v>117</v>
      </c>
      <c r="E36" s="894" t="s">
        <v>117</v>
      </c>
      <c r="F36" s="894">
        <v>34.840230000000005</v>
      </c>
      <c r="G36" s="894">
        <v>0</v>
      </c>
      <c r="H36" s="894">
        <v>129.58600000000001</v>
      </c>
      <c r="I36" s="894">
        <v>95.014380000000003</v>
      </c>
      <c r="J36" s="894">
        <v>0.94710000000000005</v>
      </c>
      <c r="K36" s="894">
        <v>272.55177000000003</v>
      </c>
    </row>
    <row r="37" spans="1:11" ht="11.1" customHeight="1" x14ac:dyDescent="0.2">
      <c r="A37" s="236" t="s">
        <v>87</v>
      </c>
      <c r="B37" s="890"/>
      <c r="C37" s="890"/>
      <c r="D37" s="894"/>
      <c r="E37" s="894"/>
      <c r="F37" s="894"/>
      <c r="G37" s="894"/>
      <c r="H37" s="894"/>
      <c r="I37" s="894"/>
      <c r="J37" s="895"/>
      <c r="K37" s="894"/>
    </row>
    <row r="38" spans="1:11" ht="11.1" customHeight="1" x14ac:dyDescent="0.2">
      <c r="A38" s="884" t="s">
        <v>1341</v>
      </c>
      <c r="B38" s="890"/>
      <c r="C38" s="890"/>
      <c r="D38" s="894"/>
      <c r="E38" s="894"/>
      <c r="F38" s="894"/>
      <c r="G38" s="894"/>
      <c r="H38" s="894"/>
      <c r="I38" s="894"/>
      <c r="J38" s="895"/>
      <c r="K38" s="894"/>
    </row>
    <row r="39" spans="1:11" ht="11.1" customHeight="1" x14ac:dyDescent="0.2">
      <c r="A39" s="887" t="s">
        <v>311</v>
      </c>
      <c r="B39" s="890">
        <v>20</v>
      </c>
      <c r="C39" s="890">
        <v>1237.05755</v>
      </c>
      <c r="D39" s="894">
        <v>272.13190000000003</v>
      </c>
      <c r="E39" s="894">
        <v>345.91415999999998</v>
      </c>
      <c r="F39" s="894">
        <v>293.72967999999997</v>
      </c>
      <c r="G39" s="894">
        <v>122.92097</v>
      </c>
      <c r="H39" s="894">
        <v>202.36084</v>
      </c>
      <c r="I39" s="894">
        <v>-246.8</v>
      </c>
      <c r="J39" s="895">
        <v>658.67753000000005</v>
      </c>
      <c r="K39" s="894">
        <v>3295.7907099999998</v>
      </c>
    </row>
    <row r="40" spans="1:11" ht="11.1" customHeight="1" x14ac:dyDescent="0.2">
      <c r="A40" s="875" t="s">
        <v>1410</v>
      </c>
      <c r="B40" s="890">
        <v>51</v>
      </c>
      <c r="C40" s="890">
        <v>23198.684809999999</v>
      </c>
      <c r="D40" s="894">
        <v>2700.01541</v>
      </c>
      <c r="E40" s="894">
        <v>7002.4465499999997</v>
      </c>
      <c r="F40" s="894">
        <v>5816.5396100000016</v>
      </c>
      <c r="G40" s="894">
        <v>5015.1440999999995</v>
      </c>
      <c r="H40" s="894">
        <v>2664.539139999999</v>
      </c>
      <c r="I40" s="894">
        <v>18335.445</v>
      </c>
      <c r="J40" s="895">
        <v>2864.2261100000001</v>
      </c>
      <c r="K40" s="894">
        <v>12577.534690000002</v>
      </c>
    </row>
    <row r="41" spans="1:11" ht="11.1" customHeight="1" x14ac:dyDescent="0.2">
      <c r="A41" s="888" t="s">
        <v>312</v>
      </c>
      <c r="B41" s="890">
        <v>34</v>
      </c>
      <c r="C41" s="890">
        <v>1454.0179000000001</v>
      </c>
      <c r="D41" s="894">
        <v>0</v>
      </c>
      <c r="E41" s="894">
        <v>1024.11232</v>
      </c>
      <c r="F41" s="894">
        <v>130.92207000000002</v>
      </c>
      <c r="G41" s="894">
        <v>0</v>
      </c>
      <c r="H41" s="894">
        <v>298.98351000000002</v>
      </c>
      <c r="I41" s="894">
        <v>-442.95600000000002</v>
      </c>
      <c r="J41" s="895">
        <v>0</v>
      </c>
      <c r="K41" s="894">
        <v>2046.94272</v>
      </c>
    </row>
    <row r="42" spans="1:11" ht="11.1" customHeight="1" x14ac:dyDescent="0.2">
      <c r="A42" s="888" t="s">
        <v>313</v>
      </c>
      <c r="B42" s="890">
        <v>21</v>
      </c>
      <c r="C42" s="890">
        <v>2023.0055899999998</v>
      </c>
      <c r="D42" s="894">
        <v>332.81339999999994</v>
      </c>
      <c r="E42" s="894">
        <v>741.95956000000001</v>
      </c>
      <c r="F42" s="894">
        <v>563.54809</v>
      </c>
      <c r="G42" s="894">
        <v>219.41708999999997</v>
      </c>
      <c r="H42" s="894">
        <v>165.26744999999994</v>
      </c>
      <c r="I42" s="894">
        <v>809.73299999999995</v>
      </c>
      <c r="J42" s="895">
        <v>521.23989999999992</v>
      </c>
      <c r="K42" s="894">
        <v>2690.7495600000002</v>
      </c>
    </row>
    <row r="43" spans="1:11" ht="11.1" customHeight="1" x14ac:dyDescent="0.2">
      <c r="A43" s="887" t="s">
        <v>314</v>
      </c>
      <c r="B43" s="890">
        <v>4</v>
      </c>
      <c r="C43" s="890">
        <v>798.37226999999996</v>
      </c>
      <c r="D43" s="894">
        <v>277.49959999999999</v>
      </c>
      <c r="E43" s="894">
        <v>287.02787000000001</v>
      </c>
      <c r="F43" s="894">
        <v>204.29349999999999</v>
      </c>
      <c r="G43" s="894">
        <v>0</v>
      </c>
      <c r="H43" s="894">
        <v>29.551300000000001</v>
      </c>
      <c r="I43" s="894">
        <v>308.02100000000002</v>
      </c>
      <c r="J43" s="894">
        <v>27.261489999999998</v>
      </c>
      <c r="K43" s="894">
        <v>847.76658000000009</v>
      </c>
    </row>
    <row r="44" spans="1:11" ht="11.1" customHeight="1" x14ac:dyDescent="0.2">
      <c r="A44" s="887" t="s">
        <v>315</v>
      </c>
      <c r="B44" s="890">
        <v>5</v>
      </c>
      <c r="C44" s="890">
        <v>460.43215000000004</v>
      </c>
      <c r="D44" s="894">
        <v>23.005269999999999</v>
      </c>
      <c r="E44" s="894">
        <v>186.73438000000002</v>
      </c>
      <c r="F44" s="894">
        <v>55.064459999999997</v>
      </c>
      <c r="G44" s="894">
        <v>2.6824399999999997</v>
      </c>
      <c r="H44" s="894">
        <v>192.94560000000001</v>
      </c>
      <c r="I44" s="894">
        <v>-325.12805999999995</v>
      </c>
      <c r="J44" s="894">
        <v>0</v>
      </c>
      <c r="K44" s="894">
        <v>865.51281999999992</v>
      </c>
    </row>
    <row r="45" spans="1:11" ht="11.1" customHeight="1" x14ac:dyDescent="0.2">
      <c r="A45" s="888" t="s">
        <v>316</v>
      </c>
      <c r="B45" s="890">
        <v>9</v>
      </c>
      <c r="C45" s="890">
        <v>1039.36697</v>
      </c>
      <c r="D45" s="894">
        <v>61.978310000000008</v>
      </c>
      <c r="E45" s="894">
        <v>534.46554000000003</v>
      </c>
      <c r="F45" s="894">
        <v>140.01497000000001</v>
      </c>
      <c r="G45" s="894">
        <v>38.06183</v>
      </c>
      <c r="H45" s="894">
        <v>264.84631999999999</v>
      </c>
      <c r="I45" s="894">
        <v>-162.5335299999999</v>
      </c>
      <c r="J45" s="894">
        <v>0</v>
      </c>
      <c r="K45" s="894">
        <v>1325.0642800000001</v>
      </c>
    </row>
    <row r="46" spans="1:11" ht="11.1" customHeight="1" x14ac:dyDescent="0.2">
      <c r="A46" s="888" t="s">
        <v>317</v>
      </c>
      <c r="B46" s="890">
        <v>5</v>
      </c>
      <c r="C46" s="890">
        <v>576.90495999999996</v>
      </c>
      <c r="D46" s="894">
        <v>28.71001</v>
      </c>
      <c r="E46" s="894">
        <v>257.70139999999998</v>
      </c>
      <c r="F46" s="894">
        <v>63.936900000000001</v>
      </c>
      <c r="G46" s="894">
        <v>1.08142</v>
      </c>
      <c r="H46" s="894">
        <v>225.47522999999998</v>
      </c>
      <c r="I46" s="894">
        <v>-458.80239</v>
      </c>
      <c r="J46" s="894">
        <v>0</v>
      </c>
      <c r="K46" s="894">
        <v>925.90653999999995</v>
      </c>
    </row>
    <row r="47" spans="1:11" ht="11.1" customHeight="1" x14ac:dyDescent="0.2">
      <c r="A47" s="888" t="s">
        <v>318</v>
      </c>
      <c r="B47" s="890">
        <v>3</v>
      </c>
      <c r="C47" s="890">
        <v>129.36085</v>
      </c>
      <c r="D47" s="894">
        <v>8.0427</v>
      </c>
      <c r="E47" s="894">
        <v>31.153500000000001</v>
      </c>
      <c r="F47" s="894">
        <v>13.617059999999999</v>
      </c>
      <c r="G47" s="894">
        <v>0.13482</v>
      </c>
      <c r="H47" s="894">
        <v>76.412770000000009</v>
      </c>
      <c r="I47" s="894">
        <v>-174.74822</v>
      </c>
      <c r="J47" s="894">
        <v>0</v>
      </c>
      <c r="K47" s="894">
        <v>358.07640000000004</v>
      </c>
    </row>
    <row r="48" spans="1:11" ht="11.1" customHeight="1" x14ac:dyDescent="0.2">
      <c r="A48" s="236" t="s">
        <v>88</v>
      </c>
      <c r="B48" s="890"/>
      <c r="C48" s="890"/>
      <c r="D48" s="894"/>
      <c r="E48" s="894"/>
      <c r="F48" s="894"/>
      <c r="G48" s="894"/>
      <c r="H48" s="894"/>
      <c r="I48" s="894"/>
      <c r="J48" s="894"/>
      <c r="K48" s="894"/>
    </row>
    <row r="49" spans="1:11" ht="11.1" customHeight="1" x14ac:dyDescent="0.2">
      <c r="A49" s="884" t="s">
        <v>1341</v>
      </c>
      <c r="B49" s="890"/>
      <c r="C49" s="890"/>
      <c r="D49" s="890"/>
      <c r="E49" s="890"/>
      <c r="F49" s="890"/>
      <c r="G49" s="890"/>
      <c r="H49" s="890"/>
      <c r="I49" s="890"/>
      <c r="J49" s="890"/>
      <c r="K49" s="890"/>
    </row>
    <row r="50" spans="1:11" ht="11.1" customHeight="1" x14ac:dyDescent="0.2">
      <c r="A50" s="888" t="s">
        <v>319</v>
      </c>
      <c r="B50" s="890">
        <v>150</v>
      </c>
      <c r="C50" s="890">
        <v>58652.033230000008</v>
      </c>
      <c r="D50" s="890">
        <v>10800.242540000001</v>
      </c>
      <c r="E50" s="890">
        <v>26704.685670000003</v>
      </c>
      <c r="F50" s="890">
        <v>7165.359510000002</v>
      </c>
      <c r="G50" s="890">
        <v>12465.921810000002</v>
      </c>
      <c r="H50" s="890">
        <v>1515.8236999999979</v>
      </c>
      <c r="I50" s="890">
        <v>47022.243000000002</v>
      </c>
      <c r="J50" s="890">
        <v>5218.4065200000005</v>
      </c>
      <c r="K50" s="890">
        <v>19103.557960000002</v>
      </c>
    </row>
    <row r="51" spans="1:11" ht="11.1" customHeight="1" x14ac:dyDescent="0.2">
      <c r="A51" s="888" t="s">
        <v>320</v>
      </c>
      <c r="B51" s="890">
        <v>27</v>
      </c>
      <c r="C51" s="890">
        <v>2968.0952000000002</v>
      </c>
      <c r="D51" s="890">
        <v>661.53743000000009</v>
      </c>
      <c r="E51" s="890">
        <v>1288.31448</v>
      </c>
      <c r="F51" s="890">
        <v>484.72872999999998</v>
      </c>
      <c r="G51" s="890">
        <v>100.23704000000002</v>
      </c>
      <c r="H51" s="890">
        <v>433.27752000000004</v>
      </c>
      <c r="I51" s="890">
        <v>342.63400000000001</v>
      </c>
      <c r="J51" s="890">
        <v>671.73523999999998</v>
      </c>
      <c r="K51" s="890">
        <v>4882.3620700000001</v>
      </c>
    </row>
    <row r="52" spans="1:11" ht="4.5" customHeight="1" thickBot="1" x14ac:dyDescent="0.25">
      <c r="A52" s="691"/>
      <c r="B52" s="691"/>
      <c r="C52" s="691"/>
      <c r="D52" s="691"/>
      <c r="E52" s="691"/>
      <c r="F52" s="691"/>
      <c r="G52" s="691"/>
      <c r="H52" s="691"/>
      <c r="I52" s="691"/>
      <c r="J52" s="691"/>
      <c r="K52" s="691"/>
    </row>
    <row r="53" spans="1:11" ht="13.5" thickTop="1" x14ac:dyDescent="0.2">
      <c r="A53" s="897" t="s">
        <v>1346</v>
      </c>
    </row>
    <row r="54" spans="1:11" ht="11.1" customHeight="1" x14ac:dyDescent="0.2">
      <c r="A54" s="1336" t="s">
        <v>1898</v>
      </c>
    </row>
    <row r="90" ht="9" customHeight="1" x14ac:dyDescent="0.2"/>
    <row r="91" ht="9" customHeight="1" x14ac:dyDescent="0.2"/>
  </sheetData>
  <mergeCells count="8">
    <mergeCell ref="C5:K5"/>
    <mergeCell ref="A4:A5"/>
    <mergeCell ref="A1:K1"/>
    <mergeCell ref="B3:B4"/>
    <mergeCell ref="C3:H3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1" max="1048575" man="1"/>
  </colBreaks>
  <drawing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Sheet121"/>
  <dimension ref="A1:N40"/>
  <sheetViews>
    <sheetView showGridLines="0" showRuler="0" zoomScaleSheetLayoutView="100" workbookViewId="0">
      <selection activeCell="F2" sqref="F2"/>
    </sheetView>
  </sheetViews>
  <sheetFormatPr defaultColWidth="3.5703125" defaultRowHeight="12.75" x14ac:dyDescent="0.2"/>
  <cols>
    <col min="1" max="1" width="22" style="302" customWidth="1"/>
    <col min="2" max="3" width="8.7109375" style="302" customWidth="1"/>
    <col min="4" max="4" width="9.42578125" style="302" customWidth="1"/>
    <col min="5" max="5" width="8.7109375" style="302" customWidth="1"/>
    <col min="6" max="6" width="9.7109375" style="302" customWidth="1"/>
    <col min="7" max="7" width="10.7109375" style="302" customWidth="1"/>
    <col min="8" max="8" width="11.7109375" style="302" customWidth="1"/>
    <col min="9" max="9" width="9.7109375" style="302" customWidth="1"/>
    <col min="10" max="13" width="10.7109375" style="302" customWidth="1"/>
    <col min="14" max="14" width="3.28515625" style="302" customWidth="1"/>
    <col min="15" max="15" width="6.5703125" style="302" bestFit="1" customWidth="1"/>
    <col min="16" max="16384" width="3.5703125" style="302"/>
  </cols>
  <sheetData>
    <row r="1" spans="1:14" s="680" customFormat="1" ht="28.15" customHeight="1" x14ac:dyDescent="0.25">
      <c r="A1" s="1601" t="s">
        <v>1670</v>
      </c>
      <c r="B1" s="1601"/>
      <c r="C1" s="1601"/>
      <c r="D1" s="1601"/>
      <c r="E1" s="1601"/>
      <c r="F1" s="1601"/>
      <c r="G1" s="1601"/>
      <c r="H1" s="1601"/>
      <c r="I1" s="1601"/>
      <c r="J1" s="1601"/>
      <c r="K1" s="1601"/>
      <c r="L1" s="1601"/>
      <c r="M1" s="1601"/>
      <c r="N1" s="891"/>
    </row>
    <row r="2" spans="1:14" ht="14.1" customHeight="1" x14ac:dyDescent="0.2">
      <c r="A2" s="898">
        <v>2022</v>
      </c>
      <c r="B2" s="899"/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900"/>
      <c r="N2" s="901"/>
    </row>
    <row r="3" spans="1:14" ht="10.15" customHeight="1" x14ac:dyDescent="0.2">
      <c r="A3" s="1106" t="s">
        <v>326</v>
      </c>
      <c r="B3" s="1819" t="s">
        <v>327</v>
      </c>
      <c r="C3" s="1820"/>
      <c r="D3" s="1820"/>
      <c r="E3" s="1820"/>
      <c r="F3" s="1821"/>
      <c r="G3" s="1819" t="s">
        <v>328</v>
      </c>
      <c r="H3" s="1820"/>
      <c r="I3" s="1821"/>
      <c r="J3" s="1819" t="s">
        <v>329</v>
      </c>
      <c r="K3" s="1821"/>
      <c r="L3" s="1819" t="s">
        <v>330</v>
      </c>
      <c r="M3" s="1820"/>
    </row>
    <row r="4" spans="1:14" ht="10.15" customHeight="1" x14ac:dyDescent="0.2">
      <c r="A4" s="1106"/>
      <c r="B4" s="1822" t="s">
        <v>2093</v>
      </c>
      <c r="C4" s="1824" t="s">
        <v>331</v>
      </c>
      <c r="D4" s="1825"/>
      <c r="E4" s="1824" t="s">
        <v>332</v>
      </c>
      <c r="F4" s="1825"/>
      <c r="G4" s="1826" t="s">
        <v>918</v>
      </c>
      <c r="H4" s="1811" t="s">
        <v>919</v>
      </c>
      <c r="I4" s="1811" t="s">
        <v>333</v>
      </c>
      <c r="J4" s="1811" t="s">
        <v>1480</v>
      </c>
      <c r="K4" s="1813" t="s">
        <v>1483</v>
      </c>
      <c r="L4" s="1815" t="s">
        <v>1480</v>
      </c>
      <c r="M4" s="1817" t="s">
        <v>1483</v>
      </c>
    </row>
    <row r="5" spans="1:14" ht="20.100000000000001" customHeight="1" x14ac:dyDescent="0.2">
      <c r="A5" s="1107" t="s">
        <v>334</v>
      </c>
      <c r="B5" s="1823"/>
      <c r="C5" s="1308" t="s">
        <v>2094</v>
      </c>
      <c r="D5" s="1308" t="s">
        <v>2095</v>
      </c>
      <c r="E5" s="1308" t="s">
        <v>2094</v>
      </c>
      <c r="F5" s="1308" t="s">
        <v>2095</v>
      </c>
      <c r="G5" s="1827"/>
      <c r="H5" s="1812"/>
      <c r="I5" s="1812"/>
      <c r="J5" s="1812"/>
      <c r="K5" s="1814"/>
      <c r="L5" s="1816"/>
      <c r="M5" s="1818"/>
      <c r="N5" s="902"/>
    </row>
    <row r="6" spans="1:14" ht="5.0999999999999996" customHeight="1" x14ac:dyDescent="0.2">
      <c r="A6" s="903"/>
      <c r="B6" s="903"/>
      <c r="C6" s="903"/>
      <c r="D6" s="903"/>
      <c r="E6" s="903"/>
      <c r="F6" s="903"/>
      <c r="G6" s="903"/>
      <c r="H6" s="903"/>
      <c r="I6" s="903"/>
      <c r="J6" s="903"/>
      <c r="K6" s="903"/>
      <c r="L6" s="903"/>
      <c r="M6" s="903"/>
    </row>
    <row r="7" spans="1:14" ht="11.1" customHeight="1" x14ac:dyDescent="0.2">
      <c r="A7" s="904" t="s">
        <v>1411</v>
      </c>
      <c r="B7" s="1201">
        <v>435485</v>
      </c>
      <c r="C7" s="1201">
        <v>217545</v>
      </c>
      <c r="D7" s="1201">
        <v>217774</v>
      </c>
      <c r="E7" s="1201">
        <v>84</v>
      </c>
      <c r="F7" s="1201">
        <v>82</v>
      </c>
      <c r="G7" s="1201">
        <v>28136804</v>
      </c>
      <c r="H7" s="1201">
        <v>28428047</v>
      </c>
      <c r="I7" s="1201">
        <v>197422</v>
      </c>
      <c r="J7" s="1201">
        <v>113328.329</v>
      </c>
      <c r="K7" s="1201">
        <v>96088.551000000007</v>
      </c>
      <c r="L7" s="1201">
        <v>7729.5259999999998</v>
      </c>
      <c r="M7" s="1201">
        <v>5743.9889999999996</v>
      </c>
      <c r="N7" s="902"/>
    </row>
    <row r="8" spans="1:14" ht="11.1" customHeight="1" x14ac:dyDescent="0.2">
      <c r="A8" s="905" t="s">
        <v>335</v>
      </c>
      <c r="B8" s="1202">
        <v>414216</v>
      </c>
      <c r="C8" s="1203">
        <v>207006</v>
      </c>
      <c r="D8" s="1203">
        <v>207209</v>
      </c>
      <c r="E8" s="1203">
        <v>0</v>
      </c>
      <c r="F8" s="1203">
        <v>1</v>
      </c>
      <c r="G8" s="1203">
        <v>27694586</v>
      </c>
      <c r="H8" s="1203">
        <v>27965729</v>
      </c>
      <c r="I8" s="1203">
        <v>122252</v>
      </c>
      <c r="J8" s="1203">
        <v>106718.38400000001</v>
      </c>
      <c r="K8" s="1203">
        <v>92311.849000000002</v>
      </c>
      <c r="L8" s="1203">
        <v>7002.567</v>
      </c>
      <c r="M8" s="1203">
        <v>5083.8429999999998</v>
      </c>
      <c r="N8" s="18"/>
    </row>
    <row r="9" spans="1:14" ht="11.1" customHeight="1" x14ac:dyDescent="0.2">
      <c r="A9" s="906" t="s">
        <v>336</v>
      </c>
      <c r="B9" s="1204">
        <v>304134</v>
      </c>
      <c r="C9" s="1205">
        <v>152021</v>
      </c>
      <c r="D9" s="1205">
        <v>152113</v>
      </c>
      <c r="E9" s="1205">
        <v>0</v>
      </c>
      <c r="F9" s="1205">
        <v>0</v>
      </c>
      <c r="G9" s="1205">
        <v>22333532</v>
      </c>
      <c r="H9" s="1205">
        <v>22613225</v>
      </c>
      <c r="I9" s="1205">
        <v>57218</v>
      </c>
      <c r="J9" s="1205">
        <v>96428.133000000002</v>
      </c>
      <c r="K9" s="1205">
        <v>81621.460000000006</v>
      </c>
      <c r="L9" s="1205">
        <v>3880.3990000000003</v>
      </c>
      <c r="M9" s="1205">
        <v>1901.8979999999999</v>
      </c>
      <c r="N9" s="902"/>
    </row>
    <row r="10" spans="1:14" ht="11.1" customHeight="1" x14ac:dyDescent="0.2">
      <c r="A10" s="907" t="s">
        <v>337</v>
      </c>
      <c r="B10" s="1206">
        <v>91325</v>
      </c>
      <c r="C10" s="1207">
        <v>45613</v>
      </c>
      <c r="D10" s="1207">
        <v>45712</v>
      </c>
      <c r="E10" s="1208">
        <v>0</v>
      </c>
      <c r="F10" s="1208">
        <v>0</v>
      </c>
      <c r="G10" s="1207">
        <v>5953237</v>
      </c>
      <c r="H10" s="1207">
        <v>6068618</v>
      </c>
      <c r="I10" s="1207">
        <v>20437</v>
      </c>
      <c r="J10" s="1207">
        <v>51879.387999999999</v>
      </c>
      <c r="K10" s="1207">
        <v>38888.963000000003</v>
      </c>
      <c r="L10" s="1207">
        <v>2885.2260000000001</v>
      </c>
      <c r="M10" s="1207">
        <v>1153.4949999999999</v>
      </c>
      <c r="N10" s="902"/>
    </row>
    <row r="11" spans="1:14" ht="11.1" customHeight="1" x14ac:dyDescent="0.2">
      <c r="A11" s="907" t="s">
        <v>338</v>
      </c>
      <c r="B11" s="1206">
        <v>212809</v>
      </c>
      <c r="C11" s="1207">
        <v>106408</v>
      </c>
      <c r="D11" s="1207">
        <v>106401</v>
      </c>
      <c r="E11" s="1207">
        <v>0</v>
      </c>
      <c r="F11" s="1207">
        <v>0</v>
      </c>
      <c r="G11" s="1207">
        <v>16380295</v>
      </c>
      <c r="H11" s="1207">
        <v>16544607</v>
      </c>
      <c r="I11" s="1207">
        <v>36781</v>
      </c>
      <c r="J11" s="1207">
        <v>44548.745000000003</v>
      </c>
      <c r="K11" s="1207">
        <v>42732.497000000003</v>
      </c>
      <c r="L11" s="1207">
        <v>995.173</v>
      </c>
      <c r="M11" s="1207">
        <v>748.40300000000002</v>
      </c>
      <c r="N11" s="902"/>
    </row>
    <row r="12" spans="1:14" ht="11.1" customHeight="1" x14ac:dyDescent="0.2">
      <c r="A12" s="906" t="s">
        <v>339</v>
      </c>
      <c r="B12" s="1204">
        <v>110082</v>
      </c>
      <c r="C12" s="1205">
        <v>54985</v>
      </c>
      <c r="D12" s="1205">
        <v>55096</v>
      </c>
      <c r="E12" s="1205">
        <v>0</v>
      </c>
      <c r="F12" s="1205">
        <v>1</v>
      </c>
      <c r="G12" s="1205">
        <v>5361054</v>
      </c>
      <c r="H12" s="1205">
        <v>5352504</v>
      </c>
      <c r="I12" s="1205">
        <v>65034</v>
      </c>
      <c r="J12" s="1205">
        <v>10290.251</v>
      </c>
      <c r="K12" s="1205">
        <v>10690.388999999999</v>
      </c>
      <c r="L12" s="1205">
        <v>3122.1679999999997</v>
      </c>
      <c r="M12" s="1205">
        <v>3181.9450000000002</v>
      </c>
      <c r="N12" s="902"/>
    </row>
    <row r="13" spans="1:14" ht="11.1" customHeight="1" x14ac:dyDescent="0.2">
      <c r="A13" s="907" t="s">
        <v>337</v>
      </c>
      <c r="B13" s="1206">
        <v>87432</v>
      </c>
      <c r="C13" s="1207">
        <v>43672</v>
      </c>
      <c r="D13" s="1207">
        <v>43759</v>
      </c>
      <c r="E13" s="1208">
        <v>0</v>
      </c>
      <c r="F13" s="1208">
        <v>1</v>
      </c>
      <c r="G13" s="1207">
        <v>3765522</v>
      </c>
      <c r="H13" s="1207">
        <v>3757673</v>
      </c>
      <c r="I13" s="1207">
        <v>36761</v>
      </c>
      <c r="J13" s="1207">
        <v>10033.732</v>
      </c>
      <c r="K13" s="1207">
        <v>9998.7389999999996</v>
      </c>
      <c r="L13" s="1207">
        <v>2974.87</v>
      </c>
      <c r="M13" s="1207">
        <v>2976.4360000000001</v>
      </c>
      <c r="N13" s="902"/>
    </row>
    <row r="14" spans="1:14" ht="11.1" customHeight="1" x14ac:dyDescent="0.2">
      <c r="A14" s="907" t="s">
        <v>338</v>
      </c>
      <c r="B14" s="1206">
        <v>22650</v>
      </c>
      <c r="C14" s="1207">
        <v>11313</v>
      </c>
      <c r="D14" s="1207">
        <v>11337</v>
      </c>
      <c r="E14" s="1207">
        <v>0</v>
      </c>
      <c r="F14" s="1207">
        <v>0</v>
      </c>
      <c r="G14" s="1207">
        <v>1595532</v>
      </c>
      <c r="H14" s="1207">
        <v>1594831</v>
      </c>
      <c r="I14" s="1207">
        <v>28273</v>
      </c>
      <c r="J14" s="1207">
        <v>256.51900000000001</v>
      </c>
      <c r="K14" s="1207">
        <v>691.65</v>
      </c>
      <c r="L14" s="1207">
        <v>147.298</v>
      </c>
      <c r="M14" s="1207">
        <v>205.50899999999999</v>
      </c>
      <c r="N14" s="902"/>
    </row>
    <row r="15" spans="1:14" ht="11.1" customHeight="1" x14ac:dyDescent="0.2">
      <c r="A15" s="904" t="s">
        <v>340</v>
      </c>
      <c r="B15" s="1201">
        <v>21269</v>
      </c>
      <c r="C15" s="1209">
        <v>10539</v>
      </c>
      <c r="D15" s="1209">
        <v>10565</v>
      </c>
      <c r="E15" s="1209">
        <v>84</v>
      </c>
      <c r="F15" s="1209">
        <v>81</v>
      </c>
      <c r="G15" s="1209">
        <v>442218</v>
      </c>
      <c r="H15" s="1209">
        <v>462318</v>
      </c>
      <c r="I15" s="1209">
        <v>75170</v>
      </c>
      <c r="J15" s="1209">
        <v>6609.9449999999997</v>
      </c>
      <c r="K15" s="1209">
        <v>3776.7020000000002</v>
      </c>
      <c r="L15" s="1209">
        <v>726.95900000000006</v>
      </c>
      <c r="M15" s="1209">
        <v>660.14600000000007</v>
      </c>
      <c r="N15" s="902"/>
    </row>
    <row r="16" spans="1:14" ht="11.1" customHeight="1" x14ac:dyDescent="0.2">
      <c r="A16" s="908" t="s">
        <v>336</v>
      </c>
      <c r="B16" s="1206">
        <v>17204</v>
      </c>
      <c r="C16" s="1205">
        <v>8583</v>
      </c>
      <c r="D16" s="1205">
        <v>8600</v>
      </c>
      <c r="E16" s="1205">
        <v>11</v>
      </c>
      <c r="F16" s="1205">
        <v>10</v>
      </c>
      <c r="G16" s="1205">
        <v>397054</v>
      </c>
      <c r="H16" s="1205">
        <v>411138</v>
      </c>
      <c r="I16" s="1205">
        <v>65913</v>
      </c>
      <c r="J16" s="1205">
        <v>4204.9269999999997</v>
      </c>
      <c r="K16" s="1205">
        <v>1409.7370000000001</v>
      </c>
      <c r="L16" s="1205">
        <v>3.379</v>
      </c>
      <c r="M16" s="1205">
        <v>1.2919999999999998</v>
      </c>
      <c r="N16" s="902"/>
    </row>
    <row r="17" spans="1:14" ht="11.1" customHeight="1" x14ac:dyDescent="0.2">
      <c r="A17" s="906" t="s">
        <v>337</v>
      </c>
      <c r="B17" s="1204">
        <v>3318</v>
      </c>
      <c r="C17" s="1205">
        <v>1674</v>
      </c>
      <c r="D17" s="1205">
        <v>1644</v>
      </c>
      <c r="E17" s="1207">
        <v>0</v>
      </c>
      <c r="F17" s="1207">
        <v>0</v>
      </c>
      <c r="G17" s="1205">
        <v>64349</v>
      </c>
      <c r="H17" s="1205">
        <v>67053</v>
      </c>
      <c r="I17" s="1205">
        <v>5962</v>
      </c>
      <c r="J17" s="1205">
        <v>136.30600000000001</v>
      </c>
      <c r="K17" s="1205">
        <v>20.132999999999999</v>
      </c>
      <c r="L17" s="1205">
        <v>0</v>
      </c>
      <c r="M17" s="1205">
        <v>0.71599999999999997</v>
      </c>
      <c r="N17" s="902"/>
    </row>
    <row r="18" spans="1:14" ht="11.1" customHeight="1" x14ac:dyDescent="0.2">
      <c r="A18" s="907" t="s">
        <v>338</v>
      </c>
      <c r="B18" s="1206">
        <v>13886</v>
      </c>
      <c r="C18" s="1207">
        <v>6909</v>
      </c>
      <c r="D18" s="1207">
        <v>6956</v>
      </c>
      <c r="E18" s="1207">
        <v>11</v>
      </c>
      <c r="F18" s="1207">
        <v>10</v>
      </c>
      <c r="G18" s="1207">
        <v>332705</v>
      </c>
      <c r="H18" s="1207">
        <v>344085</v>
      </c>
      <c r="I18" s="1207">
        <v>59951</v>
      </c>
      <c r="J18" s="1207">
        <v>4068.6210000000001</v>
      </c>
      <c r="K18" s="1207">
        <v>1389.604</v>
      </c>
      <c r="L18" s="1207">
        <v>3.379</v>
      </c>
      <c r="M18" s="1207">
        <v>0.57599999999999996</v>
      </c>
      <c r="N18" s="902"/>
    </row>
    <row r="19" spans="1:14" ht="11.1" customHeight="1" x14ac:dyDescent="0.2">
      <c r="A19" s="906" t="s">
        <v>339</v>
      </c>
      <c r="B19" s="1206">
        <v>4065</v>
      </c>
      <c r="C19" s="1205">
        <v>1956</v>
      </c>
      <c r="D19" s="1205">
        <v>1965</v>
      </c>
      <c r="E19" s="1205">
        <v>73</v>
      </c>
      <c r="F19" s="1205">
        <v>71</v>
      </c>
      <c r="G19" s="1205">
        <v>45164</v>
      </c>
      <c r="H19" s="1205">
        <v>51180</v>
      </c>
      <c r="I19" s="1205">
        <v>9257</v>
      </c>
      <c r="J19" s="1205">
        <v>2405.018</v>
      </c>
      <c r="K19" s="1205">
        <v>2366.9650000000001</v>
      </c>
      <c r="L19" s="1205">
        <v>723.58</v>
      </c>
      <c r="M19" s="1205">
        <v>658.85400000000004</v>
      </c>
      <c r="N19" s="902"/>
    </row>
    <row r="20" spans="1:14" ht="11.1" customHeight="1" x14ac:dyDescent="0.2">
      <c r="A20" s="906" t="s">
        <v>337</v>
      </c>
      <c r="B20" s="1204">
        <v>1471</v>
      </c>
      <c r="C20" s="1205">
        <v>725</v>
      </c>
      <c r="D20" s="1205">
        <v>668</v>
      </c>
      <c r="E20" s="1207">
        <v>38</v>
      </c>
      <c r="F20" s="1207">
        <v>40</v>
      </c>
      <c r="G20" s="1205">
        <v>27437</v>
      </c>
      <c r="H20" s="1205">
        <v>32286</v>
      </c>
      <c r="I20" s="1205">
        <v>6461</v>
      </c>
      <c r="J20" s="1205">
        <v>8.1639999999999997</v>
      </c>
      <c r="K20" s="1205">
        <v>16.077999999999999</v>
      </c>
      <c r="L20" s="1205">
        <v>0.45200000000000001</v>
      </c>
      <c r="M20" s="1205">
        <v>2.34</v>
      </c>
      <c r="N20" s="902"/>
    </row>
    <row r="21" spans="1:14" ht="11.1" customHeight="1" x14ac:dyDescent="0.2">
      <c r="A21" s="907" t="s">
        <v>338</v>
      </c>
      <c r="B21" s="1206">
        <v>2594</v>
      </c>
      <c r="C21" s="1207">
        <v>1231</v>
      </c>
      <c r="D21" s="1207">
        <v>1297</v>
      </c>
      <c r="E21" s="1207">
        <v>35</v>
      </c>
      <c r="F21" s="1207">
        <v>31</v>
      </c>
      <c r="G21" s="1207">
        <v>17727</v>
      </c>
      <c r="H21" s="1207">
        <v>18894</v>
      </c>
      <c r="I21" s="1207">
        <v>2796</v>
      </c>
      <c r="J21" s="1207">
        <v>2396.8539999999998</v>
      </c>
      <c r="K21" s="1207">
        <v>2350.8870000000002</v>
      </c>
      <c r="L21" s="1207">
        <v>723.12800000000004</v>
      </c>
      <c r="M21" s="1207">
        <v>656.51400000000001</v>
      </c>
      <c r="N21" s="902"/>
    </row>
    <row r="22" spans="1:14" ht="4.5" customHeight="1" thickBot="1" x14ac:dyDescent="0.25">
      <c r="A22" s="910"/>
      <c r="B22" s="910"/>
      <c r="C22" s="692"/>
      <c r="D22" s="692"/>
      <c r="E22" s="692"/>
      <c r="F22" s="692"/>
      <c r="G22" s="692"/>
      <c r="H22" s="692"/>
      <c r="I22" s="692"/>
      <c r="J22" s="692"/>
      <c r="K22" s="692"/>
      <c r="L22" s="692"/>
      <c r="M22" s="692"/>
    </row>
    <row r="23" spans="1:14" ht="3" customHeight="1" thickTop="1" x14ac:dyDescent="0.2">
      <c r="A23" s="911"/>
      <c r="B23" s="899"/>
      <c r="C23" s="899"/>
      <c r="D23" s="899"/>
      <c r="E23" s="899"/>
      <c r="F23" s="899"/>
      <c r="G23" s="899"/>
      <c r="H23" s="899"/>
      <c r="I23" s="899"/>
      <c r="J23" s="899"/>
      <c r="K23" s="899"/>
      <c r="L23" s="899"/>
      <c r="M23" s="899"/>
    </row>
    <row r="24" spans="1:14" ht="11.25" customHeight="1" x14ac:dyDescent="0.2">
      <c r="A24" s="897" t="s">
        <v>1346</v>
      </c>
    </row>
    <row r="26" spans="1:14" x14ac:dyDescent="0.2">
      <c r="C26" s="902"/>
      <c r="D26" s="902"/>
      <c r="E26" s="902"/>
      <c r="F26" s="902"/>
      <c r="G26" s="902"/>
      <c r="H26" s="902"/>
      <c r="I26" s="902"/>
      <c r="J26" s="902"/>
      <c r="K26" s="902"/>
      <c r="L26" s="902"/>
      <c r="M26" s="902"/>
    </row>
    <row r="27" spans="1:14" x14ac:dyDescent="0.2">
      <c r="E27" s="174"/>
      <c r="F27" s="912"/>
      <c r="G27" s="912"/>
      <c r="H27" s="912"/>
      <c r="I27" s="912"/>
      <c r="J27" s="912"/>
    </row>
    <row r="28" spans="1:14" ht="12.75" customHeight="1" x14ac:dyDescent="0.2">
      <c r="B28" s="912"/>
      <c r="C28" s="912"/>
    </row>
    <row r="29" spans="1:14" x14ac:dyDescent="0.2">
      <c r="B29" s="912"/>
      <c r="C29" s="912"/>
      <c r="D29" s="912"/>
      <c r="E29" s="912"/>
      <c r="F29" s="912"/>
      <c r="G29" s="912"/>
    </row>
    <row r="30" spans="1:14" x14ac:dyDescent="0.2">
      <c r="A30" s="912"/>
      <c r="B30" s="912"/>
      <c r="C30" s="912"/>
      <c r="D30" s="912"/>
      <c r="E30" s="912"/>
      <c r="F30" s="912"/>
    </row>
    <row r="31" spans="1:14" x14ac:dyDescent="0.2">
      <c r="A31" s="912"/>
      <c r="B31" s="912"/>
      <c r="C31" s="912"/>
      <c r="D31" s="912"/>
      <c r="E31" s="912"/>
      <c r="F31" s="912"/>
    </row>
    <row r="32" spans="1:14" x14ac:dyDescent="0.2">
      <c r="A32" s="912"/>
      <c r="B32" s="912"/>
      <c r="C32" s="912"/>
      <c r="D32" s="912"/>
      <c r="E32" s="912"/>
      <c r="F32" s="912"/>
    </row>
    <row r="33" spans="1:6" x14ac:dyDescent="0.2">
      <c r="A33" s="912"/>
      <c r="B33" s="912"/>
      <c r="C33" s="912"/>
      <c r="D33" s="912"/>
      <c r="E33" s="912"/>
      <c r="F33" s="912"/>
    </row>
    <row r="34" spans="1:6" x14ac:dyDescent="0.2">
      <c r="A34" s="912"/>
      <c r="B34" s="912"/>
      <c r="C34" s="912"/>
      <c r="D34" s="912"/>
      <c r="E34" s="912"/>
      <c r="F34" s="912"/>
    </row>
    <row r="35" spans="1:6" x14ac:dyDescent="0.2">
      <c r="A35" s="912"/>
      <c r="B35" s="912"/>
      <c r="C35" s="912"/>
      <c r="D35" s="912"/>
      <c r="E35" s="912"/>
      <c r="F35" s="912"/>
    </row>
    <row r="36" spans="1:6" x14ac:dyDescent="0.2">
      <c r="A36" s="912"/>
      <c r="B36" s="912"/>
      <c r="C36" s="912"/>
      <c r="D36" s="912"/>
      <c r="E36" s="912"/>
      <c r="F36" s="912"/>
    </row>
    <row r="37" spans="1:6" x14ac:dyDescent="0.2">
      <c r="A37" s="912"/>
      <c r="B37" s="912"/>
      <c r="C37" s="912"/>
      <c r="D37" s="912"/>
      <c r="E37" s="912"/>
      <c r="F37" s="912"/>
    </row>
    <row r="38" spans="1:6" ht="12" customHeight="1" x14ac:dyDescent="0.2">
      <c r="A38" s="912"/>
      <c r="B38" s="912"/>
      <c r="C38" s="912"/>
      <c r="D38" s="912"/>
      <c r="E38" s="912"/>
      <c r="F38" s="912"/>
    </row>
    <row r="39" spans="1:6" ht="9" customHeight="1" x14ac:dyDescent="0.2">
      <c r="A39" s="912"/>
      <c r="B39" s="912"/>
      <c r="C39" s="912"/>
      <c r="D39" s="912"/>
      <c r="E39" s="912"/>
      <c r="F39" s="912"/>
    </row>
    <row r="40" spans="1:6" x14ac:dyDescent="0.2">
      <c r="A40" s="912"/>
      <c r="B40" s="912"/>
      <c r="C40" s="912"/>
      <c r="D40" s="912"/>
      <c r="E40" s="912"/>
      <c r="F40" s="912"/>
    </row>
  </sheetData>
  <mergeCells count="15">
    <mergeCell ref="B4:B5"/>
    <mergeCell ref="C4:D4"/>
    <mergeCell ref="E4:F4"/>
    <mergeCell ref="G4:G5"/>
    <mergeCell ref="H4:H5"/>
    <mergeCell ref="A1:M1"/>
    <mergeCell ref="B3:F3"/>
    <mergeCell ref="G3:I3"/>
    <mergeCell ref="J3:K3"/>
    <mergeCell ref="L3:M3"/>
    <mergeCell ref="I4:I5"/>
    <mergeCell ref="J4:J5"/>
    <mergeCell ref="K4:K5"/>
    <mergeCell ref="L4:L5"/>
    <mergeCell ref="M4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Sheet122"/>
  <dimension ref="A1:T45"/>
  <sheetViews>
    <sheetView showGridLines="0" showRuler="0" zoomScaleSheetLayoutView="130" workbookViewId="0">
      <selection activeCell="F2" sqref="F2"/>
    </sheetView>
  </sheetViews>
  <sheetFormatPr defaultColWidth="3.5703125" defaultRowHeight="12.75" x14ac:dyDescent="0.2"/>
  <cols>
    <col min="1" max="1" width="17.5703125" style="302" customWidth="1"/>
    <col min="2" max="17" width="6.7109375" style="302" customWidth="1"/>
    <col min="18" max="18" width="1.5703125" style="302" customWidth="1"/>
    <col min="19" max="36" width="5.42578125" style="302" customWidth="1"/>
    <col min="37" max="37" width="4.5703125" style="302" customWidth="1"/>
    <col min="38" max="16384" width="3.5703125" style="302"/>
  </cols>
  <sheetData>
    <row r="1" spans="1:20" s="680" customFormat="1" ht="28.15" customHeight="1" x14ac:dyDescent="0.25">
      <c r="A1" s="1601" t="s">
        <v>1671</v>
      </c>
      <c r="B1" s="1601"/>
      <c r="C1" s="1601"/>
      <c r="D1" s="1601"/>
      <c r="E1" s="1601"/>
      <c r="F1" s="1601"/>
      <c r="G1" s="1601"/>
      <c r="H1" s="1601"/>
      <c r="I1" s="1601"/>
      <c r="J1" s="1601"/>
      <c r="K1" s="1601"/>
      <c r="L1" s="1601"/>
      <c r="M1" s="1601"/>
      <c r="N1" s="1601"/>
      <c r="O1" s="1601"/>
      <c r="P1" s="1601"/>
      <c r="Q1" s="1601"/>
      <c r="R1" s="787"/>
    </row>
    <row r="2" spans="1:20" s="229" customFormat="1" ht="14.1" customHeight="1" x14ac:dyDescent="0.2">
      <c r="A2" s="913">
        <v>2022</v>
      </c>
      <c r="B2" s="914"/>
      <c r="C2" s="679"/>
      <c r="D2" s="679"/>
      <c r="E2" s="679"/>
      <c r="F2" s="679"/>
      <c r="G2" s="679"/>
      <c r="H2" s="679"/>
      <c r="I2" s="679"/>
      <c r="J2" s="679"/>
      <c r="K2" s="679"/>
      <c r="L2" s="679"/>
      <c r="M2" s="679"/>
      <c r="N2" s="679"/>
      <c r="O2" s="679"/>
      <c r="P2" s="909"/>
      <c r="Q2" s="909"/>
      <c r="R2" s="915"/>
    </row>
    <row r="3" spans="1:20" s="229" customFormat="1" ht="10.15" customHeight="1" x14ac:dyDescent="0.2">
      <c r="A3" s="1124" t="s">
        <v>341</v>
      </c>
      <c r="B3" s="1794" t="s">
        <v>1</v>
      </c>
      <c r="C3" s="1794" t="s">
        <v>342</v>
      </c>
      <c r="D3" s="1794" t="s">
        <v>343</v>
      </c>
      <c r="E3" s="1794" t="s">
        <v>344</v>
      </c>
      <c r="F3" s="1794" t="s">
        <v>345</v>
      </c>
      <c r="G3" s="1794" t="s">
        <v>346</v>
      </c>
      <c r="H3" s="1794" t="s">
        <v>347</v>
      </c>
      <c r="I3" s="1794" t="s">
        <v>348</v>
      </c>
      <c r="J3" s="1794" t="s">
        <v>349</v>
      </c>
      <c r="K3" s="1828" t="s">
        <v>2139</v>
      </c>
      <c r="L3" s="1794" t="s">
        <v>350</v>
      </c>
      <c r="M3" s="1828" t="s">
        <v>351</v>
      </c>
      <c r="N3" s="1794" t="s">
        <v>352</v>
      </c>
      <c r="O3" s="1794" t="s">
        <v>88</v>
      </c>
      <c r="P3" s="1795" t="s">
        <v>354</v>
      </c>
      <c r="Q3" s="1795" t="s">
        <v>15</v>
      </c>
      <c r="R3" s="787"/>
    </row>
    <row r="4" spans="1:20" s="229" customFormat="1" ht="10.15" customHeight="1" x14ac:dyDescent="0.2">
      <c r="A4" s="1108" t="s">
        <v>326</v>
      </c>
      <c r="B4" s="1829"/>
      <c r="C4" s="1829"/>
      <c r="D4" s="1829"/>
      <c r="E4" s="1829"/>
      <c r="F4" s="1829"/>
      <c r="G4" s="1829"/>
      <c r="H4" s="1794"/>
      <c r="I4" s="1829"/>
      <c r="J4" s="1829"/>
      <c r="K4" s="1829"/>
      <c r="L4" s="1794"/>
      <c r="M4" s="1828"/>
      <c r="N4" s="1794"/>
      <c r="O4" s="1829"/>
      <c r="P4" s="1830"/>
      <c r="Q4" s="1830"/>
      <c r="R4" s="787"/>
    </row>
    <row r="5" spans="1:20" s="229" customFormat="1" ht="5.25" customHeight="1" x14ac:dyDescent="0.2">
      <c r="S5" s="916"/>
      <c r="T5" s="916"/>
    </row>
    <row r="6" spans="1:20" s="229" customFormat="1" ht="14.1" customHeight="1" x14ac:dyDescent="0.2">
      <c r="A6" s="1110"/>
      <c r="B6" s="1111" t="s">
        <v>355</v>
      </c>
      <c r="C6" s="1112"/>
      <c r="D6" s="1112"/>
      <c r="E6" s="1112"/>
      <c r="F6" s="1112"/>
      <c r="G6" s="1112"/>
      <c r="H6" s="1112"/>
      <c r="I6" s="1112"/>
      <c r="J6" s="1112"/>
      <c r="K6" s="1112"/>
      <c r="L6" s="1112"/>
      <c r="M6" s="1112"/>
      <c r="N6" s="1112"/>
      <c r="O6" s="1112"/>
      <c r="P6" s="1112"/>
      <c r="Q6" s="1112"/>
      <c r="R6" s="917"/>
      <c r="S6" s="916"/>
      <c r="T6" s="916"/>
    </row>
    <row r="7" spans="1:20" s="229" customFormat="1" ht="10.9" customHeight="1" x14ac:dyDescent="0.2">
      <c r="A7" s="1215" t="s">
        <v>2228</v>
      </c>
      <c r="B7" s="1136">
        <v>217629</v>
      </c>
      <c r="C7" s="1136">
        <v>99055</v>
      </c>
      <c r="D7" s="1136">
        <v>45061</v>
      </c>
      <c r="E7" s="1136">
        <v>27754</v>
      </c>
      <c r="F7" s="1136">
        <v>1400</v>
      </c>
      <c r="G7" s="1136">
        <v>11358</v>
      </c>
      <c r="H7" s="1136">
        <v>6413</v>
      </c>
      <c r="I7" s="1136">
        <v>2564</v>
      </c>
      <c r="J7" s="1136">
        <v>1007</v>
      </c>
      <c r="K7" s="1136">
        <v>770</v>
      </c>
      <c r="L7" s="1136">
        <v>1368</v>
      </c>
      <c r="M7" s="1136">
        <v>880</v>
      </c>
      <c r="N7" s="1136">
        <v>417</v>
      </c>
      <c r="O7" s="1136">
        <v>13993</v>
      </c>
      <c r="P7" s="1136">
        <v>1371</v>
      </c>
      <c r="Q7" s="1136">
        <v>4218</v>
      </c>
      <c r="R7" s="748"/>
      <c r="S7" s="918"/>
      <c r="T7" s="918"/>
    </row>
    <row r="8" spans="1:20" s="229" customFormat="1" ht="10.9" customHeight="1" x14ac:dyDescent="0.2">
      <c r="A8" s="1216" t="s">
        <v>328</v>
      </c>
      <c r="B8" s="1136">
        <v>56762273</v>
      </c>
      <c r="C8" s="1136">
        <v>28261883</v>
      </c>
      <c r="D8" s="1136">
        <v>12637645</v>
      </c>
      <c r="E8" s="1136">
        <v>8170715</v>
      </c>
      <c r="F8" s="1136">
        <v>116036</v>
      </c>
      <c r="G8" s="1136">
        <v>2077523</v>
      </c>
      <c r="H8" s="1136">
        <v>678099</v>
      </c>
      <c r="I8" s="1136">
        <v>263742</v>
      </c>
      <c r="J8" s="1136">
        <v>89335</v>
      </c>
      <c r="K8" s="1136">
        <v>62974</v>
      </c>
      <c r="L8" s="1136">
        <v>178506</v>
      </c>
      <c r="M8" s="1136">
        <v>87723</v>
      </c>
      <c r="N8" s="1136">
        <v>10774</v>
      </c>
      <c r="O8" s="1136">
        <v>3873509</v>
      </c>
      <c r="P8" s="1136">
        <v>220540</v>
      </c>
      <c r="Q8" s="1136">
        <v>33269</v>
      </c>
      <c r="R8" s="748"/>
      <c r="S8" s="918"/>
      <c r="T8" s="918"/>
    </row>
    <row r="9" spans="1:20" s="229" customFormat="1" ht="10.9" customHeight="1" x14ac:dyDescent="0.2">
      <c r="A9" s="1217" t="s">
        <v>918</v>
      </c>
      <c r="B9" s="1136">
        <v>28136804</v>
      </c>
      <c r="C9" s="1136">
        <v>14008963</v>
      </c>
      <c r="D9" s="1136">
        <v>6255592</v>
      </c>
      <c r="E9" s="1136">
        <v>4076922</v>
      </c>
      <c r="F9" s="1136">
        <v>54288</v>
      </c>
      <c r="G9" s="1136">
        <v>1025433</v>
      </c>
      <c r="H9" s="1136">
        <v>332216</v>
      </c>
      <c r="I9" s="1136">
        <v>124518</v>
      </c>
      <c r="J9" s="1136">
        <v>44666</v>
      </c>
      <c r="K9" s="1136">
        <v>31292</v>
      </c>
      <c r="L9" s="1136">
        <v>89879</v>
      </c>
      <c r="M9" s="1136">
        <v>42928</v>
      </c>
      <c r="N9" s="1136">
        <v>5217</v>
      </c>
      <c r="O9" s="1136">
        <v>1926563</v>
      </c>
      <c r="P9" s="1136">
        <v>104215</v>
      </c>
      <c r="Q9" s="1136">
        <v>14112</v>
      </c>
      <c r="R9" s="748"/>
      <c r="S9" s="918"/>
      <c r="T9" s="918"/>
    </row>
    <row r="10" spans="1:20" s="229" customFormat="1" ht="10.9" customHeight="1" x14ac:dyDescent="0.2">
      <c r="A10" s="1218" t="s">
        <v>919</v>
      </c>
      <c r="B10" s="1136">
        <v>28428047</v>
      </c>
      <c r="C10" s="1136">
        <v>14238543</v>
      </c>
      <c r="D10" s="1136">
        <v>6316343</v>
      </c>
      <c r="E10" s="1136">
        <v>4064557</v>
      </c>
      <c r="F10" s="1136">
        <v>54366</v>
      </c>
      <c r="G10" s="1136">
        <v>1025246</v>
      </c>
      <c r="H10" s="1136">
        <v>331073</v>
      </c>
      <c r="I10" s="1136">
        <v>124503</v>
      </c>
      <c r="J10" s="1136">
        <v>44548</v>
      </c>
      <c r="K10" s="1136">
        <v>31120</v>
      </c>
      <c r="L10" s="1136">
        <v>88095</v>
      </c>
      <c r="M10" s="1136">
        <v>44209</v>
      </c>
      <c r="N10" s="1136">
        <v>5347</v>
      </c>
      <c r="O10" s="1136">
        <v>1942279</v>
      </c>
      <c r="P10" s="1136">
        <v>104123</v>
      </c>
      <c r="Q10" s="1136">
        <v>13695</v>
      </c>
      <c r="R10" s="748"/>
      <c r="S10" s="918"/>
      <c r="T10" s="918"/>
    </row>
    <row r="11" spans="1:20" s="229" customFormat="1" ht="10.9" customHeight="1" x14ac:dyDescent="0.2">
      <c r="A11" s="1219" t="s">
        <v>333</v>
      </c>
      <c r="B11" s="1136">
        <v>197422</v>
      </c>
      <c r="C11" s="1136">
        <v>14377</v>
      </c>
      <c r="D11" s="1136">
        <v>65710</v>
      </c>
      <c r="E11" s="1136">
        <v>29236</v>
      </c>
      <c r="F11" s="1136">
        <v>7382</v>
      </c>
      <c r="G11" s="1136">
        <v>26844</v>
      </c>
      <c r="H11" s="1136">
        <v>14810</v>
      </c>
      <c r="I11" s="1136">
        <v>14721</v>
      </c>
      <c r="J11" s="1136">
        <v>121</v>
      </c>
      <c r="K11" s="1136">
        <v>562</v>
      </c>
      <c r="L11" s="1136">
        <v>532</v>
      </c>
      <c r="M11" s="1136">
        <v>586</v>
      </c>
      <c r="N11" s="1136">
        <v>210</v>
      </c>
      <c r="O11" s="1136">
        <v>4667</v>
      </c>
      <c r="P11" s="1136">
        <v>12202</v>
      </c>
      <c r="Q11" s="1136">
        <v>5462</v>
      </c>
      <c r="R11" s="748"/>
      <c r="S11" s="918"/>
      <c r="T11" s="918"/>
    </row>
    <row r="12" spans="1:20" s="229" customFormat="1" ht="10.9" customHeight="1" x14ac:dyDescent="0.2">
      <c r="A12" s="1220" t="s">
        <v>329</v>
      </c>
      <c r="B12" s="1136">
        <v>209416.88</v>
      </c>
      <c r="C12" s="1136">
        <v>155737.15399999998</v>
      </c>
      <c r="D12" s="1136">
        <v>38826.420000000006</v>
      </c>
      <c r="E12" s="1136">
        <v>5.7030000000000003</v>
      </c>
      <c r="F12" s="1136">
        <v>283.029</v>
      </c>
      <c r="G12" s="1136">
        <v>5837.9009999999998</v>
      </c>
      <c r="H12" s="1136">
        <v>2743.7559999999999</v>
      </c>
      <c r="I12" s="1136">
        <v>698.67700000000002</v>
      </c>
      <c r="J12" s="1136">
        <v>313.41300000000001</v>
      </c>
      <c r="K12" s="1136">
        <v>262.54700000000003</v>
      </c>
      <c r="L12" s="1136">
        <v>495.291</v>
      </c>
      <c r="M12" s="1136">
        <v>207.01900000000001</v>
      </c>
      <c r="N12" s="1136">
        <v>55.552999999999997</v>
      </c>
      <c r="O12" s="1136">
        <v>3904.7940000000003</v>
      </c>
      <c r="P12" s="1136">
        <v>45.622999999999998</v>
      </c>
      <c r="Q12" s="1136">
        <v>0</v>
      </c>
      <c r="R12" s="919"/>
      <c r="S12" s="918"/>
      <c r="T12" s="918"/>
    </row>
    <row r="13" spans="1:20" s="229" customFormat="1" ht="10.9" customHeight="1" x14ac:dyDescent="0.2">
      <c r="A13" s="1221" t="s">
        <v>1480</v>
      </c>
      <c r="B13" s="1136">
        <v>113328.329</v>
      </c>
      <c r="C13" s="1136">
        <v>86117.652999999991</v>
      </c>
      <c r="D13" s="1136">
        <v>20780.352000000003</v>
      </c>
      <c r="E13" s="1136">
        <v>9.7000000000000003E-2</v>
      </c>
      <c r="F13" s="1136">
        <v>109.503</v>
      </c>
      <c r="G13" s="1136">
        <v>2929.1419999999998</v>
      </c>
      <c r="H13" s="1136">
        <v>1185.5119999999999</v>
      </c>
      <c r="I13" s="1136">
        <v>325.47500000000002</v>
      </c>
      <c r="J13" s="1136">
        <v>154.447</v>
      </c>
      <c r="K13" s="1136">
        <v>167.17699999999999</v>
      </c>
      <c r="L13" s="1136">
        <v>240.7</v>
      </c>
      <c r="M13" s="1136">
        <v>54.226999999999997</v>
      </c>
      <c r="N13" s="1136">
        <v>29.408000000000001</v>
      </c>
      <c r="O13" s="1136">
        <v>1230.048</v>
      </c>
      <c r="P13" s="1136">
        <v>4.5880000000000001</v>
      </c>
      <c r="Q13" s="1136">
        <v>0</v>
      </c>
      <c r="R13" s="919"/>
      <c r="S13" s="918"/>
      <c r="T13" s="918"/>
    </row>
    <row r="14" spans="1:20" s="229" customFormat="1" ht="10.9" customHeight="1" x14ac:dyDescent="0.2">
      <c r="A14" s="1218" t="s">
        <v>1483</v>
      </c>
      <c r="B14" s="1136">
        <v>96088.551000000007</v>
      </c>
      <c r="C14" s="1136">
        <v>69619.501000000004</v>
      </c>
      <c r="D14" s="1136">
        <v>18046.067999999999</v>
      </c>
      <c r="E14" s="1136">
        <v>5.6059999999999999</v>
      </c>
      <c r="F14" s="1136">
        <v>173.52600000000001</v>
      </c>
      <c r="G14" s="1136">
        <v>2908.759</v>
      </c>
      <c r="H14" s="1136">
        <v>1558.2439999999999</v>
      </c>
      <c r="I14" s="1136">
        <v>373.202</v>
      </c>
      <c r="J14" s="1136">
        <v>158.96600000000001</v>
      </c>
      <c r="K14" s="1136">
        <v>95.37</v>
      </c>
      <c r="L14" s="1136">
        <v>254.59100000000001</v>
      </c>
      <c r="M14" s="1136">
        <v>152.792</v>
      </c>
      <c r="N14" s="1136">
        <v>26.145</v>
      </c>
      <c r="O14" s="1136">
        <v>2674.7460000000001</v>
      </c>
      <c r="P14" s="1136">
        <v>41.034999999999997</v>
      </c>
      <c r="Q14" s="1136">
        <v>0</v>
      </c>
      <c r="R14" s="919"/>
      <c r="S14" s="918"/>
      <c r="T14" s="918"/>
    </row>
    <row r="15" spans="1:20" s="229" customFormat="1" ht="10.9" customHeight="1" x14ac:dyDescent="0.2">
      <c r="A15" s="941" t="s">
        <v>330</v>
      </c>
      <c r="B15" s="1136">
        <v>13473.515000000001</v>
      </c>
      <c r="C15" s="1136">
        <v>8479.2049999999999</v>
      </c>
      <c r="D15" s="1136">
        <v>457.21</v>
      </c>
      <c r="E15" s="1136">
        <v>0.57699999999999996</v>
      </c>
      <c r="F15" s="1136">
        <v>59.850999999999999</v>
      </c>
      <c r="G15" s="1136">
        <v>1355.96</v>
      </c>
      <c r="H15" s="1136">
        <v>908.99199999999996</v>
      </c>
      <c r="I15" s="1136">
        <v>161.024</v>
      </c>
      <c r="J15" s="1136">
        <v>53.2</v>
      </c>
      <c r="K15" s="1136">
        <v>38.707000000000001</v>
      </c>
      <c r="L15" s="1136">
        <v>117.873</v>
      </c>
      <c r="M15" s="1136">
        <v>78.489999999999995</v>
      </c>
      <c r="N15" s="1136">
        <v>12.892000000000001</v>
      </c>
      <c r="O15" s="1136">
        <v>1663.913</v>
      </c>
      <c r="P15" s="1136">
        <v>85.621000000000009</v>
      </c>
      <c r="Q15" s="1136">
        <v>0</v>
      </c>
      <c r="R15" s="919"/>
      <c r="S15" s="918"/>
      <c r="T15" s="918"/>
    </row>
    <row r="16" spans="1:20" s="229" customFormat="1" ht="10.9" customHeight="1" x14ac:dyDescent="0.2">
      <c r="A16" s="1222" t="s">
        <v>1481</v>
      </c>
      <c r="B16" s="1136">
        <v>7729.5260000000007</v>
      </c>
      <c r="C16" s="1136">
        <v>5965.31</v>
      </c>
      <c r="D16" s="1136">
        <v>436.79300000000001</v>
      </c>
      <c r="E16" s="1136">
        <v>2E-3</v>
      </c>
      <c r="F16" s="1136">
        <v>12.657</v>
      </c>
      <c r="G16" s="1136">
        <v>483.71299999999997</v>
      </c>
      <c r="H16" s="1136">
        <v>315</v>
      </c>
      <c r="I16" s="1136">
        <v>41.067999999999998</v>
      </c>
      <c r="J16" s="1136">
        <v>11.573</v>
      </c>
      <c r="K16" s="1136">
        <v>7.2850000000000001</v>
      </c>
      <c r="L16" s="1136">
        <v>27.577999999999999</v>
      </c>
      <c r="M16" s="1136">
        <v>14.124000000000001</v>
      </c>
      <c r="N16" s="1136">
        <v>3.121</v>
      </c>
      <c r="O16" s="1136">
        <v>396.65100000000001</v>
      </c>
      <c r="P16" s="1136">
        <v>14.651</v>
      </c>
      <c r="Q16" s="1136">
        <v>0</v>
      </c>
      <c r="R16" s="919"/>
      <c r="S16" s="918"/>
      <c r="T16" s="918"/>
    </row>
    <row r="17" spans="1:20" s="229" customFormat="1" ht="10.9" customHeight="1" x14ac:dyDescent="0.2">
      <c r="A17" s="1217" t="s">
        <v>1484</v>
      </c>
      <c r="B17" s="1136">
        <v>5743.9889999999996</v>
      </c>
      <c r="C17" s="1136">
        <v>2513.895</v>
      </c>
      <c r="D17" s="1136">
        <v>20.416999999999998</v>
      </c>
      <c r="E17" s="1136">
        <v>0.57499999999999996</v>
      </c>
      <c r="F17" s="1136">
        <v>47.194000000000003</v>
      </c>
      <c r="G17" s="1136">
        <v>872.24700000000007</v>
      </c>
      <c r="H17" s="1136">
        <v>593.99199999999996</v>
      </c>
      <c r="I17" s="1136">
        <v>119.956</v>
      </c>
      <c r="J17" s="1136">
        <v>41.627000000000002</v>
      </c>
      <c r="K17" s="1136">
        <v>31.422000000000001</v>
      </c>
      <c r="L17" s="1136">
        <v>90.295000000000002</v>
      </c>
      <c r="M17" s="1136">
        <v>64.366</v>
      </c>
      <c r="N17" s="1136">
        <v>9.7710000000000008</v>
      </c>
      <c r="O17" s="1136">
        <v>1267.2619999999999</v>
      </c>
      <c r="P17" s="1136">
        <v>70.97</v>
      </c>
      <c r="Q17" s="1136">
        <v>0</v>
      </c>
      <c r="R17" s="919"/>
      <c r="S17" s="918"/>
      <c r="T17" s="918"/>
    </row>
    <row r="18" spans="1:20" s="229" customFormat="1" ht="14.1" customHeight="1" x14ac:dyDescent="0.2">
      <c r="A18" s="1110"/>
      <c r="B18" s="1113" t="s">
        <v>356</v>
      </c>
      <c r="C18" s="1114"/>
      <c r="D18" s="1114"/>
      <c r="E18" s="1114"/>
      <c r="F18" s="1114"/>
      <c r="G18" s="1114"/>
      <c r="H18" s="1114"/>
      <c r="I18" s="1114"/>
      <c r="J18" s="1114"/>
      <c r="K18" s="1114"/>
      <c r="L18" s="1114"/>
      <c r="M18" s="1114"/>
      <c r="N18" s="1114"/>
      <c r="O18" s="1114"/>
      <c r="P18" s="1114"/>
      <c r="Q18" s="1114"/>
      <c r="R18" s="921"/>
      <c r="S18" s="916"/>
      <c r="T18" s="916"/>
    </row>
    <row r="19" spans="1:20" s="229" customFormat="1" ht="10.9" customHeight="1" x14ac:dyDescent="0.2">
      <c r="A19" s="1215" t="s">
        <v>2228</v>
      </c>
      <c r="B19" s="1136">
        <v>91722</v>
      </c>
      <c r="C19" s="1136">
        <v>52954</v>
      </c>
      <c r="D19" s="1136">
        <v>7153</v>
      </c>
      <c r="E19" s="1136">
        <v>1453</v>
      </c>
      <c r="F19" s="1136">
        <v>976</v>
      </c>
      <c r="G19" s="1136">
        <v>9389</v>
      </c>
      <c r="H19" s="1136">
        <v>5676</v>
      </c>
      <c r="I19" s="1136">
        <v>2531</v>
      </c>
      <c r="J19" s="1136">
        <v>1007</v>
      </c>
      <c r="K19" s="1136">
        <v>770</v>
      </c>
      <c r="L19" s="1136">
        <v>1367</v>
      </c>
      <c r="M19" s="1136">
        <v>880</v>
      </c>
      <c r="N19" s="1136">
        <v>416</v>
      </c>
      <c r="O19" s="1136">
        <v>3405</v>
      </c>
      <c r="P19" s="1136">
        <v>259</v>
      </c>
      <c r="Q19" s="1136">
        <v>3486</v>
      </c>
      <c r="R19" s="748"/>
      <c r="S19" s="916"/>
      <c r="T19" s="916"/>
    </row>
    <row r="20" spans="1:20" s="229" customFormat="1" ht="10.9" customHeight="1" x14ac:dyDescent="0.2">
      <c r="A20" s="1216" t="s">
        <v>328</v>
      </c>
      <c r="B20" s="1136">
        <v>19805796</v>
      </c>
      <c r="C20" s="1136">
        <v>13885170</v>
      </c>
      <c r="D20" s="1136">
        <v>1685264</v>
      </c>
      <c r="E20" s="1136">
        <v>262283</v>
      </c>
      <c r="F20" s="1136">
        <v>113283</v>
      </c>
      <c r="G20" s="1136">
        <v>1588849</v>
      </c>
      <c r="H20" s="1136">
        <v>554901</v>
      </c>
      <c r="I20" s="1136">
        <v>262615</v>
      </c>
      <c r="J20" s="1136">
        <v>89335</v>
      </c>
      <c r="K20" s="1136">
        <v>62974</v>
      </c>
      <c r="L20" s="1136">
        <v>178504</v>
      </c>
      <c r="M20" s="1136">
        <v>87723</v>
      </c>
      <c r="N20" s="1136">
        <v>10774</v>
      </c>
      <c r="O20" s="1136">
        <v>930976</v>
      </c>
      <c r="P20" s="1136">
        <v>63289</v>
      </c>
      <c r="Q20" s="1136">
        <v>29856</v>
      </c>
      <c r="R20" s="748"/>
      <c r="S20" s="916"/>
      <c r="T20" s="916"/>
    </row>
    <row r="21" spans="1:20" s="229" customFormat="1" ht="10.9" customHeight="1" x14ac:dyDescent="0.2">
      <c r="A21" s="1217" t="s">
        <v>918</v>
      </c>
      <c r="B21" s="1136">
        <v>9810545</v>
      </c>
      <c r="C21" s="1136">
        <v>6868942</v>
      </c>
      <c r="D21" s="1136">
        <v>842632</v>
      </c>
      <c r="E21" s="1136">
        <v>138695</v>
      </c>
      <c r="F21" s="1136">
        <v>54171</v>
      </c>
      <c r="G21" s="1136">
        <v>785984</v>
      </c>
      <c r="H21" s="1136">
        <v>273673</v>
      </c>
      <c r="I21" s="1136">
        <v>123948</v>
      </c>
      <c r="J21" s="1136">
        <v>44666</v>
      </c>
      <c r="K21" s="1136">
        <v>31292</v>
      </c>
      <c r="L21" s="1136">
        <v>89877</v>
      </c>
      <c r="M21" s="1136">
        <v>42928</v>
      </c>
      <c r="N21" s="1136">
        <v>5217</v>
      </c>
      <c r="O21" s="1136">
        <v>465249</v>
      </c>
      <c r="P21" s="1136">
        <v>30990</v>
      </c>
      <c r="Q21" s="1136">
        <v>12281</v>
      </c>
      <c r="R21" s="748"/>
      <c r="S21" s="916"/>
      <c r="T21" s="916"/>
    </row>
    <row r="22" spans="1:20" s="229" customFormat="1" ht="10.9" customHeight="1" x14ac:dyDescent="0.2">
      <c r="A22" s="1218" t="s">
        <v>919</v>
      </c>
      <c r="B22" s="1136">
        <v>9925630</v>
      </c>
      <c r="C22" s="1136">
        <v>7015534</v>
      </c>
      <c r="D22" s="1136">
        <v>840069</v>
      </c>
      <c r="E22" s="1136">
        <v>120645</v>
      </c>
      <c r="F22" s="1136">
        <v>54238</v>
      </c>
      <c r="G22" s="1136">
        <v>778825</v>
      </c>
      <c r="H22" s="1136">
        <v>271148</v>
      </c>
      <c r="I22" s="1136">
        <v>123947</v>
      </c>
      <c r="J22" s="1136">
        <v>44548</v>
      </c>
      <c r="K22" s="1136">
        <v>31120</v>
      </c>
      <c r="L22" s="1136">
        <v>88095</v>
      </c>
      <c r="M22" s="1136">
        <v>44209</v>
      </c>
      <c r="N22" s="1136">
        <v>5347</v>
      </c>
      <c r="O22" s="1136">
        <v>465342</v>
      </c>
      <c r="P22" s="1136">
        <v>30450</v>
      </c>
      <c r="Q22" s="1136">
        <v>12113</v>
      </c>
      <c r="R22" s="748"/>
      <c r="S22" s="916"/>
      <c r="T22" s="916"/>
    </row>
    <row r="23" spans="1:20" s="229" customFormat="1" ht="10.9" customHeight="1" x14ac:dyDescent="0.2">
      <c r="A23" s="1219" t="s">
        <v>333</v>
      </c>
      <c r="B23" s="1136">
        <v>69621</v>
      </c>
      <c r="C23" s="1136">
        <v>694</v>
      </c>
      <c r="D23" s="1136">
        <v>2563</v>
      </c>
      <c r="E23" s="1136">
        <v>2943</v>
      </c>
      <c r="F23" s="1136">
        <v>4874</v>
      </c>
      <c r="G23" s="1136">
        <v>24040</v>
      </c>
      <c r="H23" s="1136">
        <v>10080</v>
      </c>
      <c r="I23" s="1136">
        <v>14720</v>
      </c>
      <c r="J23" s="1136">
        <v>121</v>
      </c>
      <c r="K23" s="1136">
        <v>562</v>
      </c>
      <c r="L23" s="1136">
        <v>532</v>
      </c>
      <c r="M23" s="1136">
        <v>586</v>
      </c>
      <c r="N23" s="1136">
        <v>210</v>
      </c>
      <c r="O23" s="1136">
        <v>385</v>
      </c>
      <c r="P23" s="1136">
        <v>1849</v>
      </c>
      <c r="Q23" s="1136">
        <v>5462</v>
      </c>
      <c r="R23" s="919"/>
      <c r="S23" s="916"/>
      <c r="T23" s="916"/>
    </row>
    <row r="24" spans="1:20" s="229" customFormat="1" ht="10.9" customHeight="1" x14ac:dyDescent="0.2">
      <c r="A24" s="1220" t="s">
        <v>329</v>
      </c>
      <c r="B24" s="1136">
        <v>110981.503</v>
      </c>
      <c r="C24" s="1136">
        <v>93029.606</v>
      </c>
      <c r="D24" s="1136">
        <v>5754.9830000000002</v>
      </c>
      <c r="E24" s="1136">
        <v>0</v>
      </c>
      <c r="F24" s="1136">
        <v>283.029</v>
      </c>
      <c r="G24" s="1136">
        <v>5579.4650000000001</v>
      </c>
      <c r="H24" s="1136">
        <v>2443.83</v>
      </c>
      <c r="I24" s="1136">
        <v>698.67700000000002</v>
      </c>
      <c r="J24" s="1136">
        <v>313.41300000000001</v>
      </c>
      <c r="K24" s="1136">
        <v>262.54700000000003</v>
      </c>
      <c r="L24" s="1136">
        <v>495.291</v>
      </c>
      <c r="M24" s="1136">
        <v>207.01900000000001</v>
      </c>
      <c r="N24" s="1136">
        <v>55.552999999999997</v>
      </c>
      <c r="O24" s="1136">
        <v>1840.8330000000001</v>
      </c>
      <c r="P24" s="1136">
        <v>17.256999999999998</v>
      </c>
      <c r="Q24" s="1136">
        <v>0</v>
      </c>
      <c r="R24" s="919"/>
      <c r="S24" s="916"/>
      <c r="T24" s="916"/>
    </row>
    <row r="25" spans="1:20" s="229" customFormat="1" ht="10.9" customHeight="1" x14ac:dyDescent="0.2">
      <c r="A25" s="1221" t="s">
        <v>1480</v>
      </c>
      <c r="B25" s="1136">
        <v>62057.59</v>
      </c>
      <c r="C25" s="1136">
        <v>52624.597999999998</v>
      </c>
      <c r="D25" s="1136">
        <v>3912.3470000000002</v>
      </c>
      <c r="E25" s="1136">
        <v>0</v>
      </c>
      <c r="F25" s="1136">
        <v>109.503</v>
      </c>
      <c r="G25" s="1136">
        <v>2898.9769999999999</v>
      </c>
      <c r="H25" s="1136">
        <v>1098.4069999999999</v>
      </c>
      <c r="I25" s="1136">
        <v>325.47500000000002</v>
      </c>
      <c r="J25" s="1136">
        <v>154.447</v>
      </c>
      <c r="K25" s="1136">
        <v>167.17699999999999</v>
      </c>
      <c r="L25" s="1136">
        <v>240.7</v>
      </c>
      <c r="M25" s="1136">
        <v>54.226999999999997</v>
      </c>
      <c r="N25" s="1136">
        <v>29.408000000000001</v>
      </c>
      <c r="O25" s="1136">
        <v>441.02600000000001</v>
      </c>
      <c r="P25" s="1136">
        <v>1.298</v>
      </c>
      <c r="Q25" s="1136">
        <v>0</v>
      </c>
      <c r="R25" s="919"/>
      <c r="S25" s="916"/>
      <c r="T25" s="916"/>
    </row>
    <row r="26" spans="1:20" s="229" customFormat="1" ht="10.9" customHeight="1" x14ac:dyDescent="0.2">
      <c r="A26" s="1218" t="s">
        <v>1483</v>
      </c>
      <c r="B26" s="1136">
        <v>48923.913</v>
      </c>
      <c r="C26" s="1136">
        <v>40405.008000000002</v>
      </c>
      <c r="D26" s="1136">
        <v>1842.636</v>
      </c>
      <c r="E26" s="1136">
        <v>0</v>
      </c>
      <c r="F26" s="1136">
        <v>173.52600000000001</v>
      </c>
      <c r="G26" s="1136">
        <v>2680.4879999999998</v>
      </c>
      <c r="H26" s="1136">
        <v>1345.423</v>
      </c>
      <c r="I26" s="1136">
        <v>373.202</v>
      </c>
      <c r="J26" s="1136">
        <v>158.96600000000001</v>
      </c>
      <c r="K26" s="1136">
        <v>95.37</v>
      </c>
      <c r="L26" s="1136">
        <v>254.59100000000001</v>
      </c>
      <c r="M26" s="1136">
        <v>152.792</v>
      </c>
      <c r="N26" s="1136">
        <v>26.145</v>
      </c>
      <c r="O26" s="1136">
        <v>1399.807</v>
      </c>
      <c r="P26" s="1136">
        <v>15.959</v>
      </c>
      <c r="Q26" s="1136">
        <v>0</v>
      </c>
      <c r="R26" s="919"/>
      <c r="S26" s="916"/>
      <c r="T26" s="916"/>
    </row>
    <row r="27" spans="1:20" s="229" customFormat="1" ht="10.9" customHeight="1" x14ac:dyDescent="0.2">
      <c r="A27" s="941" t="s">
        <v>330</v>
      </c>
      <c r="B27" s="1136">
        <v>9993.5350000000017</v>
      </c>
      <c r="C27" s="1136">
        <v>5974.5810000000001</v>
      </c>
      <c r="D27" s="1136">
        <v>450.983</v>
      </c>
      <c r="E27" s="1136">
        <v>0.39800000000000002</v>
      </c>
      <c r="F27" s="1136">
        <v>59.850999999999999</v>
      </c>
      <c r="G27" s="1136">
        <v>1102.596</v>
      </c>
      <c r="H27" s="1136">
        <v>701.82600000000002</v>
      </c>
      <c r="I27" s="1136">
        <v>161.024</v>
      </c>
      <c r="J27" s="1136">
        <v>53.2</v>
      </c>
      <c r="K27" s="1136">
        <v>38.707000000000001</v>
      </c>
      <c r="L27" s="1136">
        <v>117.873</v>
      </c>
      <c r="M27" s="1136">
        <v>78.489999999999995</v>
      </c>
      <c r="N27" s="1136">
        <v>12.892000000000001</v>
      </c>
      <c r="O27" s="1136">
        <v>1228.271</v>
      </c>
      <c r="P27" s="1136">
        <v>12.843</v>
      </c>
      <c r="Q27" s="1136">
        <v>0</v>
      </c>
      <c r="R27" s="919"/>
      <c r="S27" s="916"/>
      <c r="T27" s="916"/>
    </row>
    <row r="28" spans="1:20" s="229" customFormat="1" ht="10.9" customHeight="1" x14ac:dyDescent="0.2">
      <c r="A28" s="1222" t="s">
        <v>1481</v>
      </c>
      <c r="B28" s="1136">
        <v>5860.5480000000007</v>
      </c>
      <c r="C28" s="1136">
        <v>4469.8310000000001</v>
      </c>
      <c r="D28" s="1136">
        <v>431.27800000000002</v>
      </c>
      <c r="E28" s="1136">
        <v>0</v>
      </c>
      <c r="F28" s="1136">
        <v>12.657</v>
      </c>
      <c r="G28" s="1136">
        <v>393.03899999999999</v>
      </c>
      <c r="H28" s="1136">
        <v>240.68199999999999</v>
      </c>
      <c r="I28" s="1136">
        <v>41.067999999999998</v>
      </c>
      <c r="J28" s="1136">
        <v>11.573</v>
      </c>
      <c r="K28" s="1136">
        <v>7.2850000000000001</v>
      </c>
      <c r="L28" s="1136">
        <v>27.577999999999999</v>
      </c>
      <c r="M28" s="1136">
        <v>14.124000000000001</v>
      </c>
      <c r="N28" s="1136">
        <v>3.121</v>
      </c>
      <c r="O28" s="1136">
        <v>208.31200000000001</v>
      </c>
      <c r="P28" s="1136">
        <v>0</v>
      </c>
      <c r="Q28" s="1136">
        <v>0</v>
      </c>
      <c r="R28" s="919"/>
      <c r="S28" s="916"/>
      <c r="T28" s="916"/>
    </row>
    <row r="29" spans="1:20" s="229" customFormat="1" ht="10.9" customHeight="1" x14ac:dyDescent="0.2">
      <c r="A29" s="1217" t="s">
        <v>1484</v>
      </c>
      <c r="B29" s="1136">
        <v>4132.9870000000001</v>
      </c>
      <c r="C29" s="1136">
        <v>1504.75</v>
      </c>
      <c r="D29" s="1136">
        <v>19.704999999999998</v>
      </c>
      <c r="E29" s="1136">
        <v>0.39800000000000002</v>
      </c>
      <c r="F29" s="1136">
        <v>47.194000000000003</v>
      </c>
      <c r="G29" s="1136">
        <v>709.55700000000002</v>
      </c>
      <c r="H29" s="1136">
        <v>461.14400000000001</v>
      </c>
      <c r="I29" s="1136">
        <v>119.956</v>
      </c>
      <c r="J29" s="1136">
        <v>41.627000000000002</v>
      </c>
      <c r="K29" s="1136">
        <v>31.422000000000001</v>
      </c>
      <c r="L29" s="1136">
        <v>90.295000000000002</v>
      </c>
      <c r="M29" s="1136">
        <v>64.366</v>
      </c>
      <c r="N29" s="1136">
        <v>9.7710000000000008</v>
      </c>
      <c r="O29" s="1136">
        <v>1019.9589999999999</v>
      </c>
      <c r="P29" s="1136">
        <v>12.843</v>
      </c>
      <c r="Q29" s="1136">
        <v>0</v>
      </c>
      <c r="R29" s="919"/>
      <c r="S29" s="916"/>
      <c r="T29" s="916"/>
    </row>
    <row r="30" spans="1:20" s="229" customFormat="1" ht="13.5" customHeight="1" x14ac:dyDescent="0.2">
      <c r="A30" s="1110"/>
      <c r="B30" s="1113" t="s">
        <v>357</v>
      </c>
      <c r="C30" s="1114"/>
      <c r="D30" s="1114"/>
      <c r="E30" s="1114"/>
      <c r="F30" s="1114"/>
      <c r="G30" s="1114"/>
      <c r="H30" s="1114"/>
      <c r="I30" s="1114"/>
      <c r="J30" s="1114"/>
      <c r="K30" s="1114"/>
      <c r="L30" s="1114"/>
      <c r="M30" s="1114"/>
      <c r="N30" s="1114"/>
      <c r="O30" s="1114"/>
      <c r="P30" s="1114"/>
      <c r="Q30" s="1114"/>
      <c r="R30" s="921"/>
    </row>
    <row r="31" spans="1:20" s="229" customFormat="1" ht="10.9" customHeight="1" x14ac:dyDescent="0.2">
      <c r="A31" s="1215" t="s">
        <v>2228</v>
      </c>
      <c r="B31" s="1136">
        <v>125907</v>
      </c>
      <c r="C31" s="1136">
        <v>46101</v>
      </c>
      <c r="D31" s="1136">
        <v>37908</v>
      </c>
      <c r="E31" s="1136">
        <v>26301</v>
      </c>
      <c r="F31" s="1136">
        <v>424</v>
      </c>
      <c r="G31" s="1136">
        <v>1969</v>
      </c>
      <c r="H31" s="1136">
        <v>737</v>
      </c>
      <c r="I31" s="1136">
        <v>33</v>
      </c>
      <c r="J31" s="1136">
        <v>0</v>
      </c>
      <c r="K31" s="1136">
        <v>0</v>
      </c>
      <c r="L31" s="1136">
        <v>1</v>
      </c>
      <c r="M31" s="1136">
        <v>0</v>
      </c>
      <c r="N31" s="1136">
        <v>1</v>
      </c>
      <c r="O31" s="1136">
        <v>10588</v>
      </c>
      <c r="P31" s="1136">
        <v>1112</v>
      </c>
      <c r="Q31" s="1136">
        <v>732</v>
      </c>
      <c r="R31" s="748"/>
    </row>
    <row r="32" spans="1:20" s="229" customFormat="1" ht="10.9" customHeight="1" x14ac:dyDescent="0.2">
      <c r="A32" s="1216" t="s">
        <v>328</v>
      </c>
      <c r="B32" s="1136">
        <v>36956477</v>
      </c>
      <c r="C32" s="1136">
        <v>14376713</v>
      </c>
      <c r="D32" s="1136">
        <v>10952381</v>
      </c>
      <c r="E32" s="1136">
        <v>7908432</v>
      </c>
      <c r="F32" s="1136">
        <v>2753</v>
      </c>
      <c r="G32" s="1136">
        <v>488674</v>
      </c>
      <c r="H32" s="1136">
        <v>123198</v>
      </c>
      <c r="I32" s="1136">
        <v>1127</v>
      </c>
      <c r="J32" s="1136">
        <v>0</v>
      </c>
      <c r="K32" s="1136">
        <v>0</v>
      </c>
      <c r="L32" s="1136">
        <v>2</v>
      </c>
      <c r="M32" s="1136">
        <v>0</v>
      </c>
      <c r="N32" s="1136">
        <v>0</v>
      </c>
      <c r="O32" s="1136">
        <v>2942533</v>
      </c>
      <c r="P32" s="1136">
        <v>157251</v>
      </c>
      <c r="Q32" s="1136">
        <v>3413</v>
      </c>
      <c r="R32" s="748"/>
    </row>
    <row r="33" spans="1:20" s="229" customFormat="1" ht="10.9" customHeight="1" x14ac:dyDescent="0.2">
      <c r="A33" s="1217" t="s">
        <v>918</v>
      </c>
      <c r="B33" s="1136">
        <v>18326259</v>
      </c>
      <c r="C33" s="1136">
        <v>7140021</v>
      </c>
      <c r="D33" s="1136">
        <v>5412960</v>
      </c>
      <c r="E33" s="1136">
        <v>3938227</v>
      </c>
      <c r="F33" s="1136">
        <v>117</v>
      </c>
      <c r="G33" s="1136">
        <v>239449</v>
      </c>
      <c r="H33" s="1136">
        <v>58543</v>
      </c>
      <c r="I33" s="1136">
        <v>570</v>
      </c>
      <c r="J33" s="1136">
        <v>0</v>
      </c>
      <c r="K33" s="1136">
        <v>0</v>
      </c>
      <c r="L33" s="1136">
        <v>2</v>
      </c>
      <c r="M33" s="1136">
        <v>0</v>
      </c>
      <c r="N33" s="1136">
        <v>0</v>
      </c>
      <c r="O33" s="1136">
        <v>1461314</v>
      </c>
      <c r="P33" s="1136">
        <v>73225</v>
      </c>
      <c r="Q33" s="1136">
        <v>1831</v>
      </c>
      <c r="R33" s="748"/>
    </row>
    <row r="34" spans="1:20" s="229" customFormat="1" ht="10.9" customHeight="1" x14ac:dyDescent="0.2">
      <c r="A34" s="1218" t="s">
        <v>919</v>
      </c>
      <c r="B34" s="1136">
        <v>18502417</v>
      </c>
      <c r="C34" s="1136">
        <v>7223009</v>
      </c>
      <c r="D34" s="1136">
        <v>5476274</v>
      </c>
      <c r="E34" s="1136">
        <v>3943912</v>
      </c>
      <c r="F34" s="1136">
        <v>128</v>
      </c>
      <c r="G34" s="1136">
        <v>246421</v>
      </c>
      <c r="H34" s="1136">
        <v>59925</v>
      </c>
      <c r="I34" s="1136">
        <v>556</v>
      </c>
      <c r="J34" s="1136">
        <v>0</v>
      </c>
      <c r="K34" s="1136">
        <v>0</v>
      </c>
      <c r="L34" s="1136">
        <v>0</v>
      </c>
      <c r="M34" s="1136">
        <v>0</v>
      </c>
      <c r="N34" s="1136">
        <v>0</v>
      </c>
      <c r="O34" s="1136">
        <v>1476937</v>
      </c>
      <c r="P34" s="1136">
        <v>73673</v>
      </c>
      <c r="Q34" s="1136">
        <v>1582</v>
      </c>
      <c r="R34" s="748"/>
    </row>
    <row r="35" spans="1:20" s="229" customFormat="1" ht="10.9" customHeight="1" x14ac:dyDescent="0.2">
      <c r="A35" s="1219" t="s">
        <v>1482</v>
      </c>
      <c r="B35" s="1136">
        <v>127801</v>
      </c>
      <c r="C35" s="1136">
        <v>13683</v>
      </c>
      <c r="D35" s="1136">
        <v>63147</v>
      </c>
      <c r="E35" s="1136">
        <v>26293</v>
      </c>
      <c r="F35" s="1136">
        <v>2508</v>
      </c>
      <c r="G35" s="1136">
        <v>2804</v>
      </c>
      <c r="H35" s="1136">
        <v>4730</v>
      </c>
      <c r="I35" s="1136">
        <v>1</v>
      </c>
      <c r="J35" s="1136">
        <v>0</v>
      </c>
      <c r="K35" s="1136">
        <v>0</v>
      </c>
      <c r="L35" s="1136">
        <v>0</v>
      </c>
      <c r="M35" s="1136">
        <v>0</v>
      </c>
      <c r="N35" s="1136">
        <v>0</v>
      </c>
      <c r="O35" s="1136">
        <v>4282</v>
      </c>
      <c r="P35" s="1136">
        <v>10353</v>
      </c>
      <c r="Q35" s="1136">
        <v>0</v>
      </c>
      <c r="R35" s="748"/>
    </row>
    <row r="36" spans="1:20" s="229" customFormat="1" ht="10.9" customHeight="1" x14ac:dyDescent="0.2">
      <c r="A36" s="1220" t="s">
        <v>329</v>
      </c>
      <c r="B36" s="1136">
        <v>98435.376999999993</v>
      </c>
      <c r="C36" s="1136">
        <v>62707.547999999995</v>
      </c>
      <c r="D36" s="1136">
        <v>33071.437000000005</v>
      </c>
      <c r="E36" s="1136">
        <v>5.7030000000000003</v>
      </c>
      <c r="F36" s="1136">
        <v>0</v>
      </c>
      <c r="G36" s="1136">
        <v>258.43599999999998</v>
      </c>
      <c r="H36" s="1136">
        <v>299.92599999999999</v>
      </c>
      <c r="I36" s="1136">
        <v>0</v>
      </c>
      <c r="J36" s="1136">
        <v>0</v>
      </c>
      <c r="K36" s="1136">
        <v>0</v>
      </c>
      <c r="L36" s="1136">
        <v>0</v>
      </c>
      <c r="M36" s="1136">
        <v>0</v>
      </c>
      <c r="N36" s="1136">
        <v>0</v>
      </c>
      <c r="O36" s="1136">
        <v>2063.9610000000002</v>
      </c>
      <c r="P36" s="1136">
        <v>28.366</v>
      </c>
      <c r="Q36" s="1136">
        <v>0</v>
      </c>
      <c r="R36" s="748"/>
    </row>
    <row r="37" spans="1:20" s="229" customFormat="1" ht="10.9" customHeight="1" x14ac:dyDescent="0.2">
      <c r="A37" s="1221" t="s">
        <v>1480</v>
      </c>
      <c r="B37" s="1136">
        <v>51270.739000000001</v>
      </c>
      <c r="C37" s="1136">
        <v>33493.055</v>
      </c>
      <c r="D37" s="1136">
        <v>16868.005000000001</v>
      </c>
      <c r="E37" s="1136">
        <v>9.7000000000000003E-2</v>
      </c>
      <c r="F37" s="1136">
        <v>0</v>
      </c>
      <c r="G37" s="1136">
        <v>30.164999999999999</v>
      </c>
      <c r="H37" s="1136">
        <v>87.105000000000004</v>
      </c>
      <c r="I37" s="1136">
        <v>0</v>
      </c>
      <c r="J37" s="1136">
        <v>0</v>
      </c>
      <c r="K37" s="1136">
        <v>0</v>
      </c>
      <c r="L37" s="1136">
        <v>0</v>
      </c>
      <c r="M37" s="1136">
        <v>0</v>
      </c>
      <c r="N37" s="1136">
        <v>0</v>
      </c>
      <c r="O37" s="1136">
        <v>789.02200000000005</v>
      </c>
      <c r="P37" s="1136">
        <v>3.29</v>
      </c>
      <c r="Q37" s="1136">
        <v>0</v>
      </c>
      <c r="R37" s="748"/>
      <c r="S37" s="916"/>
      <c r="T37" s="916"/>
    </row>
    <row r="38" spans="1:20" s="229" customFormat="1" ht="10.9" customHeight="1" x14ac:dyDescent="0.2">
      <c r="A38" s="1218" t="s">
        <v>1483</v>
      </c>
      <c r="B38" s="1136">
        <v>47164.638000000006</v>
      </c>
      <c r="C38" s="1136">
        <v>29214.492999999999</v>
      </c>
      <c r="D38" s="1136">
        <v>16203.432000000001</v>
      </c>
      <c r="E38" s="1136">
        <v>5.6059999999999999</v>
      </c>
      <c r="F38" s="1136">
        <v>0</v>
      </c>
      <c r="G38" s="1136">
        <v>228.27099999999999</v>
      </c>
      <c r="H38" s="1136">
        <v>212.821</v>
      </c>
      <c r="I38" s="1136">
        <v>0</v>
      </c>
      <c r="J38" s="1136">
        <v>0</v>
      </c>
      <c r="K38" s="1136">
        <v>0</v>
      </c>
      <c r="L38" s="1136">
        <v>0</v>
      </c>
      <c r="M38" s="1136">
        <v>0</v>
      </c>
      <c r="N38" s="1136">
        <v>0</v>
      </c>
      <c r="O38" s="1136">
        <v>1274.9390000000001</v>
      </c>
      <c r="P38" s="1136">
        <v>25.076000000000001</v>
      </c>
      <c r="Q38" s="1136">
        <v>0</v>
      </c>
      <c r="R38" s="748"/>
      <c r="S38" s="916"/>
      <c r="T38" s="916"/>
    </row>
    <row r="39" spans="1:20" s="229" customFormat="1" ht="10.9" customHeight="1" x14ac:dyDescent="0.2">
      <c r="A39" s="941" t="s">
        <v>330</v>
      </c>
      <c r="B39" s="1136">
        <v>3479.9799999999996</v>
      </c>
      <c r="C39" s="1136">
        <v>2504.6239999999998</v>
      </c>
      <c r="D39" s="1136">
        <v>6.2269999999999994</v>
      </c>
      <c r="E39" s="1136">
        <v>0.17899999999999999</v>
      </c>
      <c r="F39" s="1136">
        <v>0</v>
      </c>
      <c r="G39" s="1136">
        <v>253.364</v>
      </c>
      <c r="H39" s="1136">
        <v>207.166</v>
      </c>
      <c r="I39" s="1136">
        <v>0</v>
      </c>
      <c r="J39" s="1136">
        <v>0</v>
      </c>
      <c r="K39" s="1136">
        <v>0</v>
      </c>
      <c r="L39" s="1136">
        <v>0</v>
      </c>
      <c r="M39" s="1136">
        <v>0</v>
      </c>
      <c r="N39" s="1136">
        <v>0</v>
      </c>
      <c r="O39" s="1136">
        <v>435.642</v>
      </c>
      <c r="P39" s="1136">
        <v>72.778000000000006</v>
      </c>
      <c r="Q39" s="1136">
        <v>0</v>
      </c>
      <c r="R39" s="748"/>
      <c r="S39" s="916"/>
      <c r="T39" s="916"/>
    </row>
    <row r="40" spans="1:20" s="229" customFormat="1" ht="10.9" customHeight="1" x14ac:dyDescent="0.2">
      <c r="A40" s="1222" t="s">
        <v>1481</v>
      </c>
      <c r="B40" s="1136">
        <v>1868.9780000000001</v>
      </c>
      <c r="C40" s="1136">
        <v>1495.479</v>
      </c>
      <c r="D40" s="1136">
        <v>5.5149999999999997</v>
      </c>
      <c r="E40" s="1136">
        <v>2E-3</v>
      </c>
      <c r="F40" s="1136">
        <v>0</v>
      </c>
      <c r="G40" s="1136">
        <v>90.674000000000007</v>
      </c>
      <c r="H40" s="1136">
        <v>74.317999999999998</v>
      </c>
      <c r="I40" s="1136">
        <v>0</v>
      </c>
      <c r="J40" s="1136">
        <v>0</v>
      </c>
      <c r="K40" s="1136">
        <v>0</v>
      </c>
      <c r="L40" s="1136">
        <v>0</v>
      </c>
      <c r="M40" s="1136">
        <v>0</v>
      </c>
      <c r="N40" s="1136">
        <v>0</v>
      </c>
      <c r="O40" s="1136">
        <v>188.339</v>
      </c>
      <c r="P40" s="1136">
        <v>14.651</v>
      </c>
      <c r="Q40" s="1136">
        <v>0</v>
      </c>
      <c r="R40" s="748"/>
      <c r="S40" s="916"/>
      <c r="T40" s="916"/>
    </row>
    <row r="41" spans="1:20" s="229" customFormat="1" ht="10.9" customHeight="1" x14ac:dyDescent="0.2">
      <c r="A41" s="1217" t="s">
        <v>1484</v>
      </c>
      <c r="B41" s="1136">
        <v>1611.002</v>
      </c>
      <c r="C41" s="1136">
        <v>1009.145</v>
      </c>
      <c r="D41" s="1136">
        <v>0.71199999999999997</v>
      </c>
      <c r="E41" s="1136">
        <v>0.17699999999999999</v>
      </c>
      <c r="F41" s="1136">
        <v>0</v>
      </c>
      <c r="G41" s="1136">
        <v>162.69</v>
      </c>
      <c r="H41" s="1136">
        <v>132.84800000000001</v>
      </c>
      <c r="I41" s="1136">
        <v>0</v>
      </c>
      <c r="J41" s="1136">
        <v>0</v>
      </c>
      <c r="K41" s="1136">
        <v>0</v>
      </c>
      <c r="L41" s="1136">
        <v>0</v>
      </c>
      <c r="M41" s="1136">
        <v>0</v>
      </c>
      <c r="N41" s="1136">
        <v>0</v>
      </c>
      <c r="O41" s="1136">
        <v>247.303</v>
      </c>
      <c r="P41" s="1136">
        <v>58.127000000000002</v>
      </c>
      <c r="Q41" s="1136">
        <v>0</v>
      </c>
      <c r="R41" s="748"/>
      <c r="S41" s="916"/>
      <c r="T41" s="916"/>
    </row>
    <row r="42" spans="1:20" s="229" customFormat="1" ht="4.5" customHeight="1" thickBot="1" x14ac:dyDescent="0.25">
      <c r="A42" s="691"/>
      <c r="B42" s="692"/>
      <c r="C42" s="692"/>
      <c r="D42" s="692"/>
      <c r="E42" s="692"/>
      <c r="F42" s="692"/>
      <c r="G42" s="692"/>
      <c r="H42" s="692"/>
      <c r="I42" s="692"/>
      <c r="J42" s="692"/>
      <c r="K42" s="692"/>
      <c r="L42" s="692"/>
      <c r="M42" s="692"/>
      <c r="N42" s="692"/>
      <c r="O42" s="692"/>
      <c r="P42" s="692"/>
      <c r="Q42" s="692"/>
      <c r="R42" s="693"/>
    </row>
    <row r="43" spans="1:20" s="229" customFormat="1" ht="11.25" customHeight="1" thickTop="1" x14ac:dyDescent="0.2">
      <c r="A43" s="173" t="s">
        <v>358</v>
      </c>
      <c r="B43" s="914"/>
      <c r="C43" s="914"/>
      <c r="D43" s="914"/>
      <c r="E43" s="914"/>
      <c r="F43" s="914"/>
      <c r="G43" s="914"/>
      <c r="H43" s="914"/>
      <c r="I43" s="914"/>
      <c r="J43" s="914"/>
      <c r="K43" s="914"/>
      <c r="L43" s="914"/>
      <c r="M43" s="914"/>
      <c r="N43" s="914"/>
      <c r="O43" s="914"/>
      <c r="P43" s="914"/>
      <c r="Q43" s="914"/>
      <c r="R43" s="914"/>
    </row>
    <row r="44" spans="1:20" s="229" customFormat="1" ht="12.75" customHeight="1" x14ac:dyDescent="0.2">
      <c r="A44" s="897" t="s">
        <v>1346</v>
      </c>
      <c r="B44" s="693"/>
      <c r="C44" s="693"/>
      <c r="D44" s="693"/>
      <c r="E44" s="693"/>
      <c r="F44" s="693"/>
      <c r="G44" s="693"/>
      <c r="H44" s="693"/>
      <c r="I44" s="693"/>
      <c r="J44" s="693"/>
      <c r="K44" s="693"/>
      <c r="L44" s="693"/>
      <c r="M44" s="693"/>
      <c r="N44" s="693"/>
      <c r="O44" s="693"/>
      <c r="P44" s="693"/>
      <c r="Q44" s="693"/>
      <c r="R44" s="693"/>
    </row>
    <row r="45" spans="1:20" s="229" customFormat="1" ht="12.75" customHeight="1" x14ac:dyDescent="0.2">
      <c r="A45" s="302"/>
      <c r="B45" s="302"/>
      <c r="C45" s="302"/>
      <c r="D45" s="302"/>
      <c r="E45" s="302"/>
      <c r="F45" s="302"/>
      <c r="G45" s="302"/>
      <c r="H45" s="302"/>
      <c r="I45" s="302"/>
      <c r="J45" s="302"/>
      <c r="K45" s="302"/>
      <c r="L45" s="302"/>
      <c r="M45" s="302"/>
      <c r="N45" s="302"/>
      <c r="O45" s="302"/>
      <c r="P45" s="302"/>
      <c r="Q45" s="302"/>
      <c r="R45" s="302"/>
    </row>
  </sheetData>
  <mergeCells count="17"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K3:K4"/>
    <mergeCell ref="L3:L4"/>
    <mergeCell ref="M3:M4"/>
    <mergeCell ref="N3:N4"/>
    <mergeCell ref="O3:O4"/>
    <mergeCell ref="P3:P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 codeName="Sheet123"/>
  <dimension ref="A1:S74"/>
  <sheetViews>
    <sheetView showGridLines="0" showRuler="0" zoomScaleSheetLayoutView="100" workbookViewId="0">
      <selection activeCell="F2" sqref="F2"/>
    </sheetView>
  </sheetViews>
  <sheetFormatPr defaultColWidth="9.28515625" defaultRowHeight="12.75" x14ac:dyDescent="0.2"/>
  <cols>
    <col min="1" max="1" width="16" style="229" customWidth="1"/>
    <col min="2" max="17" width="7.28515625" style="229" customWidth="1"/>
    <col min="18" max="18" width="1.5703125" style="229" customWidth="1"/>
    <col min="19" max="35" width="6.28515625" style="229" customWidth="1"/>
    <col min="36" max="36" width="9.28515625" style="229"/>
    <col min="37" max="37" width="6" style="229" customWidth="1"/>
    <col min="38" max="16384" width="9.28515625" style="229"/>
  </cols>
  <sheetData>
    <row r="1" spans="1:19" s="680" customFormat="1" ht="16.5" customHeight="1" x14ac:dyDescent="0.25">
      <c r="A1" s="1601" t="s">
        <v>1672</v>
      </c>
      <c r="B1" s="1601"/>
      <c r="C1" s="1601"/>
      <c r="D1" s="1601"/>
      <c r="E1" s="1601"/>
      <c r="F1" s="1601"/>
      <c r="G1" s="1601"/>
      <c r="H1" s="1601"/>
      <c r="I1" s="1601"/>
      <c r="J1" s="1601"/>
      <c r="K1" s="1601"/>
      <c r="L1" s="1601"/>
      <c r="M1" s="1601"/>
      <c r="N1" s="1601"/>
      <c r="O1" s="1601"/>
      <c r="P1" s="1601"/>
      <c r="Q1" s="1601"/>
      <c r="R1" s="787"/>
    </row>
    <row r="2" spans="1:19" ht="9" customHeight="1" x14ac:dyDescent="0.2">
      <c r="A2" s="913">
        <v>2022</v>
      </c>
      <c r="B2" s="914"/>
      <c r="C2" s="679"/>
      <c r="D2" s="679"/>
      <c r="E2" s="679"/>
      <c r="F2" s="679"/>
      <c r="G2" s="679"/>
      <c r="H2" s="679"/>
      <c r="I2" s="679"/>
      <c r="J2" s="679"/>
      <c r="K2" s="679"/>
      <c r="L2" s="679"/>
      <c r="M2" s="679"/>
      <c r="N2" s="679"/>
      <c r="O2" s="679"/>
      <c r="P2" s="882"/>
      <c r="Q2" s="882"/>
      <c r="R2" s="787"/>
    </row>
    <row r="3" spans="1:19" ht="10.15" customHeight="1" x14ac:dyDescent="0.2">
      <c r="A3" s="1124" t="s">
        <v>341</v>
      </c>
      <c r="B3" s="1794" t="s">
        <v>1</v>
      </c>
      <c r="C3" s="1794" t="s">
        <v>342</v>
      </c>
      <c r="D3" s="1794" t="s">
        <v>343</v>
      </c>
      <c r="E3" s="1794" t="s">
        <v>344</v>
      </c>
      <c r="F3" s="1794" t="s">
        <v>345</v>
      </c>
      <c r="G3" s="1794" t="s">
        <v>346</v>
      </c>
      <c r="H3" s="1794" t="s">
        <v>347</v>
      </c>
      <c r="I3" s="1794" t="s">
        <v>348</v>
      </c>
      <c r="J3" s="1794" t="s">
        <v>349</v>
      </c>
      <c r="K3" s="1833" t="s">
        <v>2139</v>
      </c>
      <c r="L3" s="1794" t="s">
        <v>350</v>
      </c>
      <c r="M3" s="1833" t="s">
        <v>351</v>
      </c>
      <c r="N3" s="1794" t="s">
        <v>352</v>
      </c>
      <c r="O3" s="1794" t="s">
        <v>88</v>
      </c>
      <c r="P3" s="1794" t="s">
        <v>354</v>
      </c>
      <c r="Q3" s="1795" t="s">
        <v>15</v>
      </c>
      <c r="R3" s="787"/>
    </row>
    <row r="4" spans="1:19" ht="10.15" customHeight="1" x14ac:dyDescent="0.2">
      <c r="A4" s="1303" t="s">
        <v>326</v>
      </c>
      <c r="B4" s="1794"/>
      <c r="C4" s="1794"/>
      <c r="D4" s="1794"/>
      <c r="E4" s="1794"/>
      <c r="F4" s="1794"/>
      <c r="G4" s="1794"/>
      <c r="H4" s="1794"/>
      <c r="I4" s="1794"/>
      <c r="J4" s="1794"/>
      <c r="K4" s="1833"/>
      <c r="L4" s="1794"/>
      <c r="M4" s="1833"/>
      <c r="N4" s="1794"/>
      <c r="O4" s="1794"/>
      <c r="P4" s="1794"/>
      <c r="Q4" s="1795"/>
      <c r="R4" s="787"/>
    </row>
    <row r="5" spans="1:19" ht="4.1500000000000004" customHeight="1" x14ac:dyDescent="0.2">
      <c r="A5" s="892"/>
      <c r="B5" s="892"/>
      <c r="C5" s="892"/>
      <c r="D5" s="892"/>
      <c r="E5" s="892"/>
      <c r="F5" s="892"/>
      <c r="G5" s="892"/>
      <c r="H5" s="892"/>
      <c r="I5" s="892"/>
      <c r="J5" s="892"/>
      <c r="K5" s="892"/>
      <c r="L5" s="892"/>
      <c r="M5" s="892"/>
      <c r="N5" s="892"/>
      <c r="O5" s="892"/>
      <c r="P5" s="892"/>
      <c r="Q5" s="892"/>
      <c r="R5" s="787"/>
    </row>
    <row r="6" spans="1:19" ht="10.15" customHeight="1" x14ac:dyDescent="0.2">
      <c r="A6" s="1109"/>
      <c r="B6" s="1831" t="s">
        <v>359</v>
      </c>
      <c r="C6" s="1831"/>
      <c r="D6" s="1831"/>
      <c r="E6" s="1831"/>
      <c r="F6" s="1831"/>
      <c r="G6" s="1831"/>
      <c r="H6" s="1831"/>
      <c r="I6" s="1831"/>
      <c r="J6" s="1831"/>
      <c r="K6" s="1831"/>
      <c r="L6" s="1831"/>
      <c r="M6" s="1831"/>
      <c r="N6" s="1831"/>
      <c r="O6" s="1831"/>
      <c r="P6" s="1831"/>
      <c r="Q6" s="1831"/>
      <c r="R6" s="787"/>
    </row>
    <row r="7" spans="1:19" ht="10.9" customHeight="1" x14ac:dyDescent="0.2">
      <c r="A7" s="1215" t="s">
        <v>2228</v>
      </c>
      <c r="B7" s="1137">
        <v>217629</v>
      </c>
      <c r="C7" s="1137">
        <v>99055</v>
      </c>
      <c r="D7" s="1137">
        <v>45061</v>
      </c>
      <c r="E7" s="1137">
        <v>27754</v>
      </c>
      <c r="F7" s="1137">
        <v>1400</v>
      </c>
      <c r="G7" s="1137">
        <v>11358</v>
      </c>
      <c r="H7" s="1137">
        <v>6413</v>
      </c>
      <c r="I7" s="1137">
        <v>2564</v>
      </c>
      <c r="J7" s="1137">
        <v>1007</v>
      </c>
      <c r="K7" s="1137">
        <v>770</v>
      </c>
      <c r="L7" s="1137">
        <v>1368</v>
      </c>
      <c r="M7" s="1137">
        <v>880</v>
      </c>
      <c r="N7" s="1137">
        <v>417</v>
      </c>
      <c r="O7" s="1137">
        <v>13993</v>
      </c>
      <c r="P7" s="1137">
        <v>1371</v>
      </c>
      <c r="Q7" s="1137">
        <v>4218</v>
      </c>
      <c r="R7" s="748"/>
      <c r="S7" s="1210"/>
    </row>
    <row r="8" spans="1:19" ht="10.9" customHeight="1" x14ac:dyDescent="0.2">
      <c r="A8" s="1216" t="s">
        <v>328</v>
      </c>
      <c r="B8" s="1137">
        <v>56762273</v>
      </c>
      <c r="C8" s="1137">
        <v>28261883</v>
      </c>
      <c r="D8" s="1137">
        <v>12637645</v>
      </c>
      <c r="E8" s="1137">
        <v>8170715</v>
      </c>
      <c r="F8" s="1137">
        <v>116036</v>
      </c>
      <c r="G8" s="1137">
        <v>2077523</v>
      </c>
      <c r="H8" s="1137">
        <v>678099</v>
      </c>
      <c r="I8" s="1137">
        <v>263742</v>
      </c>
      <c r="J8" s="1137">
        <v>89335</v>
      </c>
      <c r="K8" s="1137">
        <v>62974</v>
      </c>
      <c r="L8" s="1137">
        <v>178506</v>
      </c>
      <c r="M8" s="1137">
        <v>87723</v>
      </c>
      <c r="N8" s="1137">
        <v>10774</v>
      </c>
      <c r="O8" s="1137">
        <v>3873509</v>
      </c>
      <c r="P8" s="1137">
        <v>220540</v>
      </c>
      <c r="Q8" s="1137">
        <v>33269</v>
      </c>
      <c r="R8" s="748"/>
      <c r="S8" s="1211"/>
    </row>
    <row r="9" spans="1:19" ht="10.9" customHeight="1" x14ac:dyDescent="0.2">
      <c r="A9" s="1225" t="s">
        <v>918</v>
      </c>
      <c r="B9" s="1137">
        <v>28136804</v>
      </c>
      <c r="C9" s="1137">
        <v>14008963</v>
      </c>
      <c r="D9" s="1137">
        <v>6255592</v>
      </c>
      <c r="E9" s="1137">
        <v>4076922</v>
      </c>
      <c r="F9" s="1137">
        <v>54288</v>
      </c>
      <c r="G9" s="1137">
        <v>1025433</v>
      </c>
      <c r="H9" s="1137">
        <v>332216</v>
      </c>
      <c r="I9" s="1137">
        <v>124518</v>
      </c>
      <c r="J9" s="1137">
        <v>44666</v>
      </c>
      <c r="K9" s="1137">
        <v>31292</v>
      </c>
      <c r="L9" s="1137">
        <v>89879</v>
      </c>
      <c r="M9" s="1137">
        <v>42928</v>
      </c>
      <c r="N9" s="1137">
        <v>5217</v>
      </c>
      <c r="O9" s="1137">
        <v>1926563</v>
      </c>
      <c r="P9" s="1137">
        <v>104215</v>
      </c>
      <c r="Q9" s="1137">
        <v>14112</v>
      </c>
      <c r="R9" s="748"/>
      <c r="S9" s="908"/>
    </row>
    <row r="10" spans="1:19" ht="10.9" customHeight="1" x14ac:dyDescent="0.2">
      <c r="A10" s="1218" t="s">
        <v>919</v>
      </c>
      <c r="B10" s="1137">
        <v>28428047</v>
      </c>
      <c r="C10" s="1137">
        <v>14238543</v>
      </c>
      <c r="D10" s="1137">
        <v>6316343</v>
      </c>
      <c r="E10" s="1137">
        <v>4064557</v>
      </c>
      <c r="F10" s="1137">
        <v>54366</v>
      </c>
      <c r="G10" s="1137">
        <v>1025246</v>
      </c>
      <c r="H10" s="1137">
        <v>331073</v>
      </c>
      <c r="I10" s="1137">
        <v>124503</v>
      </c>
      <c r="J10" s="1137">
        <v>44548</v>
      </c>
      <c r="K10" s="1137">
        <v>31120</v>
      </c>
      <c r="L10" s="1137">
        <v>88095</v>
      </c>
      <c r="M10" s="1137">
        <v>44209</v>
      </c>
      <c r="N10" s="1137">
        <v>5347</v>
      </c>
      <c r="O10" s="1137">
        <v>1942279</v>
      </c>
      <c r="P10" s="1137">
        <v>104123</v>
      </c>
      <c r="Q10" s="1137">
        <v>13695</v>
      </c>
      <c r="R10" s="748"/>
      <c r="S10" s="1212"/>
    </row>
    <row r="11" spans="1:19" ht="10.9" customHeight="1" x14ac:dyDescent="0.2">
      <c r="A11" s="1219" t="s">
        <v>333</v>
      </c>
      <c r="B11" s="1137">
        <v>197422</v>
      </c>
      <c r="C11" s="1137">
        <v>14377</v>
      </c>
      <c r="D11" s="1137">
        <v>65710</v>
      </c>
      <c r="E11" s="1137">
        <v>29236</v>
      </c>
      <c r="F11" s="1137">
        <v>7382</v>
      </c>
      <c r="G11" s="1137">
        <v>26844</v>
      </c>
      <c r="H11" s="1137">
        <v>14810</v>
      </c>
      <c r="I11" s="1137">
        <v>14721</v>
      </c>
      <c r="J11" s="1137">
        <v>121</v>
      </c>
      <c r="K11" s="1137">
        <v>562</v>
      </c>
      <c r="L11" s="1137">
        <v>532</v>
      </c>
      <c r="M11" s="1137">
        <v>586</v>
      </c>
      <c r="N11" s="1137">
        <v>210</v>
      </c>
      <c r="O11" s="1137">
        <v>4667</v>
      </c>
      <c r="P11" s="1137">
        <v>12202</v>
      </c>
      <c r="Q11" s="1137">
        <v>5462</v>
      </c>
      <c r="R11" s="748"/>
      <c r="S11" s="907"/>
    </row>
    <row r="12" spans="1:19" ht="10.9" customHeight="1" x14ac:dyDescent="0.2">
      <c r="A12" s="1220" t="s">
        <v>329</v>
      </c>
      <c r="B12" s="1137">
        <v>209416.88</v>
      </c>
      <c r="C12" s="1137">
        <v>155737.15399999998</v>
      </c>
      <c r="D12" s="1137">
        <v>38826.420000000006</v>
      </c>
      <c r="E12" s="1137">
        <v>5.7030000000000003</v>
      </c>
      <c r="F12" s="1137">
        <v>283.029</v>
      </c>
      <c r="G12" s="1137">
        <v>5837.9009999999998</v>
      </c>
      <c r="H12" s="1137">
        <v>2743.7559999999999</v>
      </c>
      <c r="I12" s="1137">
        <v>698.67699999999991</v>
      </c>
      <c r="J12" s="1137">
        <v>313.41300000000001</v>
      </c>
      <c r="K12" s="1137">
        <v>262.54700000000003</v>
      </c>
      <c r="L12" s="1137">
        <v>495.29099999999994</v>
      </c>
      <c r="M12" s="1137">
        <v>207.01900000000001</v>
      </c>
      <c r="N12" s="1137">
        <v>55.552999999999997</v>
      </c>
      <c r="O12" s="1137">
        <v>3904.7939999999999</v>
      </c>
      <c r="P12" s="1137">
        <v>45.622999999999998</v>
      </c>
      <c r="Q12" s="1137">
        <v>0</v>
      </c>
      <c r="R12" s="748"/>
      <c r="S12" s="318"/>
    </row>
    <row r="13" spans="1:19" ht="10.9" customHeight="1" x14ac:dyDescent="0.2">
      <c r="A13" s="1221" t="s">
        <v>1480</v>
      </c>
      <c r="B13" s="1137">
        <v>113328.32899999998</v>
      </c>
      <c r="C13" s="1137">
        <v>86117.653000000006</v>
      </c>
      <c r="D13" s="1137">
        <v>20780.351999999999</v>
      </c>
      <c r="E13" s="1137">
        <v>9.7000000000000003E-2</v>
      </c>
      <c r="F13" s="1137">
        <v>109.503</v>
      </c>
      <c r="G13" s="1137">
        <v>2929.1420000000003</v>
      </c>
      <c r="H13" s="1137">
        <v>1185.5119999999999</v>
      </c>
      <c r="I13" s="1137">
        <v>325.47500000000002</v>
      </c>
      <c r="J13" s="1137">
        <v>154.447</v>
      </c>
      <c r="K13" s="1137">
        <v>167.17699999999999</v>
      </c>
      <c r="L13" s="1137">
        <v>240.7</v>
      </c>
      <c r="M13" s="1137">
        <v>54.226999999999997</v>
      </c>
      <c r="N13" s="1137">
        <v>29.408000000000001</v>
      </c>
      <c r="O13" s="1137">
        <v>1230.0480000000002</v>
      </c>
      <c r="P13" s="1137">
        <v>4.5880000000000001</v>
      </c>
      <c r="Q13" s="1137">
        <v>0</v>
      </c>
      <c r="R13" s="748"/>
      <c r="S13" s="1213"/>
    </row>
    <row r="14" spans="1:19" ht="10.9" customHeight="1" x14ac:dyDescent="0.2">
      <c r="A14" s="1218" t="s">
        <v>1483</v>
      </c>
      <c r="B14" s="1137">
        <v>96088.551000000007</v>
      </c>
      <c r="C14" s="1137">
        <v>69619.501000000004</v>
      </c>
      <c r="D14" s="1137">
        <v>18046.067999999999</v>
      </c>
      <c r="E14" s="1137">
        <v>5.6059999999999999</v>
      </c>
      <c r="F14" s="1137">
        <v>173.52600000000001</v>
      </c>
      <c r="G14" s="1137">
        <v>2908.759</v>
      </c>
      <c r="H14" s="1137">
        <v>1558.2439999999999</v>
      </c>
      <c r="I14" s="1137">
        <v>373.202</v>
      </c>
      <c r="J14" s="1137">
        <v>158.96600000000001</v>
      </c>
      <c r="K14" s="1137">
        <v>95.37</v>
      </c>
      <c r="L14" s="1137">
        <v>254.59100000000001</v>
      </c>
      <c r="M14" s="1137">
        <v>152.792</v>
      </c>
      <c r="N14" s="1137">
        <v>26.145</v>
      </c>
      <c r="O14" s="1137">
        <v>2674.7460000000001</v>
      </c>
      <c r="P14" s="1137">
        <v>41.034999999999997</v>
      </c>
      <c r="Q14" s="1137">
        <v>0</v>
      </c>
      <c r="R14" s="748"/>
      <c r="S14" s="1212"/>
    </row>
    <row r="15" spans="1:19" ht="10.9" customHeight="1" x14ac:dyDescent="0.2">
      <c r="A15" s="941" t="s">
        <v>330</v>
      </c>
      <c r="B15" s="1137">
        <v>13473.515000000001</v>
      </c>
      <c r="C15" s="1137">
        <v>8479.2049999999999</v>
      </c>
      <c r="D15" s="1137">
        <v>457.21</v>
      </c>
      <c r="E15" s="1137">
        <v>0.57699999999999996</v>
      </c>
      <c r="F15" s="1137">
        <v>59.850999999999999</v>
      </c>
      <c r="G15" s="1137">
        <v>1355.96</v>
      </c>
      <c r="H15" s="1137">
        <v>908.99199999999996</v>
      </c>
      <c r="I15" s="1137">
        <v>161.024</v>
      </c>
      <c r="J15" s="1137">
        <v>53.2</v>
      </c>
      <c r="K15" s="1137">
        <v>38.707000000000001</v>
      </c>
      <c r="L15" s="1137">
        <v>117.87299999999999</v>
      </c>
      <c r="M15" s="1137">
        <v>78.489999999999995</v>
      </c>
      <c r="N15" s="1137">
        <v>12.892000000000001</v>
      </c>
      <c r="O15" s="1137">
        <v>1663.913</v>
      </c>
      <c r="P15" s="1137">
        <v>85.621000000000009</v>
      </c>
      <c r="Q15" s="1137">
        <v>0</v>
      </c>
      <c r="R15" s="748"/>
      <c r="S15" s="920"/>
    </row>
    <row r="16" spans="1:19" ht="10.9" customHeight="1" x14ac:dyDescent="0.2">
      <c r="A16" s="1222" t="s">
        <v>1481</v>
      </c>
      <c r="B16" s="1137">
        <v>7729.5259999999998</v>
      </c>
      <c r="C16" s="1137">
        <v>5965.31</v>
      </c>
      <c r="D16" s="1137">
        <v>436.79300000000001</v>
      </c>
      <c r="E16" s="1137">
        <v>2E-3</v>
      </c>
      <c r="F16" s="1137">
        <v>12.657</v>
      </c>
      <c r="G16" s="1137">
        <v>483.71300000000002</v>
      </c>
      <c r="H16" s="1137">
        <v>315</v>
      </c>
      <c r="I16" s="1137">
        <v>41.067999999999998</v>
      </c>
      <c r="J16" s="1137">
        <v>11.573</v>
      </c>
      <c r="K16" s="1137">
        <v>7.2850000000000001</v>
      </c>
      <c r="L16" s="1137">
        <v>27.578000000000003</v>
      </c>
      <c r="M16" s="1137">
        <v>14.124000000000001</v>
      </c>
      <c r="N16" s="1137">
        <v>3.121</v>
      </c>
      <c r="O16" s="1137">
        <v>396.65100000000001</v>
      </c>
      <c r="P16" s="1137">
        <v>14.651</v>
      </c>
      <c r="Q16" s="1137">
        <v>0</v>
      </c>
      <c r="R16" s="748"/>
      <c r="S16" s="1214"/>
    </row>
    <row r="17" spans="1:19" ht="10.9" customHeight="1" x14ac:dyDescent="0.2">
      <c r="A17" s="1217" t="s">
        <v>1484</v>
      </c>
      <c r="B17" s="1137">
        <v>5743.9889999999996</v>
      </c>
      <c r="C17" s="1137">
        <v>2513.895</v>
      </c>
      <c r="D17" s="1137">
        <v>20.416999999999998</v>
      </c>
      <c r="E17" s="1137">
        <v>0.57499999999999996</v>
      </c>
      <c r="F17" s="1137">
        <v>47.194000000000003</v>
      </c>
      <c r="G17" s="1137">
        <v>872.24700000000007</v>
      </c>
      <c r="H17" s="1137">
        <v>593.99199999999996</v>
      </c>
      <c r="I17" s="1137">
        <v>119.956</v>
      </c>
      <c r="J17" s="1137">
        <v>41.627000000000002</v>
      </c>
      <c r="K17" s="1137">
        <v>31.422000000000001</v>
      </c>
      <c r="L17" s="1137">
        <v>90.294999999999987</v>
      </c>
      <c r="M17" s="1137">
        <v>64.366</v>
      </c>
      <c r="N17" s="1137">
        <v>9.7710000000000008</v>
      </c>
      <c r="O17" s="1137">
        <v>1267.2620000000002</v>
      </c>
      <c r="P17" s="1137">
        <v>70.97</v>
      </c>
      <c r="Q17" s="1137">
        <v>0</v>
      </c>
      <c r="R17" s="748"/>
      <c r="S17" s="908"/>
    </row>
    <row r="18" spans="1:19" ht="10.15" customHeight="1" x14ac:dyDescent="0.2">
      <c r="A18" s="1223"/>
      <c r="B18" s="1832" t="s">
        <v>360</v>
      </c>
      <c r="C18" s="1832"/>
      <c r="D18" s="1832"/>
      <c r="E18" s="1832"/>
      <c r="F18" s="1832"/>
      <c r="G18" s="1832"/>
      <c r="H18" s="1832"/>
      <c r="I18" s="1832"/>
      <c r="J18" s="1832"/>
      <c r="K18" s="1832"/>
      <c r="L18" s="1832"/>
      <c r="M18" s="1832"/>
      <c r="N18" s="1832"/>
      <c r="O18" s="1832"/>
      <c r="P18" s="1832"/>
      <c r="Q18" s="1832"/>
    </row>
    <row r="19" spans="1:19" ht="10.9" customHeight="1" x14ac:dyDescent="0.2">
      <c r="A19" s="1215" t="s">
        <v>2228</v>
      </c>
      <c r="B19" s="1137">
        <v>160615</v>
      </c>
      <c r="C19" s="1137">
        <v>85714</v>
      </c>
      <c r="D19" s="1137">
        <v>37706</v>
      </c>
      <c r="E19" s="1137">
        <v>26030</v>
      </c>
      <c r="F19" s="1137">
        <v>405</v>
      </c>
      <c r="G19" s="1137">
        <v>1624</v>
      </c>
      <c r="H19" s="1137">
        <v>385</v>
      </c>
      <c r="I19" s="1137">
        <v>12</v>
      </c>
      <c r="J19" s="1137">
        <v>0</v>
      </c>
      <c r="K19" s="1137">
        <v>0</v>
      </c>
      <c r="L19" s="1137">
        <v>0</v>
      </c>
      <c r="M19" s="1137">
        <v>0</v>
      </c>
      <c r="N19" s="1137">
        <v>0</v>
      </c>
      <c r="O19" s="1137">
        <v>7187</v>
      </c>
      <c r="P19" s="1137">
        <v>241</v>
      </c>
      <c r="Q19" s="1137">
        <v>1311</v>
      </c>
      <c r="R19" s="748"/>
    </row>
    <row r="20" spans="1:19" ht="10.9" customHeight="1" x14ac:dyDescent="0.2">
      <c r="A20" s="1216" t="s">
        <v>328</v>
      </c>
      <c r="B20" s="1137">
        <v>45878080</v>
      </c>
      <c r="C20" s="1137">
        <v>24810231</v>
      </c>
      <c r="D20" s="1137">
        <v>10852353</v>
      </c>
      <c r="E20" s="1137">
        <v>7722421</v>
      </c>
      <c r="F20" s="1137">
        <v>2843</v>
      </c>
      <c r="G20" s="1137">
        <v>365106</v>
      </c>
      <c r="H20" s="1137">
        <v>41848</v>
      </c>
      <c r="I20" s="1137">
        <v>58</v>
      </c>
      <c r="J20" s="1137">
        <v>0</v>
      </c>
      <c r="K20" s="1137">
        <v>0</v>
      </c>
      <c r="L20" s="1137">
        <v>0</v>
      </c>
      <c r="M20" s="1137">
        <v>0</v>
      </c>
      <c r="N20" s="1137">
        <v>0</v>
      </c>
      <c r="O20" s="1137">
        <v>2025334</v>
      </c>
      <c r="P20" s="1137">
        <v>51715</v>
      </c>
      <c r="Q20" s="1137">
        <v>6171</v>
      </c>
      <c r="R20" s="748"/>
    </row>
    <row r="21" spans="1:19" ht="10.9" customHeight="1" x14ac:dyDescent="0.2">
      <c r="A21" s="1225" t="s">
        <v>918</v>
      </c>
      <c r="B21" s="1137">
        <v>22730586</v>
      </c>
      <c r="C21" s="1137">
        <v>12292946</v>
      </c>
      <c r="D21" s="1137">
        <v>5377551</v>
      </c>
      <c r="E21" s="1137">
        <v>3844553</v>
      </c>
      <c r="F21" s="1137">
        <v>99</v>
      </c>
      <c r="G21" s="1137">
        <v>169644</v>
      </c>
      <c r="H21" s="1137">
        <v>17791</v>
      </c>
      <c r="I21" s="1137">
        <v>30</v>
      </c>
      <c r="J21" s="1137">
        <v>0</v>
      </c>
      <c r="K21" s="1137">
        <v>0</v>
      </c>
      <c r="L21" s="1137">
        <v>0</v>
      </c>
      <c r="M21" s="1137">
        <v>0</v>
      </c>
      <c r="N21" s="1137">
        <v>0</v>
      </c>
      <c r="O21" s="1137">
        <v>1004504</v>
      </c>
      <c r="P21" s="1137">
        <v>20231</v>
      </c>
      <c r="Q21" s="1137">
        <v>3237</v>
      </c>
      <c r="R21" s="748"/>
    </row>
    <row r="22" spans="1:19" ht="10.9" customHeight="1" x14ac:dyDescent="0.2">
      <c r="A22" s="1218" t="s">
        <v>919</v>
      </c>
      <c r="B22" s="1137">
        <v>23024363</v>
      </c>
      <c r="C22" s="1137">
        <v>12504249</v>
      </c>
      <c r="D22" s="1137">
        <v>5437061</v>
      </c>
      <c r="E22" s="1137">
        <v>3849776</v>
      </c>
      <c r="F22" s="1137">
        <v>118</v>
      </c>
      <c r="G22" s="1137">
        <v>173876</v>
      </c>
      <c r="H22" s="1137">
        <v>18202</v>
      </c>
      <c r="I22" s="1137">
        <v>27</v>
      </c>
      <c r="J22" s="1137">
        <v>0</v>
      </c>
      <c r="K22" s="1137">
        <v>0</v>
      </c>
      <c r="L22" s="1137">
        <v>0</v>
      </c>
      <c r="M22" s="1137">
        <v>0</v>
      </c>
      <c r="N22" s="1137">
        <v>0</v>
      </c>
      <c r="O22" s="1137">
        <v>1016290</v>
      </c>
      <c r="P22" s="1137">
        <v>21830</v>
      </c>
      <c r="Q22" s="1137">
        <v>2934</v>
      </c>
      <c r="R22" s="748"/>
    </row>
    <row r="23" spans="1:19" ht="10.9" customHeight="1" x14ac:dyDescent="0.2">
      <c r="A23" s="1219" t="s">
        <v>333</v>
      </c>
      <c r="B23" s="1137">
        <v>123131</v>
      </c>
      <c r="C23" s="1137">
        <v>13036</v>
      </c>
      <c r="D23" s="1137">
        <v>37741</v>
      </c>
      <c r="E23" s="1137">
        <v>28092</v>
      </c>
      <c r="F23" s="1137">
        <v>2626</v>
      </c>
      <c r="G23" s="1137">
        <v>21586</v>
      </c>
      <c r="H23" s="1137">
        <v>5855</v>
      </c>
      <c r="I23" s="1137">
        <v>1</v>
      </c>
      <c r="J23" s="1137">
        <v>0</v>
      </c>
      <c r="K23" s="1137">
        <v>0</v>
      </c>
      <c r="L23" s="1137">
        <v>0</v>
      </c>
      <c r="M23" s="1137">
        <v>0</v>
      </c>
      <c r="N23" s="1137">
        <v>0</v>
      </c>
      <c r="O23" s="1137">
        <v>4540</v>
      </c>
      <c r="P23" s="1137">
        <v>9654</v>
      </c>
      <c r="Q23" s="1137">
        <v>0</v>
      </c>
      <c r="R23" s="748"/>
    </row>
    <row r="24" spans="1:19" s="922" customFormat="1" ht="10.9" customHeight="1" x14ac:dyDescent="0.2">
      <c r="A24" s="1220" t="s">
        <v>329</v>
      </c>
      <c r="B24" s="1137">
        <v>183664.25700000001</v>
      </c>
      <c r="C24" s="1137">
        <v>146029.23499999999</v>
      </c>
      <c r="D24" s="1137">
        <v>37280.808000000005</v>
      </c>
      <c r="E24" s="1137">
        <v>5.7030000000000003</v>
      </c>
      <c r="F24" s="1137">
        <v>0</v>
      </c>
      <c r="G24" s="1137">
        <v>232.83</v>
      </c>
      <c r="H24" s="1137">
        <v>109.214</v>
      </c>
      <c r="I24" s="1137">
        <v>0</v>
      </c>
      <c r="J24" s="1137">
        <v>0</v>
      </c>
      <c r="K24" s="1137">
        <v>0</v>
      </c>
      <c r="L24" s="1137">
        <v>0</v>
      </c>
      <c r="M24" s="1137">
        <v>0</v>
      </c>
      <c r="N24" s="1137">
        <v>0</v>
      </c>
      <c r="O24" s="1137">
        <v>6.4670000000000005</v>
      </c>
      <c r="P24" s="1137">
        <v>0</v>
      </c>
      <c r="Q24" s="1137">
        <v>0</v>
      </c>
      <c r="R24" s="919"/>
    </row>
    <row r="25" spans="1:19" ht="10.9" customHeight="1" x14ac:dyDescent="0.2">
      <c r="A25" s="1221" t="s">
        <v>1480</v>
      </c>
      <c r="B25" s="1137">
        <v>100633.05999999998</v>
      </c>
      <c r="C25" s="1137">
        <v>80641.175000000003</v>
      </c>
      <c r="D25" s="1137">
        <v>19779.11</v>
      </c>
      <c r="E25" s="1137">
        <v>9.7000000000000003E-2</v>
      </c>
      <c r="F25" s="1137">
        <v>0</v>
      </c>
      <c r="G25" s="1137">
        <v>201.05600000000001</v>
      </c>
      <c r="H25" s="1137">
        <v>11.26</v>
      </c>
      <c r="I25" s="1137">
        <v>0</v>
      </c>
      <c r="J25" s="1137">
        <v>0</v>
      </c>
      <c r="K25" s="1137">
        <v>0</v>
      </c>
      <c r="L25" s="1137">
        <v>0</v>
      </c>
      <c r="M25" s="1137">
        <v>0</v>
      </c>
      <c r="N25" s="1137">
        <v>0</v>
      </c>
      <c r="O25" s="1137">
        <v>0.36199999999999999</v>
      </c>
      <c r="P25" s="1137">
        <v>0</v>
      </c>
      <c r="Q25" s="1137">
        <v>0</v>
      </c>
      <c r="R25" s="919"/>
    </row>
    <row r="26" spans="1:19" ht="10.9" customHeight="1" x14ac:dyDescent="0.2">
      <c r="A26" s="1218" t="s">
        <v>1483</v>
      </c>
      <c r="B26" s="1137">
        <v>83031.197</v>
      </c>
      <c r="C26" s="1137">
        <v>65388.06</v>
      </c>
      <c r="D26" s="1137">
        <v>17501.698</v>
      </c>
      <c r="E26" s="1137">
        <v>5.6059999999999999</v>
      </c>
      <c r="F26" s="1137">
        <v>0</v>
      </c>
      <c r="G26" s="1137">
        <v>31.774000000000001</v>
      </c>
      <c r="H26" s="1137">
        <v>97.953999999999994</v>
      </c>
      <c r="I26" s="1137">
        <v>0</v>
      </c>
      <c r="J26" s="1137">
        <v>0</v>
      </c>
      <c r="K26" s="1137">
        <v>0</v>
      </c>
      <c r="L26" s="1137">
        <v>0</v>
      </c>
      <c r="M26" s="1137">
        <v>0</v>
      </c>
      <c r="N26" s="1137">
        <v>0</v>
      </c>
      <c r="O26" s="1137">
        <v>6.1050000000000004</v>
      </c>
      <c r="P26" s="1137">
        <v>0</v>
      </c>
      <c r="Q26" s="1137">
        <v>0</v>
      </c>
      <c r="R26" s="919"/>
    </row>
    <row r="27" spans="1:19" ht="10.9" customHeight="1" x14ac:dyDescent="0.2">
      <c r="A27" s="941" t="s">
        <v>330</v>
      </c>
      <c r="B27" s="1137">
        <v>5786.9680000000008</v>
      </c>
      <c r="C27" s="1137">
        <v>5627.335</v>
      </c>
      <c r="D27" s="1137">
        <v>153.63400000000001</v>
      </c>
      <c r="E27" s="1137">
        <v>0.57699999999999996</v>
      </c>
      <c r="F27" s="1137">
        <v>0</v>
      </c>
      <c r="G27" s="1137">
        <v>2.3719999999999999</v>
      </c>
      <c r="H27" s="1137">
        <v>2.99</v>
      </c>
      <c r="I27" s="1137">
        <v>0</v>
      </c>
      <c r="J27" s="1137">
        <v>0</v>
      </c>
      <c r="K27" s="1137">
        <v>0</v>
      </c>
      <c r="L27" s="1137">
        <v>0</v>
      </c>
      <c r="M27" s="1137">
        <v>0</v>
      </c>
      <c r="N27" s="1137">
        <v>0</v>
      </c>
      <c r="O27" s="1137">
        <v>6.0000000000000005E-2</v>
      </c>
      <c r="P27" s="1137">
        <v>0</v>
      </c>
      <c r="Q27" s="1137">
        <v>0</v>
      </c>
      <c r="R27" s="919"/>
    </row>
    <row r="28" spans="1:19" ht="10.9" customHeight="1" x14ac:dyDescent="0.2">
      <c r="A28" s="1222" t="s">
        <v>1481</v>
      </c>
      <c r="B28" s="1137">
        <v>3883.7779999999998</v>
      </c>
      <c r="C28" s="1137">
        <v>3729.931</v>
      </c>
      <c r="D28" s="1137">
        <v>152.268</v>
      </c>
      <c r="E28" s="1137">
        <v>2E-3</v>
      </c>
      <c r="F28" s="1137">
        <v>0</v>
      </c>
      <c r="G28" s="1137">
        <v>1.575</v>
      </c>
      <c r="H28" s="1137">
        <v>0</v>
      </c>
      <c r="I28" s="1137">
        <v>0</v>
      </c>
      <c r="J28" s="1137">
        <v>0</v>
      </c>
      <c r="K28" s="1137">
        <v>0</v>
      </c>
      <c r="L28" s="1137">
        <v>0</v>
      </c>
      <c r="M28" s="1137">
        <v>0</v>
      </c>
      <c r="N28" s="1137">
        <v>0</v>
      </c>
      <c r="O28" s="1137">
        <v>2E-3</v>
      </c>
      <c r="P28" s="1137">
        <v>0</v>
      </c>
      <c r="Q28" s="1137">
        <v>0</v>
      </c>
      <c r="R28" s="919"/>
    </row>
    <row r="29" spans="1:19" ht="10.9" customHeight="1" x14ac:dyDescent="0.2">
      <c r="A29" s="1217" t="s">
        <v>1484</v>
      </c>
      <c r="B29" s="1137">
        <v>1903.19</v>
      </c>
      <c r="C29" s="1137">
        <v>1897.404</v>
      </c>
      <c r="D29" s="1137">
        <v>1.3660000000000001</v>
      </c>
      <c r="E29" s="1137">
        <v>0.57499999999999996</v>
      </c>
      <c r="F29" s="1137">
        <v>0</v>
      </c>
      <c r="G29" s="1137">
        <v>0.79700000000000004</v>
      </c>
      <c r="H29" s="1137">
        <v>2.99</v>
      </c>
      <c r="I29" s="1137">
        <v>0</v>
      </c>
      <c r="J29" s="1137">
        <v>0</v>
      </c>
      <c r="K29" s="1137">
        <v>0</v>
      </c>
      <c r="L29" s="1137">
        <v>0</v>
      </c>
      <c r="M29" s="1137">
        <v>0</v>
      </c>
      <c r="N29" s="1137">
        <v>0</v>
      </c>
      <c r="O29" s="1137">
        <v>5.8000000000000003E-2</v>
      </c>
      <c r="P29" s="1137">
        <v>0</v>
      </c>
      <c r="Q29" s="1137">
        <v>0</v>
      </c>
      <c r="R29" s="919"/>
    </row>
    <row r="30" spans="1:19" ht="10.15" customHeight="1" x14ac:dyDescent="0.2">
      <c r="A30" s="1224"/>
      <c r="B30" s="1832" t="s">
        <v>847</v>
      </c>
      <c r="C30" s="1832"/>
      <c r="D30" s="1832"/>
      <c r="E30" s="1832"/>
      <c r="F30" s="1832"/>
      <c r="G30" s="1832"/>
      <c r="H30" s="1832"/>
      <c r="I30" s="1832"/>
      <c r="J30" s="1832"/>
      <c r="K30" s="1832"/>
      <c r="L30" s="1832"/>
      <c r="M30" s="1832"/>
      <c r="N30" s="1832"/>
      <c r="O30" s="1832"/>
      <c r="P30" s="1832"/>
      <c r="Q30" s="1832"/>
    </row>
    <row r="31" spans="1:19" ht="10.9" customHeight="1" x14ac:dyDescent="0.2">
      <c r="A31" s="1215" t="s">
        <v>2228</v>
      </c>
      <c r="B31" s="1137">
        <v>57014</v>
      </c>
      <c r="C31" s="1137">
        <v>13341</v>
      </c>
      <c r="D31" s="1137">
        <v>7355</v>
      </c>
      <c r="E31" s="1137">
        <v>1724</v>
      </c>
      <c r="F31" s="1137">
        <v>995</v>
      </c>
      <c r="G31" s="1137">
        <v>9734</v>
      </c>
      <c r="H31" s="1137">
        <v>6028</v>
      </c>
      <c r="I31" s="1137">
        <v>2552</v>
      </c>
      <c r="J31" s="1137">
        <v>1007</v>
      </c>
      <c r="K31" s="1137">
        <v>770</v>
      </c>
      <c r="L31" s="1137">
        <v>1368</v>
      </c>
      <c r="M31" s="1137">
        <v>880</v>
      </c>
      <c r="N31" s="1137">
        <v>417</v>
      </c>
      <c r="O31" s="1137">
        <v>6806</v>
      </c>
      <c r="P31" s="1137">
        <v>1130</v>
      </c>
      <c r="Q31" s="1137">
        <v>2907</v>
      </c>
      <c r="R31" s="748"/>
    </row>
    <row r="32" spans="1:19" ht="10.9" customHeight="1" x14ac:dyDescent="0.2">
      <c r="A32" s="1216" t="s">
        <v>328</v>
      </c>
      <c r="B32" s="1137">
        <v>10884193</v>
      </c>
      <c r="C32" s="1137">
        <v>3451652</v>
      </c>
      <c r="D32" s="1137">
        <v>1785292</v>
      </c>
      <c r="E32" s="1137">
        <v>448294</v>
      </c>
      <c r="F32" s="1137">
        <v>113193</v>
      </c>
      <c r="G32" s="1137">
        <v>1712417</v>
      </c>
      <c r="H32" s="1137">
        <v>636251</v>
      </c>
      <c r="I32" s="1137">
        <v>263684</v>
      </c>
      <c r="J32" s="1137">
        <v>89335</v>
      </c>
      <c r="K32" s="1137">
        <v>62974</v>
      </c>
      <c r="L32" s="1137">
        <v>178506</v>
      </c>
      <c r="M32" s="1137">
        <v>87723</v>
      </c>
      <c r="N32" s="1137">
        <v>10774</v>
      </c>
      <c r="O32" s="1137">
        <v>1848175</v>
      </c>
      <c r="P32" s="1137">
        <v>168825</v>
      </c>
      <c r="Q32" s="1137">
        <v>27098</v>
      </c>
      <c r="R32" s="748"/>
    </row>
    <row r="33" spans="1:18" ht="10.9" customHeight="1" x14ac:dyDescent="0.2">
      <c r="A33" s="1225" t="s">
        <v>918</v>
      </c>
      <c r="B33" s="1137">
        <v>5406218</v>
      </c>
      <c r="C33" s="1137">
        <v>1716017</v>
      </c>
      <c r="D33" s="1137">
        <v>878041</v>
      </c>
      <c r="E33" s="1137">
        <v>232369</v>
      </c>
      <c r="F33" s="1137">
        <v>54189</v>
      </c>
      <c r="G33" s="1137">
        <v>855789</v>
      </c>
      <c r="H33" s="1137">
        <v>314425</v>
      </c>
      <c r="I33" s="1137">
        <v>124488</v>
      </c>
      <c r="J33" s="1137">
        <v>44666</v>
      </c>
      <c r="K33" s="1137">
        <v>31292</v>
      </c>
      <c r="L33" s="1137">
        <v>89879</v>
      </c>
      <c r="M33" s="1137">
        <v>42928</v>
      </c>
      <c r="N33" s="1137">
        <v>5217</v>
      </c>
      <c r="O33" s="1137">
        <v>922059</v>
      </c>
      <c r="P33" s="1137">
        <v>83984</v>
      </c>
      <c r="Q33" s="1137">
        <v>10875</v>
      </c>
      <c r="R33" s="748"/>
    </row>
    <row r="34" spans="1:18" ht="10.9" customHeight="1" x14ac:dyDescent="0.2">
      <c r="A34" s="1218" t="s">
        <v>919</v>
      </c>
      <c r="B34" s="1137">
        <v>5403684</v>
      </c>
      <c r="C34" s="1137">
        <v>1734294</v>
      </c>
      <c r="D34" s="1137">
        <v>879282</v>
      </c>
      <c r="E34" s="1137">
        <v>214781</v>
      </c>
      <c r="F34" s="1137">
        <v>54248</v>
      </c>
      <c r="G34" s="1137">
        <v>851370</v>
      </c>
      <c r="H34" s="1137">
        <v>312871</v>
      </c>
      <c r="I34" s="1137">
        <v>124476</v>
      </c>
      <c r="J34" s="1137">
        <v>44548</v>
      </c>
      <c r="K34" s="1137">
        <v>31120</v>
      </c>
      <c r="L34" s="1137">
        <v>88095</v>
      </c>
      <c r="M34" s="1137">
        <v>44209</v>
      </c>
      <c r="N34" s="1137">
        <v>5347</v>
      </c>
      <c r="O34" s="1137">
        <v>925989</v>
      </c>
      <c r="P34" s="1137">
        <v>82293</v>
      </c>
      <c r="Q34" s="1137">
        <v>10761</v>
      </c>
      <c r="R34" s="748"/>
    </row>
    <row r="35" spans="1:18" ht="10.9" customHeight="1" x14ac:dyDescent="0.2">
      <c r="A35" s="1219" t="s">
        <v>333</v>
      </c>
      <c r="B35" s="1137">
        <v>74291</v>
      </c>
      <c r="C35" s="1137">
        <v>1341</v>
      </c>
      <c r="D35" s="1137">
        <v>27969</v>
      </c>
      <c r="E35" s="1137">
        <v>1144</v>
      </c>
      <c r="F35" s="1137">
        <v>4756</v>
      </c>
      <c r="G35" s="1137">
        <v>5258</v>
      </c>
      <c r="H35" s="1137">
        <v>8955</v>
      </c>
      <c r="I35" s="1137">
        <v>14720</v>
      </c>
      <c r="J35" s="1137">
        <v>121</v>
      </c>
      <c r="K35" s="1137">
        <v>562</v>
      </c>
      <c r="L35" s="1137">
        <v>532</v>
      </c>
      <c r="M35" s="1137">
        <v>586</v>
      </c>
      <c r="N35" s="1137">
        <v>210</v>
      </c>
      <c r="O35" s="1137">
        <v>127</v>
      </c>
      <c r="P35" s="1137">
        <v>2548</v>
      </c>
      <c r="Q35" s="1137">
        <v>5462</v>
      </c>
      <c r="R35" s="748"/>
    </row>
    <row r="36" spans="1:18" ht="10.9" customHeight="1" x14ac:dyDescent="0.2">
      <c r="A36" s="1220" t="s">
        <v>329</v>
      </c>
      <c r="B36" s="1137">
        <v>25752.623000000003</v>
      </c>
      <c r="C36" s="1137">
        <v>9707.9189999999999</v>
      </c>
      <c r="D36" s="1137">
        <v>1545.6119999999999</v>
      </c>
      <c r="E36" s="1137">
        <v>0</v>
      </c>
      <c r="F36" s="1137">
        <v>283.029</v>
      </c>
      <c r="G36" s="1137">
        <v>5605.0709999999999</v>
      </c>
      <c r="H36" s="1137">
        <v>2634.5419999999999</v>
      </c>
      <c r="I36" s="1137">
        <v>698.67699999999991</v>
      </c>
      <c r="J36" s="1137">
        <v>313.41300000000001</v>
      </c>
      <c r="K36" s="1137">
        <v>262.54700000000003</v>
      </c>
      <c r="L36" s="1137">
        <v>495.29099999999994</v>
      </c>
      <c r="M36" s="1137">
        <v>207.01900000000001</v>
      </c>
      <c r="N36" s="1137">
        <v>55.552999999999997</v>
      </c>
      <c r="O36" s="1137">
        <v>3898.3269999999998</v>
      </c>
      <c r="P36" s="1137">
        <v>45.622999999999998</v>
      </c>
      <c r="Q36" s="1137">
        <v>0</v>
      </c>
      <c r="R36" s="919"/>
    </row>
    <row r="37" spans="1:18" ht="10.9" customHeight="1" x14ac:dyDescent="0.2">
      <c r="A37" s="1221" t="s">
        <v>1480</v>
      </c>
      <c r="B37" s="1137">
        <v>12695.269</v>
      </c>
      <c r="C37" s="1137">
        <v>5476.4779999999992</v>
      </c>
      <c r="D37" s="1137">
        <v>1001.242</v>
      </c>
      <c r="E37" s="1137">
        <v>0</v>
      </c>
      <c r="F37" s="1137">
        <v>109.503</v>
      </c>
      <c r="G37" s="1137">
        <v>2728.0860000000002</v>
      </c>
      <c r="H37" s="1137">
        <v>1174.252</v>
      </c>
      <c r="I37" s="1137">
        <v>325.47500000000002</v>
      </c>
      <c r="J37" s="1137">
        <v>154.447</v>
      </c>
      <c r="K37" s="1137">
        <v>167.17699999999999</v>
      </c>
      <c r="L37" s="1137">
        <v>240.7</v>
      </c>
      <c r="M37" s="1137">
        <v>54.226999999999997</v>
      </c>
      <c r="N37" s="1137">
        <v>29.408000000000001</v>
      </c>
      <c r="O37" s="1137">
        <v>1229.6860000000001</v>
      </c>
      <c r="P37" s="1137">
        <v>4.5880000000000001</v>
      </c>
      <c r="Q37" s="1137">
        <v>0</v>
      </c>
      <c r="R37" s="919"/>
    </row>
    <row r="38" spans="1:18" ht="10.9" customHeight="1" x14ac:dyDescent="0.2">
      <c r="A38" s="1218" t="s">
        <v>1483</v>
      </c>
      <c r="B38" s="1137">
        <v>13057.354000000001</v>
      </c>
      <c r="C38" s="1137">
        <v>4231.4410000000007</v>
      </c>
      <c r="D38" s="1137">
        <v>544.37</v>
      </c>
      <c r="E38" s="1137">
        <v>0</v>
      </c>
      <c r="F38" s="1137">
        <v>173.52600000000001</v>
      </c>
      <c r="G38" s="1137">
        <v>2876.9850000000001</v>
      </c>
      <c r="H38" s="1137">
        <v>1460.29</v>
      </c>
      <c r="I38" s="1137">
        <v>373.202</v>
      </c>
      <c r="J38" s="1137">
        <v>158.96600000000001</v>
      </c>
      <c r="K38" s="1137">
        <v>95.37</v>
      </c>
      <c r="L38" s="1137">
        <v>254.59100000000001</v>
      </c>
      <c r="M38" s="1137">
        <v>152.792</v>
      </c>
      <c r="N38" s="1137">
        <v>26.145</v>
      </c>
      <c r="O38" s="1137">
        <v>2668.6410000000001</v>
      </c>
      <c r="P38" s="1137">
        <v>41.034999999999997</v>
      </c>
      <c r="Q38" s="1137">
        <v>0</v>
      </c>
      <c r="R38" s="919"/>
    </row>
    <row r="39" spans="1:18" ht="10.9" customHeight="1" x14ac:dyDescent="0.2">
      <c r="A39" s="941" t="s">
        <v>330</v>
      </c>
      <c r="B39" s="1137">
        <v>7686.5470000000005</v>
      </c>
      <c r="C39" s="1137">
        <v>2851.87</v>
      </c>
      <c r="D39" s="1137">
        <v>303.57599999999996</v>
      </c>
      <c r="E39" s="1137">
        <v>0</v>
      </c>
      <c r="F39" s="1137">
        <v>59.850999999999999</v>
      </c>
      <c r="G39" s="1137">
        <v>1353.588</v>
      </c>
      <c r="H39" s="1137">
        <v>906.00199999999995</v>
      </c>
      <c r="I39" s="1137">
        <v>161.024</v>
      </c>
      <c r="J39" s="1137">
        <v>53.2</v>
      </c>
      <c r="K39" s="1137">
        <v>38.707000000000001</v>
      </c>
      <c r="L39" s="1137">
        <v>117.87299999999999</v>
      </c>
      <c r="M39" s="1137">
        <v>78.489999999999995</v>
      </c>
      <c r="N39" s="1137">
        <v>12.892000000000001</v>
      </c>
      <c r="O39" s="1137">
        <v>1663.8530000000001</v>
      </c>
      <c r="P39" s="1137">
        <v>85.621000000000009</v>
      </c>
      <c r="Q39" s="1137">
        <v>0</v>
      </c>
      <c r="R39" s="919"/>
    </row>
    <row r="40" spans="1:18" ht="10.9" customHeight="1" x14ac:dyDescent="0.2">
      <c r="A40" s="1222" t="s">
        <v>1481</v>
      </c>
      <c r="B40" s="1137">
        <v>3845.7480000000005</v>
      </c>
      <c r="C40" s="1137">
        <v>2235.3790000000004</v>
      </c>
      <c r="D40" s="1137">
        <v>284.52499999999998</v>
      </c>
      <c r="E40" s="1137">
        <v>0</v>
      </c>
      <c r="F40" s="1137">
        <v>12.657</v>
      </c>
      <c r="G40" s="1137">
        <v>482.13800000000003</v>
      </c>
      <c r="H40" s="1137">
        <v>315</v>
      </c>
      <c r="I40" s="1137">
        <v>41.067999999999998</v>
      </c>
      <c r="J40" s="1137">
        <v>11.573</v>
      </c>
      <c r="K40" s="1137">
        <v>7.2850000000000001</v>
      </c>
      <c r="L40" s="1137">
        <v>27.578000000000003</v>
      </c>
      <c r="M40" s="1137">
        <v>14.124000000000001</v>
      </c>
      <c r="N40" s="1137">
        <v>3.121</v>
      </c>
      <c r="O40" s="1137">
        <v>396.649</v>
      </c>
      <c r="P40" s="1137">
        <v>14.651</v>
      </c>
      <c r="Q40" s="1137">
        <v>0</v>
      </c>
      <c r="R40" s="919"/>
    </row>
    <row r="41" spans="1:18" ht="10.9" customHeight="1" x14ac:dyDescent="0.2">
      <c r="A41" s="1217" t="s">
        <v>1484</v>
      </c>
      <c r="B41" s="1137">
        <v>3840.799</v>
      </c>
      <c r="C41" s="1137">
        <v>616.4910000000001</v>
      </c>
      <c r="D41" s="1137">
        <v>19.050999999999998</v>
      </c>
      <c r="E41" s="1137">
        <v>0</v>
      </c>
      <c r="F41" s="1137">
        <v>47.194000000000003</v>
      </c>
      <c r="G41" s="1137">
        <v>871.45</v>
      </c>
      <c r="H41" s="1137">
        <v>591.00199999999995</v>
      </c>
      <c r="I41" s="1137">
        <v>119.956</v>
      </c>
      <c r="J41" s="1137">
        <v>41.627000000000002</v>
      </c>
      <c r="K41" s="1137">
        <v>31.422000000000001</v>
      </c>
      <c r="L41" s="1137">
        <v>90.294999999999987</v>
      </c>
      <c r="M41" s="1137">
        <v>64.366</v>
      </c>
      <c r="N41" s="1137">
        <v>9.7710000000000008</v>
      </c>
      <c r="O41" s="1137">
        <v>1267.2040000000002</v>
      </c>
      <c r="P41" s="1137">
        <v>70.97</v>
      </c>
      <c r="Q41" s="1137">
        <v>0</v>
      </c>
      <c r="R41" s="919"/>
    </row>
    <row r="42" spans="1:18" ht="10.15" customHeight="1" x14ac:dyDescent="0.2">
      <c r="A42" s="1224"/>
      <c r="B42" s="1832" t="s">
        <v>361</v>
      </c>
      <c r="C42" s="1832"/>
      <c r="D42" s="1832"/>
      <c r="E42" s="1832"/>
      <c r="F42" s="1832"/>
      <c r="G42" s="1832"/>
      <c r="H42" s="1832"/>
      <c r="I42" s="1832"/>
      <c r="J42" s="1832"/>
      <c r="K42" s="1832"/>
      <c r="L42" s="1832"/>
      <c r="M42" s="1832"/>
      <c r="N42" s="1832"/>
      <c r="O42" s="1832"/>
      <c r="P42" s="1832"/>
      <c r="Q42" s="1832"/>
    </row>
    <row r="43" spans="1:18" ht="10.9" customHeight="1" x14ac:dyDescent="0.2">
      <c r="A43" s="1215" t="s">
        <v>2228</v>
      </c>
      <c r="B43" s="1137">
        <v>24914</v>
      </c>
      <c r="C43" s="1137">
        <v>8892</v>
      </c>
      <c r="D43" s="1137">
        <v>3210</v>
      </c>
      <c r="E43" s="1137">
        <v>15</v>
      </c>
      <c r="F43" s="1137">
        <v>116</v>
      </c>
      <c r="G43" s="1137">
        <v>4233</v>
      </c>
      <c r="H43" s="1137">
        <v>1445</v>
      </c>
      <c r="I43" s="1137">
        <v>348</v>
      </c>
      <c r="J43" s="1137">
        <v>0</v>
      </c>
      <c r="K43" s="1137">
        <v>0</v>
      </c>
      <c r="L43" s="1137">
        <v>178</v>
      </c>
      <c r="M43" s="1137">
        <v>0</v>
      </c>
      <c r="N43" s="1137">
        <v>0</v>
      </c>
      <c r="O43" s="1137">
        <v>6062</v>
      </c>
      <c r="P43" s="1137">
        <v>400</v>
      </c>
      <c r="Q43" s="1137">
        <v>15</v>
      </c>
      <c r="R43" s="748"/>
    </row>
    <row r="44" spans="1:18" ht="10.9" customHeight="1" x14ac:dyDescent="0.2">
      <c r="A44" s="1216" t="s">
        <v>328</v>
      </c>
      <c r="B44" s="1137">
        <v>6952600</v>
      </c>
      <c r="C44" s="1137">
        <v>2520526</v>
      </c>
      <c r="D44" s="1137">
        <v>924913</v>
      </c>
      <c r="E44" s="1137">
        <v>2358</v>
      </c>
      <c r="F44" s="1137">
        <v>14656</v>
      </c>
      <c r="G44" s="1137">
        <v>1142401</v>
      </c>
      <c r="H44" s="1137">
        <v>319846</v>
      </c>
      <c r="I44" s="1137">
        <v>88476</v>
      </c>
      <c r="J44" s="1137">
        <v>0</v>
      </c>
      <c r="K44" s="1137">
        <v>0</v>
      </c>
      <c r="L44" s="1137">
        <v>45857</v>
      </c>
      <c r="M44" s="1137">
        <v>0</v>
      </c>
      <c r="N44" s="1137">
        <v>0</v>
      </c>
      <c r="O44" s="1137">
        <v>1786299</v>
      </c>
      <c r="P44" s="1137">
        <v>107187</v>
      </c>
      <c r="Q44" s="1137">
        <v>81</v>
      </c>
      <c r="R44" s="748"/>
    </row>
    <row r="45" spans="1:18" ht="10.9" customHeight="1" x14ac:dyDescent="0.2">
      <c r="A45" s="1225" t="s">
        <v>918</v>
      </c>
      <c r="B45" s="1137">
        <v>3455393</v>
      </c>
      <c r="C45" s="1137">
        <v>1260648</v>
      </c>
      <c r="D45" s="1137">
        <v>447302</v>
      </c>
      <c r="E45" s="1137">
        <v>1219</v>
      </c>
      <c r="F45" s="1137">
        <v>6735</v>
      </c>
      <c r="G45" s="1137">
        <v>567213</v>
      </c>
      <c r="H45" s="1137">
        <v>158629</v>
      </c>
      <c r="I45" s="1137">
        <v>45897</v>
      </c>
      <c r="J45" s="1137">
        <v>0</v>
      </c>
      <c r="K45" s="1137">
        <v>0</v>
      </c>
      <c r="L45" s="1137">
        <v>23371</v>
      </c>
      <c r="M45" s="1137">
        <v>0</v>
      </c>
      <c r="N45" s="1137">
        <v>0</v>
      </c>
      <c r="O45" s="1137">
        <v>892105</v>
      </c>
      <c r="P45" s="1137">
        <v>52245</v>
      </c>
      <c r="Q45" s="1137">
        <v>29</v>
      </c>
      <c r="R45" s="748"/>
    </row>
    <row r="46" spans="1:18" ht="10.9" customHeight="1" x14ac:dyDescent="0.2">
      <c r="A46" s="1218" t="s">
        <v>919</v>
      </c>
      <c r="B46" s="1137">
        <v>3456880</v>
      </c>
      <c r="C46" s="1137">
        <v>1259618</v>
      </c>
      <c r="D46" s="1137">
        <v>450137</v>
      </c>
      <c r="E46" s="1137">
        <v>333</v>
      </c>
      <c r="F46" s="1137">
        <v>6121</v>
      </c>
      <c r="G46" s="1137">
        <v>571458</v>
      </c>
      <c r="H46" s="1137">
        <v>157626</v>
      </c>
      <c r="I46" s="1137">
        <v>42579</v>
      </c>
      <c r="J46" s="1137">
        <v>0</v>
      </c>
      <c r="K46" s="1137">
        <v>0</v>
      </c>
      <c r="L46" s="1137">
        <v>22486</v>
      </c>
      <c r="M46" s="1137">
        <v>0</v>
      </c>
      <c r="N46" s="1137">
        <v>0</v>
      </c>
      <c r="O46" s="1137">
        <v>894076</v>
      </c>
      <c r="P46" s="1137">
        <v>52394</v>
      </c>
      <c r="Q46" s="1137">
        <v>52</v>
      </c>
      <c r="R46" s="748"/>
    </row>
    <row r="47" spans="1:18" ht="10.9" customHeight="1" x14ac:dyDescent="0.2">
      <c r="A47" s="1219" t="s">
        <v>333</v>
      </c>
      <c r="B47" s="1137">
        <v>40327</v>
      </c>
      <c r="C47" s="1137">
        <v>260</v>
      </c>
      <c r="D47" s="1137">
        <v>27474</v>
      </c>
      <c r="E47" s="1137">
        <v>806</v>
      </c>
      <c r="F47" s="1137">
        <v>1800</v>
      </c>
      <c r="G47" s="1137">
        <v>3730</v>
      </c>
      <c r="H47" s="1137">
        <v>3591</v>
      </c>
      <c r="I47" s="1137">
        <v>0</v>
      </c>
      <c r="J47" s="1137">
        <v>0</v>
      </c>
      <c r="K47" s="1137">
        <v>0</v>
      </c>
      <c r="L47" s="1137">
        <v>0</v>
      </c>
      <c r="M47" s="1137">
        <v>0</v>
      </c>
      <c r="N47" s="1137">
        <v>0</v>
      </c>
      <c r="O47" s="1137">
        <v>118</v>
      </c>
      <c r="P47" s="1137">
        <v>2548</v>
      </c>
      <c r="Q47" s="1137">
        <v>0</v>
      </c>
      <c r="R47" s="748"/>
    </row>
    <row r="48" spans="1:18" ht="10.9" customHeight="1" x14ac:dyDescent="0.2">
      <c r="A48" s="1220" t="s">
        <v>329</v>
      </c>
      <c r="B48" s="1137">
        <v>17775.647000000001</v>
      </c>
      <c r="C48" s="1137">
        <v>8203.0460000000003</v>
      </c>
      <c r="D48" s="1137">
        <v>504.608</v>
      </c>
      <c r="E48" s="1137">
        <v>0</v>
      </c>
      <c r="F48" s="1137">
        <v>43.391000000000005</v>
      </c>
      <c r="G48" s="1137">
        <v>3604.2560000000003</v>
      </c>
      <c r="H48" s="1137">
        <v>1084.8</v>
      </c>
      <c r="I48" s="1137">
        <v>339.8</v>
      </c>
      <c r="J48" s="1137">
        <v>0</v>
      </c>
      <c r="K48" s="1137">
        <v>0</v>
      </c>
      <c r="L48" s="1137">
        <v>115.458</v>
      </c>
      <c r="M48" s="1137">
        <v>0</v>
      </c>
      <c r="N48" s="1137">
        <v>0</v>
      </c>
      <c r="O48" s="1137">
        <v>3863.0309999999999</v>
      </c>
      <c r="P48" s="1137">
        <v>17.256999999999998</v>
      </c>
      <c r="Q48" s="1137">
        <v>0</v>
      </c>
      <c r="R48" s="919"/>
    </row>
    <row r="49" spans="1:18" ht="10.9" customHeight="1" x14ac:dyDescent="0.2">
      <c r="A49" s="1221" t="s">
        <v>1480</v>
      </c>
      <c r="B49" s="1137">
        <v>8893.4150000000009</v>
      </c>
      <c r="C49" s="1137">
        <v>4999.0829999999996</v>
      </c>
      <c r="D49" s="1137">
        <v>408.178</v>
      </c>
      <c r="E49" s="1137">
        <v>0</v>
      </c>
      <c r="F49" s="1137">
        <v>10.49</v>
      </c>
      <c r="G49" s="1137">
        <v>1571.7070000000001</v>
      </c>
      <c r="H49" s="1137">
        <v>481.113</v>
      </c>
      <c r="I49" s="1137">
        <v>170.59100000000001</v>
      </c>
      <c r="J49" s="1137">
        <v>0</v>
      </c>
      <c r="K49" s="1137">
        <v>0</v>
      </c>
      <c r="L49" s="1137">
        <v>46.238</v>
      </c>
      <c r="M49" s="1137">
        <v>0</v>
      </c>
      <c r="N49" s="1137">
        <v>0</v>
      </c>
      <c r="O49" s="1137">
        <v>1204.7170000000001</v>
      </c>
      <c r="P49" s="1137">
        <v>1.298</v>
      </c>
      <c r="Q49" s="1137">
        <v>0</v>
      </c>
      <c r="R49" s="919"/>
    </row>
    <row r="50" spans="1:18" ht="10.9" customHeight="1" x14ac:dyDescent="0.2">
      <c r="A50" s="1218" t="s">
        <v>1483</v>
      </c>
      <c r="B50" s="1137">
        <v>8882.232</v>
      </c>
      <c r="C50" s="1137">
        <v>3203.9630000000002</v>
      </c>
      <c r="D50" s="1137">
        <v>96.43</v>
      </c>
      <c r="E50" s="1137">
        <v>0</v>
      </c>
      <c r="F50" s="1137">
        <v>32.901000000000003</v>
      </c>
      <c r="G50" s="1137">
        <v>2032.549</v>
      </c>
      <c r="H50" s="1137">
        <v>603.68700000000001</v>
      </c>
      <c r="I50" s="1137">
        <v>169.209</v>
      </c>
      <c r="J50" s="1137">
        <v>0</v>
      </c>
      <c r="K50" s="1137">
        <v>0</v>
      </c>
      <c r="L50" s="1137">
        <v>69.22</v>
      </c>
      <c r="M50" s="1137">
        <v>0</v>
      </c>
      <c r="N50" s="1137">
        <v>0</v>
      </c>
      <c r="O50" s="1137">
        <v>2658.3139999999999</v>
      </c>
      <c r="P50" s="1137">
        <v>15.959</v>
      </c>
      <c r="Q50" s="1137">
        <v>0</v>
      </c>
      <c r="R50" s="919"/>
    </row>
    <row r="51" spans="1:18" ht="10.9" customHeight="1" x14ac:dyDescent="0.2">
      <c r="A51" s="941" t="s">
        <v>330</v>
      </c>
      <c r="B51" s="1137">
        <v>6214.7129999999997</v>
      </c>
      <c r="C51" s="1137">
        <v>2820.991</v>
      </c>
      <c r="D51" s="1137">
        <v>274.13799999999998</v>
      </c>
      <c r="E51" s="1137">
        <v>0</v>
      </c>
      <c r="F51" s="1137">
        <v>1.2529999999999999</v>
      </c>
      <c r="G51" s="1137">
        <v>917.86599999999999</v>
      </c>
      <c r="H51" s="1137">
        <v>527.57899999999995</v>
      </c>
      <c r="I51" s="1137">
        <v>51.332999999999998</v>
      </c>
      <c r="J51" s="1137">
        <v>0</v>
      </c>
      <c r="K51" s="1137">
        <v>0</v>
      </c>
      <c r="L51" s="1137">
        <v>17.72</v>
      </c>
      <c r="M51" s="1137">
        <v>0</v>
      </c>
      <c r="N51" s="1137">
        <v>0</v>
      </c>
      <c r="O51" s="1137">
        <v>1590.99</v>
      </c>
      <c r="P51" s="1137">
        <v>12.843</v>
      </c>
      <c r="Q51" s="1137">
        <v>0</v>
      </c>
      <c r="R51" s="919"/>
    </row>
    <row r="52" spans="1:18" ht="10.9" customHeight="1" x14ac:dyDescent="0.2">
      <c r="A52" s="1222" t="s">
        <v>1481</v>
      </c>
      <c r="B52" s="1137">
        <v>3090.1010000000006</v>
      </c>
      <c r="C52" s="1137">
        <v>2216.4450000000002</v>
      </c>
      <c r="D52" s="1137">
        <v>274.13799999999998</v>
      </c>
      <c r="E52" s="1137">
        <v>0</v>
      </c>
      <c r="F52" s="1137">
        <v>0</v>
      </c>
      <c r="G52" s="1137">
        <v>136.47800000000001</v>
      </c>
      <c r="H52" s="1137">
        <v>114.55</v>
      </c>
      <c r="I52" s="1137">
        <v>7.16</v>
      </c>
      <c r="J52" s="1137">
        <v>0</v>
      </c>
      <c r="K52" s="1137">
        <v>0</v>
      </c>
      <c r="L52" s="1137">
        <v>3.01</v>
      </c>
      <c r="M52" s="1137">
        <v>0</v>
      </c>
      <c r="N52" s="1137">
        <v>0</v>
      </c>
      <c r="O52" s="1137">
        <v>338.32</v>
      </c>
      <c r="P52" s="1137">
        <v>0</v>
      </c>
      <c r="Q52" s="1137">
        <v>0</v>
      </c>
      <c r="R52" s="919"/>
    </row>
    <row r="53" spans="1:18" ht="10.9" customHeight="1" x14ac:dyDescent="0.2">
      <c r="A53" s="1217" t="s">
        <v>1484</v>
      </c>
      <c r="B53" s="1137">
        <v>3124.6120000000001</v>
      </c>
      <c r="C53" s="1137">
        <v>604.54600000000005</v>
      </c>
      <c r="D53" s="1137">
        <v>0</v>
      </c>
      <c r="E53" s="1137">
        <v>0</v>
      </c>
      <c r="F53" s="1137">
        <v>1.2529999999999999</v>
      </c>
      <c r="G53" s="1137">
        <v>781.38800000000003</v>
      </c>
      <c r="H53" s="1137">
        <v>413.029</v>
      </c>
      <c r="I53" s="1137">
        <v>44.173000000000002</v>
      </c>
      <c r="J53" s="1137">
        <v>0</v>
      </c>
      <c r="K53" s="1137">
        <v>0</v>
      </c>
      <c r="L53" s="1137">
        <v>14.71</v>
      </c>
      <c r="M53" s="1137">
        <v>0</v>
      </c>
      <c r="N53" s="1137">
        <v>0</v>
      </c>
      <c r="O53" s="1137">
        <v>1252.67</v>
      </c>
      <c r="P53" s="1137">
        <v>12.843</v>
      </c>
      <c r="Q53" s="1137">
        <v>0</v>
      </c>
      <c r="R53" s="919"/>
    </row>
    <row r="54" spans="1:18" ht="10.15" customHeight="1" x14ac:dyDescent="0.2">
      <c r="A54" s="1224"/>
      <c r="B54" s="1832" t="s">
        <v>362</v>
      </c>
      <c r="C54" s="1832"/>
      <c r="D54" s="1832"/>
      <c r="E54" s="1832"/>
      <c r="F54" s="1832"/>
      <c r="G54" s="1832"/>
      <c r="H54" s="1832"/>
      <c r="I54" s="1832"/>
      <c r="J54" s="1832"/>
      <c r="K54" s="1832"/>
      <c r="L54" s="1832"/>
      <c r="M54" s="1832"/>
      <c r="N54" s="1832"/>
      <c r="O54" s="1832"/>
      <c r="P54" s="1832"/>
      <c r="Q54" s="1832"/>
    </row>
    <row r="55" spans="1:18" ht="10.9" customHeight="1" x14ac:dyDescent="0.2">
      <c r="A55" s="1215" t="s">
        <v>2228</v>
      </c>
      <c r="B55" s="1137">
        <v>32100</v>
      </c>
      <c r="C55" s="1137">
        <v>4449</v>
      </c>
      <c r="D55" s="1137">
        <v>4145</v>
      </c>
      <c r="E55" s="1137">
        <v>1709</v>
      </c>
      <c r="F55" s="1137">
        <v>879</v>
      </c>
      <c r="G55" s="1137">
        <v>5501</v>
      </c>
      <c r="H55" s="1137">
        <v>4583</v>
      </c>
      <c r="I55" s="1137">
        <v>2204</v>
      </c>
      <c r="J55" s="1137">
        <v>1007</v>
      </c>
      <c r="K55" s="1137">
        <v>770</v>
      </c>
      <c r="L55" s="1137">
        <v>1190</v>
      </c>
      <c r="M55" s="1137">
        <v>880</v>
      </c>
      <c r="N55" s="1137">
        <v>417</v>
      </c>
      <c r="O55" s="1137">
        <v>744</v>
      </c>
      <c r="P55" s="1137">
        <v>730</v>
      </c>
      <c r="Q55" s="1137">
        <v>2892</v>
      </c>
      <c r="R55" s="748"/>
    </row>
    <row r="56" spans="1:18" ht="10.9" customHeight="1" x14ac:dyDescent="0.2">
      <c r="A56" s="1216" t="s">
        <v>328</v>
      </c>
      <c r="B56" s="1137">
        <v>3931593</v>
      </c>
      <c r="C56" s="1137">
        <v>931126</v>
      </c>
      <c r="D56" s="1137">
        <v>860379</v>
      </c>
      <c r="E56" s="1137">
        <v>445936</v>
      </c>
      <c r="F56" s="1137">
        <v>98537</v>
      </c>
      <c r="G56" s="1137">
        <v>570016</v>
      </c>
      <c r="H56" s="1137">
        <v>316405</v>
      </c>
      <c r="I56" s="1137">
        <v>175208</v>
      </c>
      <c r="J56" s="1137">
        <v>89335</v>
      </c>
      <c r="K56" s="1137">
        <v>62974</v>
      </c>
      <c r="L56" s="1137">
        <v>132649</v>
      </c>
      <c r="M56" s="1137">
        <v>87723</v>
      </c>
      <c r="N56" s="1137">
        <v>10774</v>
      </c>
      <c r="O56" s="1137">
        <v>61876</v>
      </c>
      <c r="P56" s="1137">
        <v>61638</v>
      </c>
      <c r="Q56" s="1137">
        <v>27017</v>
      </c>
      <c r="R56" s="748"/>
    </row>
    <row r="57" spans="1:18" ht="10.9" customHeight="1" x14ac:dyDescent="0.2">
      <c r="A57" s="1225" t="s">
        <v>918</v>
      </c>
      <c r="B57" s="1137">
        <v>1950825</v>
      </c>
      <c r="C57" s="1137">
        <v>455369</v>
      </c>
      <c r="D57" s="1137">
        <v>430739</v>
      </c>
      <c r="E57" s="1137">
        <v>231150</v>
      </c>
      <c r="F57" s="1137">
        <v>47454</v>
      </c>
      <c r="G57" s="1137">
        <v>288576</v>
      </c>
      <c r="H57" s="1137">
        <v>155796</v>
      </c>
      <c r="I57" s="1137">
        <v>78591</v>
      </c>
      <c r="J57" s="1137">
        <v>44666</v>
      </c>
      <c r="K57" s="1137">
        <v>31292</v>
      </c>
      <c r="L57" s="1137">
        <v>66508</v>
      </c>
      <c r="M57" s="1137">
        <v>42928</v>
      </c>
      <c r="N57" s="1137">
        <v>5217</v>
      </c>
      <c r="O57" s="1137">
        <v>29954</v>
      </c>
      <c r="P57" s="1137">
        <v>31739</v>
      </c>
      <c r="Q57" s="1137">
        <v>10846</v>
      </c>
      <c r="R57" s="748"/>
    </row>
    <row r="58" spans="1:18" ht="10.9" customHeight="1" x14ac:dyDescent="0.2">
      <c r="A58" s="1218" t="s">
        <v>919</v>
      </c>
      <c r="B58" s="1137">
        <v>1946804</v>
      </c>
      <c r="C58" s="1137">
        <v>474676</v>
      </c>
      <c r="D58" s="1137">
        <v>429145</v>
      </c>
      <c r="E58" s="1137">
        <v>214448</v>
      </c>
      <c r="F58" s="1137">
        <v>48127</v>
      </c>
      <c r="G58" s="1137">
        <v>279912</v>
      </c>
      <c r="H58" s="1137">
        <v>155245</v>
      </c>
      <c r="I58" s="1137">
        <v>81897</v>
      </c>
      <c r="J58" s="1137">
        <v>44548</v>
      </c>
      <c r="K58" s="1137">
        <v>31120</v>
      </c>
      <c r="L58" s="1137">
        <v>65609</v>
      </c>
      <c r="M58" s="1137">
        <v>44209</v>
      </c>
      <c r="N58" s="1137">
        <v>5347</v>
      </c>
      <c r="O58" s="1137">
        <v>31913</v>
      </c>
      <c r="P58" s="1137">
        <v>29899</v>
      </c>
      <c r="Q58" s="1137">
        <v>10709</v>
      </c>
      <c r="R58" s="748"/>
    </row>
    <row r="59" spans="1:18" ht="10.9" customHeight="1" x14ac:dyDescent="0.2">
      <c r="A59" s="1219" t="s">
        <v>333</v>
      </c>
      <c r="B59" s="1137">
        <v>33964</v>
      </c>
      <c r="C59" s="1137">
        <v>1081</v>
      </c>
      <c r="D59" s="1137">
        <v>495</v>
      </c>
      <c r="E59" s="1137">
        <v>338</v>
      </c>
      <c r="F59" s="1137">
        <v>2956</v>
      </c>
      <c r="G59" s="1137">
        <v>1528</v>
      </c>
      <c r="H59" s="1137">
        <v>5364</v>
      </c>
      <c r="I59" s="1137">
        <v>14720</v>
      </c>
      <c r="J59" s="1137">
        <v>121</v>
      </c>
      <c r="K59" s="1137">
        <v>562</v>
      </c>
      <c r="L59" s="1137">
        <v>532</v>
      </c>
      <c r="M59" s="1137">
        <v>586</v>
      </c>
      <c r="N59" s="1137">
        <v>210</v>
      </c>
      <c r="O59" s="1137">
        <v>9</v>
      </c>
      <c r="P59" s="1137">
        <v>0</v>
      </c>
      <c r="Q59" s="1137">
        <v>5462</v>
      </c>
      <c r="R59" s="748"/>
    </row>
    <row r="60" spans="1:18" ht="10.9" customHeight="1" x14ac:dyDescent="0.2">
      <c r="A60" s="1220" t="s">
        <v>329</v>
      </c>
      <c r="B60" s="1137">
        <v>7976.9760000000015</v>
      </c>
      <c r="C60" s="1137">
        <v>1504.873</v>
      </c>
      <c r="D60" s="1137">
        <v>1041.0039999999999</v>
      </c>
      <c r="E60" s="1137">
        <v>0</v>
      </c>
      <c r="F60" s="1137">
        <v>239.63800000000001</v>
      </c>
      <c r="G60" s="1137">
        <v>2000.8150000000001</v>
      </c>
      <c r="H60" s="1137">
        <v>1549.742</v>
      </c>
      <c r="I60" s="1137">
        <v>358.87699999999995</v>
      </c>
      <c r="J60" s="1137">
        <v>313.41300000000001</v>
      </c>
      <c r="K60" s="1137">
        <v>262.54700000000003</v>
      </c>
      <c r="L60" s="1137">
        <v>379.83299999999997</v>
      </c>
      <c r="M60" s="1137">
        <v>207.01900000000001</v>
      </c>
      <c r="N60" s="1137">
        <v>55.552999999999997</v>
      </c>
      <c r="O60" s="1137">
        <v>35.295999999999999</v>
      </c>
      <c r="P60" s="1137">
        <v>28.366</v>
      </c>
      <c r="Q60" s="1137">
        <v>0</v>
      </c>
      <c r="R60" s="919"/>
    </row>
    <row r="61" spans="1:18" ht="10.9" customHeight="1" x14ac:dyDescent="0.2">
      <c r="A61" s="1221" t="s">
        <v>1480</v>
      </c>
      <c r="B61" s="1137">
        <v>3801.8539999999998</v>
      </c>
      <c r="C61" s="1137">
        <v>477.39499999999998</v>
      </c>
      <c r="D61" s="1137">
        <v>593.06399999999996</v>
      </c>
      <c r="E61" s="1137">
        <v>0</v>
      </c>
      <c r="F61" s="1137">
        <v>99.013000000000005</v>
      </c>
      <c r="G61" s="1137">
        <v>1156.3789999999999</v>
      </c>
      <c r="H61" s="1137">
        <v>693.13900000000001</v>
      </c>
      <c r="I61" s="1137">
        <v>154.88399999999999</v>
      </c>
      <c r="J61" s="1137">
        <v>154.447</v>
      </c>
      <c r="K61" s="1137">
        <v>167.17699999999999</v>
      </c>
      <c r="L61" s="1137">
        <v>194.46199999999999</v>
      </c>
      <c r="M61" s="1137">
        <v>54.226999999999997</v>
      </c>
      <c r="N61" s="1137">
        <v>29.408000000000001</v>
      </c>
      <c r="O61" s="1137">
        <v>24.969000000000001</v>
      </c>
      <c r="P61" s="1137">
        <v>3.29</v>
      </c>
      <c r="Q61" s="1137">
        <v>0</v>
      </c>
      <c r="R61" s="919"/>
    </row>
    <row r="62" spans="1:18" ht="10.9" customHeight="1" x14ac:dyDescent="0.2">
      <c r="A62" s="1218" t="s">
        <v>1483</v>
      </c>
      <c r="B62" s="1137">
        <v>4175.1220000000012</v>
      </c>
      <c r="C62" s="1137">
        <v>1027.4780000000001</v>
      </c>
      <c r="D62" s="1137">
        <v>447.94</v>
      </c>
      <c r="E62" s="1137">
        <v>0</v>
      </c>
      <c r="F62" s="1137">
        <v>140.625</v>
      </c>
      <c r="G62" s="1137">
        <v>844.43600000000004</v>
      </c>
      <c r="H62" s="1137">
        <v>856.60299999999995</v>
      </c>
      <c r="I62" s="1137">
        <v>203.99299999999999</v>
      </c>
      <c r="J62" s="1137">
        <v>158.96600000000001</v>
      </c>
      <c r="K62" s="1137">
        <v>95.37</v>
      </c>
      <c r="L62" s="1137">
        <v>185.37100000000001</v>
      </c>
      <c r="M62" s="1137">
        <v>152.792</v>
      </c>
      <c r="N62" s="1137">
        <v>26.145</v>
      </c>
      <c r="O62" s="1137">
        <v>10.327</v>
      </c>
      <c r="P62" s="1137">
        <v>25.076000000000001</v>
      </c>
      <c r="Q62" s="1137">
        <v>0</v>
      </c>
      <c r="R62" s="919"/>
    </row>
    <row r="63" spans="1:18" ht="10.9" customHeight="1" x14ac:dyDescent="0.2">
      <c r="A63" s="941" t="s">
        <v>330</v>
      </c>
      <c r="B63" s="1137">
        <v>1471.8340000000003</v>
      </c>
      <c r="C63" s="1137">
        <v>30.879000000000001</v>
      </c>
      <c r="D63" s="1137">
        <v>29.437999999999999</v>
      </c>
      <c r="E63" s="1137">
        <v>0</v>
      </c>
      <c r="F63" s="1137">
        <v>58.597999999999999</v>
      </c>
      <c r="G63" s="1137">
        <v>435.72200000000004</v>
      </c>
      <c r="H63" s="1137">
        <v>378.423</v>
      </c>
      <c r="I63" s="1137">
        <v>109.691</v>
      </c>
      <c r="J63" s="1137">
        <v>53.2</v>
      </c>
      <c r="K63" s="1137">
        <v>38.707000000000001</v>
      </c>
      <c r="L63" s="1137">
        <v>100.15299999999999</v>
      </c>
      <c r="M63" s="1137">
        <v>78.489999999999995</v>
      </c>
      <c r="N63" s="1137">
        <v>12.892000000000001</v>
      </c>
      <c r="O63" s="1137">
        <v>72.863</v>
      </c>
      <c r="P63" s="1137">
        <v>72.778000000000006</v>
      </c>
      <c r="Q63" s="1137">
        <v>0</v>
      </c>
      <c r="R63" s="919"/>
    </row>
    <row r="64" spans="1:18" ht="10.9" customHeight="1" x14ac:dyDescent="0.2">
      <c r="A64" s="1222" t="s">
        <v>1481</v>
      </c>
      <c r="B64" s="1137">
        <v>755.64699999999982</v>
      </c>
      <c r="C64" s="1137">
        <v>18.934000000000001</v>
      </c>
      <c r="D64" s="1137">
        <v>10.387</v>
      </c>
      <c r="E64" s="1137">
        <v>0</v>
      </c>
      <c r="F64" s="1137">
        <v>12.657</v>
      </c>
      <c r="G64" s="1137">
        <v>345.66</v>
      </c>
      <c r="H64" s="1137">
        <v>200.45</v>
      </c>
      <c r="I64" s="1137">
        <v>33.908000000000001</v>
      </c>
      <c r="J64" s="1137">
        <v>11.573</v>
      </c>
      <c r="K64" s="1137">
        <v>7.2850000000000001</v>
      </c>
      <c r="L64" s="1137">
        <v>24.568000000000001</v>
      </c>
      <c r="M64" s="1137">
        <v>14.124000000000001</v>
      </c>
      <c r="N64" s="1137">
        <v>3.121</v>
      </c>
      <c r="O64" s="1137">
        <v>58.329000000000001</v>
      </c>
      <c r="P64" s="1137">
        <v>14.651</v>
      </c>
      <c r="Q64" s="1137">
        <v>0</v>
      </c>
      <c r="R64" s="919"/>
    </row>
    <row r="65" spans="1:18" ht="10.9" customHeight="1" x14ac:dyDescent="0.2">
      <c r="A65" s="1217" t="s">
        <v>1484</v>
      </c>
      <c r="B65" s="1137">
        <v>716.1869999999999</v>
      </c>
      <c r="C65" s="1137">
        <v>11.945</v>
      </c>
      <c r="D65" s="1137">
        <v>19.050999999999998</v>
      </c>
      <c r="E65" s="1137">
        <v>0</v>
      </c>
      <c r="F65" s="1137">
        <v>45.941000000000003</v>
      </c>
      <c r="G65" s="1137">
        <v>90.061999999999998</v>
      </c>
      <c r="H65" s="1137">
        <v>177.97300000000001</v>
      </c>
      <c r="I65" s="1137">
        <v>75.783000000000001</v>
      </c>
      <c r="J65" s="1137">
        <v>41.627000000000002</v>
      </c>
      <c r="K65" s="1137">
        <v>31.422000000000001</v>
      </c>
      <c r="L65" s="1137">
        <v>75.584999999999994</v>
      </c>
      <c r="M65" s="1137">
        <v>64.366</v>
      </c>
      <c r="N65" s="1137">
        <v>9.7710000000000008</v>
      </c>
      <c r="O65" s="1137">
        <v>14.534000000000001</v>
      </c>
      <c r="P65" s="1137">
        <v>58.127000000000002</v>
      </c>
      <c r="Q65" s="1137">
        <v>0</v>
      </c>
      <c r="R65" s="919"/>
    </row>
    <row r="66" spans="1:18" ht="4.1500000000000004" customHeight="1" thickBot="1" x14ac:dyDescent="0.25">
      <c r="A66" s="691"/>
      <c r="B66" s="692"/>
      <c r="C66" s="692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3"/>
    </row>
    <row r="67" spans="1:18" ht="9" customHeight="1" thickTop="1" x14ac:dyDescent="0.2">
      <c r="A67" s="173" t="s">
        <v>358</v>
      </c>
      <c r="B67" s="914"/>
      <c r="C67" s="914"/>
      <c r="D67" s="914"/>
      <c r="E67" s="914"/>
      <c r="F67" s="914"/>
      <c r="G67" s="914"/>
      <c r="H67" s="914"/>
      <c r="I67" s="914"/>
      <c r="J67" s="914"/>
      <c r="K67" s="914"/>
      <c r="L67" s="914"/>
      <c r="M67" s="914"/>
      <c r="N67" s="914"/>
      <c r="O67" s="914"/>
      <c r="P67" s="914"/>
      <c r="Q67" s="914"/>
      <c r="R67" s="914"/>
    </row>
    <row r="68" spans="1:18" ht="9" customHeight="1" x14ac:dyDescent="0.2">
      <c r="A68" s="897" t="s">
        <v>1346</v>
      </c>
      <c r="B68" s="693"/>
      <c r="C68" s="693"/>
      <c r="D68" s="693"/>
      <c r="E68" s="693"/>
      <c r="F68" s="693"/>
      <c r="G68" s="693"/>
      <c r="H68" s="693"/>
      <c r="I68" s="693"/>
      <c r="J68" s="693"/>
      <c r="K68" s="693"/>
      <c r="L68" s="693"/>
      <c r="M68" s="693"/>
      <c r="N68" s="693"/>
      <c r="O68" s="693"/>
      <c r="P68" s="693"/>
      <c r="Q68" s="693"/>
      <c r="R68" s="693"/>
    </row>
    <row r="69" spans="1:18" ht="5.0999999999999996" customHeight="1" x14ac:dyDescent="0.2">
      <c r="B69" s="693"/>
      <c r="C69" s="693"/>
      <c r="D69" s="693"/>
      <c r="E69" s="693"/>
      <c r="F69" s="693"/>
      <c r="G69" s="693"/>
      <c r="H69" s="693"/>
      <c r="I69" s="693"/>
      <c r="J69" s="693"/>
      <c r="K69" s="693"/>
      <c r="L69" s="693"/>
      <c r="M69" s="693"/>
      <c r="N69" s="693"/>
      <c r="O69" s="693"/>
      <c r="P69" s="693"/>
      <c r="Q69" s="693"/>
      <c r="R69" s="693"/>
    </row>
    <row r="70" spans="1:18" x14ac:dyDescent="0.2">
      <c r="B70" s="693"/>
      <c r="C70" s="693"/>
      <c r="D70" s="693"/>
      <c r="E70" s="693"/>
      <c r="F70" s="693"/>
      <c r="G70" s="693"/>
      <c r="H70" s="693"/>
      <c r="I70" s="693"/>
      <c r="J70" s="693"/>
      <c r="K70" s="693"/>
      <c r="L70" s="693"/>
      <c r="M70" s="693"/>
      <c r="N70" s="693"/>
      <c r="O70" s="693"/>
      <c r="P70" s="693"/>
      <c r="Q70" s="693"/>
      <c r="R70" s="693"/>
    </row>
    <row r="71" spans="1:18" x14ac:dyDescent="0.2">
      <c r="B71" s="693"/>
      <c r="C71" s="693"/>
      <c r="D71" s="693"/>
      <c r="E71" s="693"/>
      <c r="F71" s="693"/>
      <c r="G71" s="693"/>
      <c r="H71" s="693"/>
      <c r="I71" s="693"/>
      <c r="J71" s="693"/>
      <c r="K71" s="693"/>
      <c r="L71" s="693"/>
      <c r="M71" s="693"/>
      <c r="N71" s="693"/>
      <c r="O71" s="693"/>
      <c r="P71" s="693"/>
      <c r="Q71" s="693"/>
      <c r="R71" s="693"/>
    </row>
    <row r="72" spans="1:18" x14ac:dyDescent="0.2">
      <c r="B72" s="693"/>
      <c r="C72" s="693"/>
      <c r="D72" s="693"/>
      <c r="E72" s="693"/>
      <c r="F72" s="693"/>
      <c r="G72" s="693"/>
      <c r="H72" s="693"/>
      <c r="I72" s="693"/>
      <c r="J72" s="693"/>
      <c r="K72" s="693"/>
      <c r="L72" s="693"/>
      <c r="M72" s="693"/>
      <c r="N72" s="693"/>
      <c r="O72" s="693"/>
      <c r="P72" s="693"/>
      <c r="Q72" s="693"/>
      <c r="R72" s="693"/>
    </row>
    <row r="73" spans="1:18" x14ac:dyDescent="0.2">
      <c r="B73" s="693"/>
      <c r="C73" s="693"/>
      <c r="D73" s="693"/>
      <c r="E73" s="693"/>
      <c r="F73" s="693"/>
      <c r="G73" s="693"/>
      <c r="H73" s="693"/>
      <c r="I73" s="693"/>
      <c r="J73" s="693"/>
      <c r="K73" s="693"/>
      <c r="L73" s="693"/>
      <c r="M73" s="693"/>
      <c r="N73" s="693"/>
      <c r="O73" s="693"/>
      <c r="P73" s="693"/>
      <c r="Q73" s="693"/>
      <c r="R73" s="693"/>
    </row>
    <row r="74" spans="1:18" x14ac:dyDescent="0.2">
      <c r="B74" s="693"/>
      <c r="C74" s="693"/>
      <c r="D74" s="693"/>
      <c r="E74" s="693"/>
      <c r="F74" s="693"/>
      <c r="G74" s="693"/>
      <c r="H74" s="693"/>
      <c r="I74" s="693"/>
      <c r="J74" s="693"/>
      <c r="K74" s="693"/>
      <c r="L74" s="693"/>
      <c r="M74" s="693"/>
      <c r="N74" s="693"/>
      <c r="O74" s="693"/>
      <c r="P74" s="693"/>
      <c r="Q74" s="693"/>
      <c r="R74" s="693"/>
    </row>
  </sheetData>
  <mergeCells count="22"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B6:Q6"/>
    <mergeCell ref="B18:Q18"/>
    <mergeCell ref="B42:Q42"/>
    <mergeCell ref="B54:Q54"/>
    <mergeCell ref="K3:K4"/>
    <mergeCell ref="L3:L4"/>
    <mergeCell ref="M3:M4"/>
    <mergeCell ref="N3:N4"/>
    <mergeCell ref="O3:O4"/>
    <mergeCell ref="P3:P4"/>
    <mergeCell ref="B30:Q30"/>
  </mergeCells>
  <pageMargins left="0.78740157480314965" right="0.78740157480314965" top="0.78740157480314965" bottom="0.78740157480314965" header="0" footer="0"/>
  <pageSetup paperSize="9" scale="95" orientation="portrait" horizontalDpi="300" verticalDpi="300" r:id="rId1"/>
  <headerFooter scaleWithDoc="0"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9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27.5703125" style="36" customWidth="1"/>
    <col min="2" max="7" width="9.7109375" style="36" customWidth="1"/>
    <col min="8" max="8" width="2" style="36" customWidth="1"/>
    <col min="9" max="19" width="6.42578125" style="36" customWidth="1"/>
    <col min="20" max="16384" width="7.7109375" style="36"/>
  </cols>
  <sheetData>
    <row r="1" spans="1:8" s="580" customFormat="1" ht="29.25" customHeight="1" x14ac:dyDescent="0.2">
      <c r="A1" s="1488" t="s">
        <v>1795</v>
      </c>
      <c r="B1" s="1488"/>
      <c r="C1" s="1488"/>
      <c r="D1" s="1488"/>
      <c r="E1" s="1488"/>
      <c r="F1" s="1488"/>
      <c r="G1" s="1488"/>
    </row>
    <row r="2" spans="1:8" s="37" customFormat="1" ht="13.9" customHeight="1" x14ac:dyDescent="0.15">
      <c r="A2" s="643">
        <v>2022</v>
      </c>
      <c r="B2" s="592"/>
      <c r="C2" s="592"/>
      <c r="D2" s="592"/>
      <c r="E2" s="592"/>
      <c r="F2" s="592"/>
      <c r="G2" s="582" t="s">
        <v>233</v>
      </c>
    </row>
    <row r="3" spans="1:8" s="37" customFormat="1" ht="19.5" customHeight="1" x14ac:dyDescent="0.15">
      <c r="A3" s="1397" t="s">
        <v>1071</v>
      </c>
      <c r="B3" s="1518" t="s">
        <v>1</v>
      </c>
      <c r="C3" s="1518" t="s">
        <v>83</v>
      </c>
      <c r="D3" s="1518" t="s">
        <v>84</v>
      </c>
      <c r="E3" s="1518" t="s">
        <v>1049</v>
      </c>
      <c r="F3" s="1518" t="s">
        <v>85</v>
      </c>
      <c r="G3" s="1535" t="s">
        <v>86</v>
      </c>
    </row>
    <row r="4" spans="1:8" ht="19.5" customHeight="1" x14ac:dyDescent="0.2">
      <c r="A4" s="524" t="s">
        <v>1072</v>
      </c>
      <c r="B4" s="1534"/>
      <c r="C4" s="1534"/>
      <c r="D4" s="1534"/>
      <c r="E4" s="1534"/>
      <c r="F4" s="1534"/>
      <c r="G4" s="1536"/>
    </row>
    <row r="5" spans="1:8" ht="5.0999999999999996" customHeight="1" x14ac:dyDescent="0.2">
      <c r="A5" s="583"/>
      <c r="B5" s="583"/>
      <c r="C5" s="583"/>
      <c r="D5" s="583"/>
      <c r="E5" s="583"/>
      <c r="F5" s="583"/>
      <c r="G5" s="583"/>
    </row>
    <row r="6" spans="1:8" ht="11.1" customHeight="1" x14ac:dyDescent="0.2">
      <c r="A6" s="607" t="s">
        <v>6</v>
      </c>
      <c r="B6" s="694">
        <v>6642081.7748000007</v>
      </c>
      <c r="C6" s="694">
        <v>1910336.2290000007</v>
      </c>
      <c r="D6" s="694">
        <v>811841.37799999933</v>
      </c>
      <c r="E6" s="694">
        <v>1655644.4098000005</v>
      </c>
      <c r="F6" s="694">
        <v>2065377.0550000002</v>
      </c>
      <c r="G6" s="694">
        <v>198882.70300000004</v>
      </c>
      <c r="H6" s="210"/>
    </row>
    <row r="7" spans="1:8" ht="11.1" customHeight="1" x14ac:dyDescent="0.2">
      <c r="A7" s="654" t="s">
        <v>1051</v>
      </c>
      <c r="B7" s="694">
        <v>1080711.8840000001</v>
      </c>
      <c r="C7" s="695">
        <v>255747.84400000001</v>
      </c>
      <c r="D7" s="695">
        <v>178568.19799999997</v>
      </c>
      <c r="E7" s="695">
        <v>174386.26</v>
      </c>
      <c r="F7" s="695">
        <v>472009.58199999994</v>
      </c>
      <c r="G7" s="695">
        <v>0</v>
      </c>
      <c r="H7" s="216"/>
    </row>
    <row r="8" spans="1:8" ht="11.1" customHeight="1" x14ac:dyDescent="0.2">
      <c r="A8" s="654" t="s">
        <v>1052</v>
      </c>
      <c r="B8" s="694">
        <v>2392756.4000000013</v>
      </c>
      <c r="C8" s="695">
        <v>1058171.5660000013</v>
      </c>
      <c r="D8" s="695">
        <v>291845.60000000021</v>
      </c>
      <c r="E8" s="695">
        <v>241420.30799999999</v>
      </c>
      <c r="F8" s="695">
        <v>755918.82799999998</v>
      </c>
      <c r="G8" s="695">
        <v>45400.097999999998</v>
      </c>
      <c r="H8" s="216"/>
    </row>
    <row r="9" spans="1:8" ht="11.1" customHeight="1" x14ac:dyDescent="0.2">
      <c r="A9" s="654" t="s">
        <v>1053</v>
      </c>
      <c r="B9" s="694">
        <v>1416582.6777999999</v>
      </c>
      <c r="C9" s="695">
        <v>194520.83899999989</v>
      </c>
      <c r="D9" s="695">
        <v>64778.982999999964</v>
      </c>
      <c r="E9" s="695">
        <v>511801.13580000016</v>
      </c>
      <c r="F9" s="695">
        <v>641332.39500000014</v>
      </c>
      <c r="G9" s="695">
        <v>4149.3250000000007</v>
      </c>
      <c r="H9" s="216"/>
    </row>
    <row r="10" spans="1:8" ht="11.1" customHeight="1" x14ac:dyDescent="0.2">
      <c r="A10" s="654" t="s">
        <v>1054</v>
      </c>
      <c r="B10" s="694">
        <v>1751688.8129999992</v>
      </c>
      <c r="C10" s="695">
        <v>401895.97999999952</v>
      </c>
      <c r="D10" s="695">
        <v>276648.59699999919</v>
      </c>
      <c r="E10" s="695">
        <v>728036.70600000047</v>
      </c>
      <c r="F10" s="695">
        <v>195774.25</v>
      </c>
      <c r="G10" s="695">
        <v>149333.28000000003</v>
      </c>
      <c r="H10" s="216"/>
    </row>
    <row r="11" spans="1:8" ht="11.1" customHeight="1" x14ac:dyDescent="0.2">
      <c r="A11" s="654" t="s">
        <v>1055</v>
      </c>
      <c r="B11" s="694">
        <v>342</v>
      </c>
      <c r="C11" s="695">
        <v>0</v>
      </c>
      <c r="D11" s="695">
        <v>0</v>
      </c>
      <c r="E11" s="695">
        <v>0</v>
      </c>
      <c r="F11" s="695">
        <v>342</v>
      </c>
      <c r="G11" s="695">
        <v>0</v>
      </c>
      <c r="H11" s="216"/>
    </row>
    <row r="12" spans="1:8" ht="5.0999999999999996" customHeight="1" thickBot="1" x14ac:dyDescent="0.25">
      <c r="A12" s="211"/>
      <c r="B12" s="211"/>
      <c r="C12" s="211"/>
      <c r="D12" s="211"/>
      <c r="E12" s="211"/>
      <c r="F12" s="211"/>
      <c r="G12" s="211"/>
    </row>
    <row r="13" spans="1:8" ht="12" customHeight="1" thickTop="1" x14ac:dyDescent="0.2">
      <c r="A13" s="602" t="s">
        <v>1332</v>
      </c>
      <c r="B13" s="581"/>
      <c r="C13" s="581"/>
      <c r="D13" s="581"/>
      <c r="E13" s="581"/>
      <c r="F13" s="581"/>
      <c r="G13" s="581"/>
    </row>
    <row r="14" spans="1:8" ht="7.5" customHeight="1" x14ac:dyDescent="0.2">
      <c r="A14" s="602"/>
    </row>
    <row r="15" spans="1:8" x14ac:dyDescent="0.2">
      <c r="B15" s="212"/>
      <c r="C15" s="212"/>
      <c r="D15" s="212"/>
      <c r="E15" s="212"/>
      <c r="F15" s="212"/>
      <c r="G15" s="212"/>
    </row>
    <row r="16" spans="1:8" x14ac:dyDescent="0.2">
      <c r="B16" s="212"/>
      <c r="C16" s="212"/>
      <c r="D16" s="212"/>
      <c r="E16" s="212"/>
      <c r="F16" s="212"/>
      <c r="G16" s="212"/>
    </row>
    <row r="17" spans="2:7" x14ac:dyDescent="0.2">
      <c r="B17" s="212"/>
      <c r="C17" s="212"/>
      <c r="D17" s="212"/>
      <c r="E17" s="212"/>
      <c r="F17" s="212"/>
      <c r="G17" s="212"/>
    </row>
    <row r="18" spans="2:7" x14ac:dyDescent="0.2">
      <c r="B18" s="212"/>
      <c r="C18" s="212"/>
      <c r="D18" s="212"/>
      <c r="E18" s="212"/>
      <c r="F18" s="212"/>
      <c r="G18" s="212"/>
    </row>
    <row r="19" spans="2:7" x14ac:dyDescent="0.2">
      <c r="B19" s="212"/>
      <c r="C19" s="212"/>
      <c r="D19" s="212"/>
      <c r="E19" s="212"/>
      <c r="F19" s="212"/>
      <c r="G19" s="212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 codeName="Sheet124"/>
  <dimension ref="A1:P29"/>
  <sheetViews>
    <sheetView showGridLines="0" workbookViewId="0">
      <selection activeCell="F2" sqref="F2"/>
    </sheetView>
  </sheetViews>
  <sheetFormatPr defaultRowHeight="12.75" x14ac:dyDescent="0.2"/>
  <cols>
    <col min="1" max="1" width="14.5703125" style="229" customWidth="1"/>
    <col min="2" max="13" width="6.28515625" style="229" customWidth="1"/>
    <col min="14" max="14" width="2.5703125" style="229" customWidth="1"/>
    <col min="15" max="254" width="9.28515625" style="229"/>
    <col min="255" max="255" width="19.42578125" style="229" customWidth="1"/>
    <col min="256" max="265" width="9.5703125" style="229" customWidth="1"/>
    <col min="266" max="510" width="9.28515625" style="229"/>
    <col min="511" max="511" width="19.42578125" style="229" customWidth="1"/>
    <col min="512" max="521" width="9.5703125" style="229" customWidth="1"/>
    <col min="522" max="766" width="9.28515625" style="229"/>
    <col min="767" max="767" width="19.42578125" style="229" customWidth="1"/>
    <col min="768" max="777" width="9.5703125" style="229" customWidth="1"/>
    <col min="778" max="1022" width="9.28515625" style="229"/>
    <col min="1023" max="1023" width="19.42578125" style="229" customWidth="1"/>
    <col min="1024" max="1033" width="9.5703125" style="229" customWidth="1"/>
    <col min="1034" max="1278" width="9.28515625" style="229"/>
    <col min="1279" max="1279" width="19.42578125" style="229" customWidth="1"/>
    <col min="1280" max="1289" width="9.5703125" style="229" customWidth="1"/>
    <col min="1290" max="1534" width="9.28515625" style="229"/>
    <col min="1535" max="1535" width="19.42578125" style="229" customWidth="1"/>
    <col min="1536" max="1545" width="9.5703125" style="229" customWidth="1"/>
    <col min="1546" max="1790" width="9.28515625" style="229"/>
    <col min="1791" max="1791" width="19.42578125" style="229" customWidth="1"/>
    <col min="1792" max="1801" width="9.5703125" style="229" customWidth="1"/>
    <col min="1802" max="2046" width="9.28515625" style="229"/>
    <col min="2047" max="2047" width="19.42578125" style="229" customWidth="1"/>
    <col min="2048" max="2057" width="9.5703125" style="229" customWidth="1"/>
    <col min="2058" max="2302" width="9.28515625" style="229"/>
    <col min="2303" max="2303" width="19.42578125" style="229" customWidth="1"/>
    <col min="2304" max="2313" width="9.5703125" style="229" customWidth="1"/>
    <col min="2314" max="2558" width="9.28515625" style="229"/>
    <col min="2559" max="2559" width="19.42578125" style="229" customWidth="1"/>
    <col min="2560" max="2569" width="9.5703125" style="229" customWidth="1"/>
    <col min="2570" max="2814" width="9.28515625" style="229"/>
    <col min="2815" max="2815" width="19.42578125" style="229" customWidth="1"/>
    <col min="2816" max="2825" width="9.5703125" style="229" customWidth="1"/>
    <col min="2826" max="3070" width="9.28515625" style="229"/>
    <col min="3071" max="3071" width="19.42578125" style="229" customWidth="1"/>
    <col min="3072" max="3081" width="9.5703125" style="229" customWidth="1"/>
    <col min="3082" max="3326" width="9.28515625" style="229"/>
    <col min="3327" max="3327" width="19.42578125" style="229" customWidth="1"/>
    <col min="3328" max="3337" width="9.5703125" style="229" customWidth="1"/>
    <col min="3338" max="3582" width="9.28515625" style="229"/>
    <col min="3583" max="3583" width="19.42578125" style="229" customWidth="1"/>
    <col min="3584" max="3593" width="9.5703125" style="229" customWidth="1"/>
    <col min="3594" max="3838" width="9.28515625" style="229"/>
    <col min="3839" max="3839" width="19.42578125" style="229" customWidth="1"/>
    <col min="3840" max="3849" width="9.5703125" style="229" customWidth="1"/>
    <col min="3850" max="4094" width="9.28515625" style="229"/>
    <col min="4095" max="4095" width="19.42578125" style="229" customWidth="1"/>
    <col min="4096" max="4105" width="9.5703125" style="229" customWidth="1"/>
    <col min="4106" max="4350" width="9.28515625" style="229"/>
    <col min="4351" max="4351" width="19.42578125" style="229" customWidth="1"/>
    <col min="4352" max="4361" width="9.5703125" style="229" customWidth="1"/>
    <col min="4362" max="4606" width="9.28515625" style="229"/>
    <col min="4607" max="4607" width="19.42578125" style="229" customWidth="1"/>
    <col min="4608" max="4617" width="9.5703125" style="229" customWidth="1"/>
    <col min="4618" max="4862" width="9.28515625" style="229"/>
    <col min="4863" max="4863" width="19.42578125" style="229" customWidth="1"/>
    <col min="4864" max="4873" width="9.5703125" style="229" customWidth="1"/>
    <col min="4874" max="5118" width="9.28515625" style="229"/>
    <col min="5119" max="5119" width="19.42578125" style="229" customWidth="1"/>
    <col min="5120" max="5129" width="9.5703125" style="229" customWidth="1"/>
    <col min="5130" max="5374" width="9.28515625" style="229"/>
    <col min="5375" max="5375" width="19.42578125" style="229" customWidth="1"/>
    <col min="5376" max="5385" width="9.5703125" style="229" customWidth="1"/>
    <col min="5386" max="5630" width="9.28515625" style="229"/>
    <col min="5631" max="5631" width="19.42578125" style="229" customWidth="1"/>
    <col min="5632" max="5641" width="9.5703125" style="229" customWidth="1"/>
    <col min="5642" max="5886" width="9.28515625" style="229"/>
    <col min="5887" max="5887" width="19.42578125" style="229" customWidth="1"/>
    <col min="5888" max="5897" width="9.5703125" style="229" customWidth="1"/>
    <col min="5898" max="6142" width="9.28515625" style="229"/>
    <col min="6143" max="6143" width="19.42578125" style="229" customWidth="1"/>
    <col min="6144" max="6153" width="9.5703125" style="229" customWidth="1"/>
    <col min="6154" max="6398" width="9.28515625" style="229"/>
    <col min="6399" max="6399" width="19.42578125" style="229" customWidth="1"/>
    <col min="6400" max="6409" width="9.5703125" style="229" customWidth="1"/>
    <col min="6410" max="6654" width="9.28515625" style="229"/>
    <col min="6655" max="6655" width="19.42578125" style="229" customWidth="1"/>
    <col min="6656" max="6665" width="9.5703125" style="229" customWidth="1"/>
    <col min="6666" max="6910" width="9.28515625" style="229"/>
    <col min="6911" max="6911" width="19.42578125" style="229" customWidth="1"/>
    <col min="6912" max="6921" width="9.5703125" style="229" customWidth="1"/>
    <col min="6922" max="7166" width="9.28515625" style="229"/>
    <col min="7167" max="7167" width="19.42578125" style="229" customWidth="1"/>
    <col min="7168" max="7177" width="9.5703125" style="229" customWidth="1"/>
    <col min="7178" max="7422" width="9.28515625" style="229"/>
    <col min="7423" max="7423" width="19.42578125" style="229" customWidth="1"/>
    <col min="7424" max="7433" width="9.5703125" style="229" customWidth="1"/>
    <col min="7434" max="7678" width="9.28515625" style="229"/>
    <col min="7679" max="7679" width="19.42578125" style="229" customWidth="1"/>
    <col min="7680" max="7689" width="9.5703125" style="229" customWidth="1"/>
    <col min="7690" max="7934" width="9.28515625" style="229"/>
    <col min="7935" max="7935" width="19.42578125" style="229" customWidth="1"/>
    <col min="7936" max="7945" width="9.5703125" style="229" customWidth="1"/>
    <col min="7946" max="8190" width="9.28515625" style="229"/>
    <col min="8191" max="8191" width="19.42578125" style="229" customWidth="1"/>
    <col min="8192" max="8201" width="9.5703125" style="229" customWidth="1"/>
    <col min="8202" max="8446" width="9.28515625" style="229"/>
    <col min="8447" max="8447" width="19.42578125" style="229" customWidth="1"/>
    <col min="8448" max="8457" width="9.5703125" style="229" customWidth="1"/>
    <col min="8458" max="8702" width="9.28515625" style="229"/>
    <col min="8703" max="8703" width="19.42578125" style="229" customWidth="1"/>
    <col min="8704" max="8713" width="9.5703125" style="229" customWidth="1"/>
    <col min="8714" max="8958" width="9.28515625" style="229"/>
    <col min="8959" max="8959" width="19.42578125" style="229" customWidth="1"/>
    <col min="8960" max="8969" width="9.5703125" style="229" customWidth="1"/>
    <col min="8970" max="9214" width="9.28515625" style="229"/>
    <col min="9215" max="9215" width="19.42578125" style="229" customWidth="1"/>
    <col min="9216" max="9225" width="9.5703125" style="229" customWidth="1"/>
    <col min="9226" max="9470" width="9.28515625" style="229"/>
    <col min="9471" max="9471" width="19.42578125" style="229" customWidth="1"/>
    <col min="9472" max="9481" width="9.5703125" style="229" customWidth="1"/>
    <col min="9482" max="9726" width="9.28515625" style="229"/>
    <col min="9727" max="9727" width="19.42578125" style="229" customWidth="1"/>
    <col min="9728" max="9737" width="9.5703125" style="229" customWidth="1"/>
    <col min="9738" max="9982" width="9.28515625" style="229"/>
    <col min="9983" max="9983" width="19.42578125" style="229" customWidth="1"/>
    <col min="9984" max="9993" width="9.5703125" style="229" customWidth="1"/>
    <col min="9994" max="10238" width="9.28515625" style="229"/>
    <col min="10239" max="10239" width="19.42578125" style="229" customWidth="1"/>
    <col min="10240" max="10249" width="9.5703125" style="229" customWidth="1"/>
    <col min="10250" max="10494" width="9.28515625" style="229"/>
    <col min="10495" max="10495" width="19.42578125" style="229" customWidth="1"/>
    <col min="10496" max="10505" width="9.5703125" style="229" customWidth="1"/>
    <col min="10506" max="10750" width="9.28515625" style="229"/>
    <col min="10751" max="10751" width="19.42578125" style="229" customWidth="1"/>
    <col min="10752" max="10761" width="9.5703125" style="229" customWidth="1"/>
    <col min="10762" max="11006" width="9.28515625" style="229"/>
    <col min="11007" max="11007" width="19.42578125" style="229" customWidth="1"/>
    <col min="11008" max="11017" width="9.5703125" style="229" customWidth="1"/>
    <col min="11018" max="11262" width="9.28515625" style="229"/>
    <col min="11263" max="11263" width="19.42578125" style="229" customWidth="1"/>
    <col min="11264" max="11273" width="9.5703125" style="229" customWidth="1"/>
    <col min="11274" max="11518" width="9.28515625" style="229"/>
    <col min="11519" max="11519" width="19.42578125" style="229" customWidth="1"/>
    <col min="11520" max="11529" width="9.5703125" style="229" customWidth="1"/>
    <col min="11530" max="11774" width="9.28515625" style="229"/>
    <col min="11775" max="11775" width="19.42578125" style="229" customWidth="1"/>
    <col min="11776" max="11785" width="9.5703125" style="229" customWidth="1"/>
    <col min="11786" max="12030" width="9.28515625" style="229"/>
    <col min="12031" max="12031" width="19.42578125" style="229" customWidth="1"/>
    <col min="12032" max="12041" width="9.5703125" style="229" customWidth="1"/>
    <col min="12042" max="12286" width="9.28515625" style="229"/>
    <col min="12287" max="12287" width="19.42578125" style="229" customWidth="1"/>
    <col min="12288" max="12297" width="9.5703125" style="229" customWidth="1"/>
    <col min="12298" max="12542" width="9.28515625" style="229"/>
    <col min="12543" max="12543" width="19.42578125" style="229" customWidth="1"/>
    <col min="12544" max="12553" width="9.5703125" style="229" customWidth="1"/>
    <col min="12554" max="12798" width="9.28515625" style="229"/>
    <col min="12799" max="12799" width="19.42578125" style="229" customWidth="1"/>
    <col min="12800" max="12809" width="9.5703125" style="229" customWidth="1"/>
    <col min="12810" max="13054" width="9.28515625" style="229"/>
    <col min="13055" max="13055" width="19.42578125" style="229" customWidth="1"/>
    <col min="13056" max="13065" width="9.5703125" style="229" customWidth="1"/>
    <col min="13066" max="13310" width="9.28515625" style="229"/>
    <col min="13311" max="13311" width="19.42578125" style="229" customWidth="1"/>
    <col min="13312" max="13321" width="9.5703125" style="229" customWidth="1"/>
    <col min="13322" max="13566" width="9.28515625" style="229"/>
    <col min="13567" max="13567" width="19.42578125" style="229" customWidth="1"/>
    <col min="13568" max="13577" width="9.5703125" style="229" customWidth="1"/>
    <col min="13578" max="13822" width="9.28515625" style="229"/>
    <col min="13823" max="13823" width="19.42578125" style="229" customWidth="1"/>
    <col min="13824" max="13833" width="9.5703125" style="229" customWidth="1"/>
    <col min="13834" max="14078" width="9.28515625" style="229"/>
    <col min="14079" max="14079" width="19.42578125" style="229" customWidth="1"/>
    <col min="14080" max="14089" width="9.5703125" style="229" customWidth="1"/>
    <col min="14090" max="14334" width="9.28515625" style="229"/>
    <col min="14335" max="14335" width="19.42578125" style="229" customWidth="1"/>
    <col min="14336" max="14345" width="9.5703125" style="229" customWidth="1"/>
    <col min="14346" max="14590" width="9.28515625" style="229"/>
    <col min="14591" max="14591" width="19.42578125" style="229" customWidth="1"/>
    <col min="14592" max="14601" width="9.5703125" style="229" customWidth="1"/>
    <col min="14602" max="14846" width="9.28515625" style="229"/>
    <col min="14847" max="14847" width="19.42578125" style="229" customWidth="1"/>
    <col min="14848" max="14857" width="9.5703125" style="229" customWidth="1"/>
    <col min="14858" max="15102" width="9.28515625" style="229"/>
    <col min="15103" max="15103" width="19.42578125" style="229" customWidth="1"/>
    <col min="15104" max="15113" width="9.5703125" style="229" customWidth="1"/>
    <col min="15114" max="15358" width="9.28515625" style="229"/>
    <col min="15359" max="15359" width="19.42578125" style="229" customWidth="1"/>
    <col min="15360" max="15369" width="9.5703125" style="229" customWidth="1"/>
    <col min="15370" max="15614" width="9.28515625" style="229"/>
    <col min="15615" max="15615" width="19.42578125" style="229" customWidth="1"/>
    <col min="15616" max="15625" width="9.5703125" style="229" customWidth="1"/>
    <col min="15626" max="15870" width="9.28515625" style="229"/>
    <col min="15871" max="15871" width="19.42578125" style="229" customWidth="1"/>
    <col min="15872" max="15881" width="9.5703125" style="229" customWidth="1"/>
    <col min="15882" max="16126" width="9.28515625" style="229"/>
    <col min="16127" max="16127" width="19.42578125" style="229" customWidth="1"/>
    <col min="16128" max="16137" width="9.5703125" style="229" customWidth="1"/>
    <col min="16138" max="16384" width="9.28515625" style="229"/>
  </cols>
  <sheetData>
    <row r="1" spans="1:16" s="680" customFormat="1" ht="20.25" customHeight="1" x14ac:dyDescent="0.25">
      <c r="A1" s="1601" t="s">
        <v>1673</v>
      </c>
      <c r="B1" s="1601"/>
      <c r="C1" s="1601"/>
      <c r="D1" s="1601"/>
      <c r="E1" s="1601"/>
      <c r="F1" s="1601"/>
      <c r="G1" s="1601"/>
      <c r="H1" s="1601"/>
      <c r="I1" s="1601"/>
      <c r="J1" s="1601"/>
      <c r="K1" s="1601"/>
      <c r="L1" s="1601"/>
      <c r="M1" s="1601"/>
    </row>
    <row r="2" spans="1:16" ht="14.1" customHeight="1" x14ac:dyDescent="0.2">
      <c r="A2" s="923">
        <v>2022</v>
      </c>
      <c r="B2" s="667"/>
      <c r="C2" s="667"/>
      <c r="D2" s="667"/>
      <c r="M2" s="909" t="s">
        <v>187</v>
      </c>
      <c r="P2" s="1278"/>
    </row>
    <row r="3" spans="1:16" ht="18.600000000000001" customHeight="1" x14ac:dyDescent="0.2">
      <c r="A3" s="1115" t="s">
        <v>341</v>
      </c>
      <c r="B3" s="1808" t="s">
        <v>342</v>
      </c>
      <c r="C3" s="1834"/>
      <c r="D3" s="1808" t="s">
        <v>343</v>
      </c>
      <c r="E3" s="1834"/>
      <c r="F3" s="1808" t="s">
        <v>344</v>
      </c>
      <c r="G3" s="1834"/>
      <c r="H3" s="1808" t="s">
        <v>346</v>
      </c>
      <c r="I3" s="1834"/>
      <c r="J3" s="1808" t="s">
        <v>88</v>
      </c>
      <c r="K3" s="1835"/>
      <c r="L3" s="1808" t="s">
        <v>15</v>
      </c>
      <c r="M3" s="1835"/>
    </row>
    <row r="4" spans="1:16" ht="19.149999999999999" customHeight="1" x14ac:dyDescent="0.2">
      <c r="A4" s="1116" t="s">
        <v>363</v>
      </c>
      <c r="B4" s="1117" t="s">
        <v>1412</v>
      </c>
      <c r="C4" s="1117" t="s">
        <v>1413</v>
      </c>
      <c r="D4" s="1117" t="s">
        <v>1412</v>
      </c>
      <c r="E4" s="1117" t="s">
        <v>1413</v>
      </c>
      <c r="F4" s="1117" t="s">
        <v>1412</v>
      </c>
      <c r="G4" s="1117" t="s">
        <v>1413</v>
      </c>
      <c r="H4" s="1117" t="s">
        <v>1412</v>
      </c>
      <c r="I4" s="1117" t="s">
        <v>1413</v>
      </c>
      <c r="J4" s="1117" t="s">
        <v>1412</v>
      </c>
      <c r="K4" s="1117" t="s">
        <v>1413</v>
      </c>
      <c r="L4" s="1117" t="s">
        <v>1412</v>
      </c>
      <c r="M4" s="1117" t="s">
        <v>1413</v>
      </c>
    </row>
    <row r="5" spans="1:16" ht="7.5" customHeight="1" x14ac:dyDescent="0.2"/>
    <row r="6" spans="1:16" ht="11.1" customHeight="1" x14ac:dyDescent="0.2">
      <c r="A6" s="19" t="s">
        <v>80</v>
      </c>
      <c r="B6" s="738">
        <v>8726</v>
      </c>
      <c r="C6" s="738">
        <v>8741</v>
      </c>
      <c r="D6" s="738">
        <v>3794</v>
      </c>
      <c r="E6" s="738">
        <v>3995</v>
      </c>
      <c r="F6" s="738">
        <v>12557</v>
      </c>
      <c r="G6" s="738">
        <v>12543</v>
      </c>
      <c r="H6" s="738">
        <v>103</v>
      </c>
      <c r="I6" s="738">
        <v>90</v>
      </c>
      <c r="J6" s="738">
        <v>2416</v>
      </c>
      <c r="K6" s="738">
        <v>2450</v>
      </c>
      <c r="L6" s="738">
        <v>329</v>
      </c>
      <c r="M6" s="738">
        <v>287</v>
      </c>
      <c r="N6" s="693"/>
    </row>
    <row r="7" spans="1:16" ht="11.1" customHeight="1" x14ac:dyDescent="0.2">
      <c r="A7" s="19" t="s">
        <v>69</v>
      </c>
      <c r="B7" s="738">
        <v>12402</v>
      </c>
      <c r="C7" s="738">
        <v>12434</v>
      </c>
      <c r="D7" s="738">
        <v>10829</v>
      </c>
      <c r="E7" s="738">
        <v>10649</v>
      </c>
      <c r="F7" s="738">
        <v>2847</v>
      </c>
      <c r="G7" s="738">
        <v>2841</v>
      </c>
      <c r="H7" s="738">
        <v>156</v>
      </c>
      <c r="I7" s="738">
        <v>152</v>
      </c>
      <c r="J7" s="738">
        <v>763</v>
      </c>
      <c r="K7" s="738">
        <v>774</v>
      </c>
      <c r="L7" s="738">
        <v>293</v>
      </c>
      <c r="M7" s="738">
        <v>266</v>
      </c>
      <c r="N7" s="693"/>
    </row>
    <row r="8" spans="1:16" ht="11.1" customHeight="1" x14ac:dyDescent="0.2">
      <c r="A8" s="19" t="s">
        <v>66</v>
      </c>
      <c r="B8" s="738">
        <v>15112</v>
      </c>
      <c r="C8" s="738">
        <v>15008</v>
      </c>
      <c r="D8" s="738">
        <v>7273</v>
      </c>
      <c r="E8" s="738">
        <v>6774</v>
      </c>
      <c r="F8" s="738">
        <v>534</v>
      </c>
      <c r="G8" s="738">
        <v>586</v>
      </c>
      <c r="H8" s="738">
        <v>118</v>
      </c>
      <c r="I8" s="738">
        <v>110</v>
      </c>
      <c r="J8" s="738">
        <v>519</v>
      </c>
      <c r="K8" s="738">
        <v>496</v>
      </c>
      <c r="L8" s="738">
        <v>474</v>
      </c>
      <c r="M8" s="738">
        <v>457</v>
      </c>
      <c r="N8" s="693"/>
    </row>
    <row r="9" spans="1:16" ht="11.1" customHeight="1" x14ac:dyDescent="0.2">
      <c r="A9" s="19" t="s">
        <v>57</v>
      </c>
      <c r="B9" s="738">
        <v>7528</v>
      </c>
      <c r="C9" s="738">
        <v>7595</v>
      </c>
      <c r="D9" s="738">
        <v>3530</v>
      </c>
      <c r="E9" s="738">
        <v>3726</v>
      </c>
      <c r="F9" s="738">
        <v>2730</v>
      </c>
      <c r="G9" s="738">
        <v>2742</v>
      </c>
      <c r="H9" s="738">
        <v>102</v>
      </c>
      <c r="I9" s="738">
        <v>100</v>
      </c>
      <c r="J9" s="738">
        <v>1541</v>
      </c>
      <c r="K9" s="738">
        <v>1564</v>
      </c>
      <c r="L9" s="738">
        <v>109</v>
      </c>
      <c r="M9" s="738">
        <v>107</v>
      </c>
      <c r="N9" s="693"/>
    </row>
    <row r="10" spans="1:16" ht="11.1" customHeight="1" x14ac:dyDescent="0.2">
      <c r="A10" s="19" t="s">
        <v>73</v>
      </c>
      <c r="B10" s="738">
        <v>6410</v>
      </c>
      <c r="C10" s="738">
        <v>6400</v>
      </c>
      <c r="D10" s="738">
        <v>1638</v>
      </c>
      <c r="E10" s="738">
        <v>1636</v>
      </c>
      <c r="F10" s="739">
        <v>254</v>
      </c>
      <c r="G10" s="739">
        <v>259</v>
      </c>
      <c r="H10" s="739">
        <v>14</v>
      </c>
      <c r="I10" s="739">
        <v>6</v>
      </c>
      <c r="J10" s="739">
        <v>86</v>
      </c>
      <c r="K10" s="739">
        <v>89</v>
      </c>
      <c r="L10" s="739">
        <v>158</v>
      </c>
      <c r="M10" s="739">
        <v>136</v>
      </c>
      <c r="N10" s="693"/>
    </row>
    <row r="11" spans="1:16" ht="11.1" customHeight="1" x14ac:dyDescent="0.2">
      <c r="A11" s="19" t="s">
        <v>364</v>
      </c>
      <c r="B11" s="738">
        <v>3754</v>
      </c>
      <c r="C11" s="738">
        <v>3746</v>
      </c>
      <c r="D11" s="738">
        <v>3300</v>
      </c>
      <c r="E11" s="738">
        <v>3311</v>
      </c>
      <c r="F11" s="738">
        <v>558</v>
      </c>
      <c r="G11" s="738">
        <v>559</v>
      </c>
      <c r="H11" s="738">
        <v>51</v>
      </c>
      <c r="I11" s="738">
        <v>41</v>
      </c>
      <c r="J11" s="738">
        <v>202</v>
      </c>
      <c r="K11" s="738">
        <v>204</v>
      </c>
      <c r="L11" s="739">
        <v>142</v>
      </c>
      <c r="M11" s="739">
        <v>131</v>
      </c>
      <c r="N11" s="693"/>
    </row>
    <row r="12" spans="1:16" ht="11.1" customHeight="1" x14ac:dyDescent="0.2">
      <c r="A12" s="19" t="s">
        <v>78</v>
      </c>
      <c r="B12" s="738">
        <v>3738</v>
      </c>
      <c r="C12" s="738">
        <v>3746</v>
      </c>
      <c r="D12" s="738">
        <v>1525</v>
      </c>
      <c r="E12" s="738">
        <v>1533</v>
      </c>
      <c r="F12" s="738">
        <v>1939</v>
      </c>
      <c r="G12" s="738">
        <v>1942</v>
      </c>
      <c r="H12" s="739">
        <v>59</v>
      </c>
      <c r="I12" s="739">
        <v>59</v>
      </c>
      <c r="J12" s="739">
        <v>268</v>
      </c>
      <c r="K12" s="739">
        <v>273</v>
      </c>
      <c r="L12" s="738">
        <v>72</v>
      </c>
      <c r="M12" s="738">
        <v>64</v>
      </c>
      <c r="N12" s="693"/>
    </row>
    <row r="13" spans="1:16" ht="11.1" customHeight="1" x14ac:dyDescent="0.2">
      <c r="A13" s="19" t="s">
        <v>59</v>
      </c>
      <c r="B13" s="738">
        <v>2679</v>
      </c>
      <c r="C13" s="738">
        <v>2657</v>
      </c>
      <c r="D13" s="738">
        <v>1144</v>
      </c>
      <c r="E13" s="738">
        <v>1396</v>
      </c>
      <c r="F13" s="739">
        <v>875</v>
      </c>
      <c r="G13" s="739">
        <v>876</v>
      </c>
      <c r="H13" s="739">
        <v>36</v>
      </c>
      <c r="I13" s="739">
        <v>36</v>
      </c>
      <c r="J13" s="739">
        <v>161</v>
      </c>
      <c r="K13" s="739">
        <v>163</v>
      </c>
      <c r="L13" s="739">
        <v>32</v>
      </c>
      <c r="M13" s="739">
        <v>36</v>
      </c>
      <c r="N13" s="693"/>
    </row>
    <row r="14" spans="1:16" ht="11.1" customHeight="1" x14ac:dyDescent="0.2">
      <c r="A14" s="19" t="s">
        <v>27</v>
      </c>
      <c r="B14" s="738">
        <v>3756</v>
      </c>
      <c r="C14" s="738">
        <v>3741</v>
      </c>
      <c r="D14" s="738">
        <v>307</v>
      </c>
      <c r="E14" s="738">
        <v>310</v>
      </c>
      <c r="F14" s="738">
        <v>4</v>
      </c>
      <c r="G14" s="738">
        <v>9</v>
      </c>
      <c r="H14" s="738">
        <v>511</v>
      </c>
      <c r="I14" s="738">
        <v>549</v>
      </c>
      <c r="J14" s="738">
        <v>23</v>
      </c>
      <c r="K14" s="738">
        <v>24</v>
      </c>
      <c r="L14" s="738">
        <v>164</v>
      </c>
      <c r="M14" s="738">
        <v>210</v>
      </c>
      <c r="N14" s="693"/>
    </row>
    <row r="15" spans="1:16" ht="11.1" customHeight="1" x14ac:dyDescent="0.2">
      <c r="A15" s="19" t="s">
        <v>72</v>
      </c>
      <c r="B15" s="738">
        <v>1868</v>
      </c>
      <c r="C15" s="738">
        <v>1868</v>
      </c>
      <c r="D15" s="738">
        <v>252</v>
      </c>
      <c r="E15" s="738">
        <v>255</v>
      </c>
      <c r="F15" s="739">
        <v>2256</v>
      </c>
      <c r="G15" s="739">
        <v>2262</v>
      </c>
      <c r="H15" s="739">
        <v>2</v>
      </c>
      <c r="I15" s="739">
        <v>0</v>
      </c>
      <c r="J15" s="739">
        <v>78</v>
      </c>
      <c r="K15" s="739">
        <v>79</v>
      </c>
      <c r="L15" s="739">
        <v>9</v>
      </c>
      <c r="M15" s="739">
        <v>11</v>
      </c>
      <c r="N15" s="693"/>
    </row>
    <row r="16" spans="1:16" ht="11.1" customHeight="1" x14ac:dyDescent="0.2">
      <c r="A16" s="19" t="s">
        <v>24</v>
      </c>
      <c r="B16" s="738">
        <v>4207</v>
      </c>
      <c r="C16" s="738">
        <v>4224</v>
      </c>
      <c r="D16" s="738">
        <v>186</v>
      </c>
      <c r="E16" s="738">
        <v>189</v>
      </c>
      <c r="F16" s="738">
        <v>1</v>
      </c>
      <c r="G16" s="738">
        <v>2</v>
      </c>
      <c r="H16" s="739">
        <v>0</v>
      </c>
      <c r="I16" s="739">
        <v>1</v>
      </c>
      <c r="J16" s="739">
        <v>0</v>
      </c>
      <c r="K16" s="739">
        <v>0</v>
      </c>
      <c r="L16" s="739">
        <v>12</v>
      </c>
      <c r="M16" s="739">
        <v>3</v>
      </c>
      <c r="N16" s="693"/>
    </row>
    <row r="17" spans="1:14" ht="11.1" customHeight="1" x14ac:dyDescent="0.2">
      <c r="A17" s="19" t="s">
        <v>76</v>
      </c>
      <c r="B17" s="738">
        <v>1081</v>
      </c>
      <c r="C17" s="738">
        <v>1085</v>
      </c>
      <c r="D17" s="739">
        <v>1513</v>
      </c>
      <c r="E17" s="739">
        <v>1511</v>
      </c>
      <c r="F17" s="739">
        <v>334</v>
      </c>
      <c r="G17" s="739">
        <v>327</v>
      </c>
      <c r="H17" s="739">
        <v>0</v>
      </c>
      <c r="I17" s="739">
        <v>0</v>
      </c>
      <c r="J17" s="739">
        <v>111</v>
      </c>
      <c r="K17" s="739">
        <v>109</v>
      </c>
      <c r="L17" s="739">
        <v>23</v>
      </c>
      <c r="M17" s="739">
        <v>21</v>
      </c>
      <c r="N17" s="693"/>
    </row>
    <row r="18" spans="1:14" ht="11.1" customHeight="1" x14ac:dyDescent="0.2">
      <c r="A18" s="20" t="s">
        <v>21</v>
      </c>
      <c r="B18" s="738">
        <v>1797</v>
      </c>
      <c r="C18" s="738">
        <v>1806</v>
      </c>
      <c r="D18" s="738">
        <v>348</v>
      </c>
      <c r="E18" s="738">
        <v>349</v>
      </c>
      <c r="F18" s="739">
        <v>22</v>
      </c>
      <c r="G18" s="739">
        <v>21</v>
      </c>
      <c r="H18" s="738">
        <v>9</v>
      </c>
      <c r="I18" s="738">
        <v>1</v>
      </c>
      <c r="J18" s="738">
        <v>27</v>
      </c>
      <c r="K18" s="738">
        <v>26</v>
      </c>
      <c r="L18" s="739">
        <v>47</v>
      </c>
      <c r="M18" s="739">
        <v>37</v>
      </c>
      <c r="N18" s="693"/>
    </row>
    <row r="19" spans="1:14" ht="11.1" customHeight="1" x14ac:dyDescent="0.2">
      <c r="A19" s="19" t="s">
        <v>51</v>
      </c>
      <c r="B19" s="738">
        <v>1675</v>
      </c>
      <c r="C19" s="738">
        <v>1680</v>
      </c>
      <c r="D19" s="738">
        <v>104</v>
      </c>
      <c r="E19" s="738">
        <v>101</v>
      </c>
      <c r="F19" s="738">
        <v>15</v>
      </c>
      <c r="G19" s="738">
        <v>14</v>
      </c>
      <c r="H19" s="739">
        <v>127</v>
      </c>
      <c r="I19" s="739">
        <v>128</v>
      </c>
      <c r="J19" s="738">
        <v>1</v>
      </c>
      <c r="K19" s="738">
        <v>2</v>
      </c>
      <c r="L19" s="738">
        <v>6</v>
      </c>
      <c r="M19" s="738">
        <v>4</v>
      </c>
      <c r="N19" s="693"/>
    </row>
    <row r="20" spans="1:14" ht="11.1" customHeight="1" x14ac:dyDescent="0.2">
      <c r="A20" s="19" t="s">
        <v>25</v>
      </c>
      <c r="B20" s="738">
        <v>1271</v>
      </c>
      <c r="C20" s="738">
        <v>1269</v>
      </c>
      <c r="D20" s="739">
        <v>175</v>
      </c>
      <c r="E20" s="739">
        <v>176</v>
      </c>
      <c r="F20" s="738">
        <v>55</v>
      </c>
      <c r="G20" s="738">
        <v>55</v>
      </c>
      <c r="H20" s="738">
        <v>206</v>
      </c>
      <c r="I20" s="738">
        <v>210</v>
      </c>
      <c r="J20" s="739">
        <v>0</v>
      </c>
      <c r="K20" s="739">
        <v>0</v>
      </c>
      <c r="L20" s="739">
        <v>135</v>
      </c>
      <c r="M20" s="739">
        <v>121</v>
      </c>
      <c r="N20" s="693"/>
    </row>
    <row r="21" spans="1:14" ht="11.1" customHeight="1" x14ac:dyDescent="0.2">
      <c r="A21" s="19" t="s">
        <v>79</v>
      </c>
      <c r="B21" s="738">
        <v>668</v>
      </c>
      <c r="C21" s="738">
        <v>659</v>
      </c>
      <c r="D21" s="739">
        <v>256</v>
      </c>
      <c r="E21" s="739">
        <v>256</v>
      </c>
      <c r="F21" s="738">
        <v>195</v>
      </c>
      <c r="G21" s="738">
        <v>198</v>
      </c>
      <c r="H21" s="739">
        <v>11</v>
      </c>
      <c r="I21" s="739">
        <v>0</v>
      </c>
      <c r="J21" s="739">
        <v>312</v>
      </c>
      <c r="K21" s="739">
        <v>313</v>
      </c>
      <c r="L21" s="738">
        <v>26</v>
      </c>
      <c r="M21" s="738">
        <v>41</v>
      </c>
      <c r="N21" s="693"/>
    </row>
    <row r="22" spans="1:14" ht="11.1" customHeight="1" x14ac:dyDescent="0.2">
      <c r="A22" s="19" t="s">
        <v>63</v>
      </c>
      <c r="B22" s="738">
        <v>689</v>
      </c>
      <c r="C22" s="738">
        <v>688</v>
      </c>
      <c r="D22" s="738">
        <v>196</v>
      </c>
      <c r="E22" s="738">
        <v>197</v>
      </c>
      <c r="F22" s="739">
        <v>216</v>
      </c>
      <c r="G22" s="739">
        <v>203</v>
      </c>
      <c r="H22" s="738">
        <v>46</v>
      </c>
      <c r="I22" s="738">
        <v>46</v>
      </c>
      <c r="J22" s="738">
        <v>97</v>
      </c>
      <c r="K22" s="738">
        <v>99</v>
      </c>
      <c r="L22" s="739">
        <v>67</v>
      </c>
      <c r="M22" s="739">
        <v>62</v>
      </c>
      <c r="N22" s="693"/>
    </row>
    <row r="23" spans="1:14" ht="11.1" customHeight="1" x14ac:dyDescent="0.2">
      <c r="A23" s="19" t="s">
        <v>2096</v>
      </c>
      <c r="B23" s="738">
        <v>781</v>
      </c>
      <c r="C23" s="738">
        <v>779</v>
      </c>
      <c r="D23" s="739">
        <v>172</v>
      </c>
      <c r="E23" s="739">
        <v>176</v>
      </c>
      <c r="F23" s="739">
        <v>118</v>
      </c>
      <c r="G23" s="739">
        <v>118</v>
      </c>
      <c r="H23" s="739">
        <v>1</v>
      </c>
      <c r="I23" s="739">
        <v>5</v>
      </c>
      <c r="J23" s="739">
        <v>51</v>
      </c>
      <c r="K23" s="739">
        <v>55</v>
      </c>
      <c r="L23" s="738">
        <v>17</v>
      </c>
      <c r="M23" s="738">
        <v>18</v>
      </c>
      <c r="N23" s="693"/>
    </row>
    <row r="24" spans="1:14" ht="11.1" customHeight="1" x14ac:dyDescent="0.2">
      <c r="A24" s="19" t="s">
        <v>13</v>
      </c>
      <c r="B24" s="738">
        <v>679</v>
      </c>
      <c r="C24" s="738">
        <v>676</v>
      </c>
      <c r="D24" s="738">
        <v>415</v>
      </c>
      <c r="E24" s="738">
        <v>416</v>
      </c>
      <c r="F24" s="738">
        <v>3</v>
      </c>
      <c r="G24" s="738">
        <v>3</v>
      </c>
      <c r="H24" s="738">
        <v>1</v>
      </c>
      <c r="I24" s="738">
        <v>1</v>
      </c>
      <c r="J24" s="738">
        <v>0</v>
      </c>
      <c r="K24" s="738">
        <v>1</v>
      </c>
      <c r="L24" s="739">
        <v>14</v>
      </c>
      <c r="M24" s="739">
        <v>11</v>
      </c>
      <c r="N24" s="693"/>
    </row>
    <row r="25" spans="1:14" ht="11.1" customHeight="1" x14ac:dyDescent="0.2">
      <c r="A25" s="19" t="s">
        <v>50</v>
      </c>
      <c r="B25" s="738">
        <v>866</v>
      </c>
      <c r="C25" s="738">
        <v>876</v>
      </c>
      <c r="D25" s="739">
        <v>14</v>
      </c>
      <c r="E25" s="739">
        <v>13</v>
      </c>
      <c r="F25" s="738">
        <v>0</v>
      </c>
      <c r="G25" s="738">
        <v>0</v>
      </c>
      <c r="H25" s="738">
        <v>0</v>
      </c>
      <c r="I25" s="738">
        <v>0</v>
      </c>
      <c r="J25" s="738">
        <v>0</v>
      </c>
      <c r="K25" s="738">
        <v>0</v>
      </c>
      <c r="L25" s="739">
        <v>6</v>
      </c>
      <c r="M25" s="739">
        <v>1</v>
      </c>
      <c r="N25" s="693"/>
    </row>
    <row r="26" spans="1:14" ht="11.1" customHeight="1" x14ac:dyDescent="0.2">
      <c r="A26" s="19" t="s">
        <v>15</v>
      </c>
      <c r="B26" s="738">
        <v>6027</v>
      </c>
      <c r="C26" s="738">
        <v>6042</v>
      </c>
      <c r="D26" s="739">
        <v>735</v>
      </c>
      <c r="E26" s="739">
        <v>735</v>
      </c>
      <c r="F26" s="739">
        <v>517</v>
      </c>
      <c r="G26" s="739">
        <v>503</v>
      </c>
      <c r="H26" s="739">
        <v>71</v>
      </c>
      <c r="I26" s="739">
        <v>104</v>
      </c>
      <c r="J26" s="739">
        <v>531</v>
      </c>
      <c r="K26" s="739">
        <v>537</v>
      </c>
      <c r="L26" s="739">
        <v>219</v>
      </c>
      <c r="M26" s="739">
        <v>315</v>
      </c>
      <c r="N26" s="693"/>
    </row>
    <row r="27" spans="1:14" ht="5.0999999999999996" customHeight="1" thickBot="1" x14ac:dyDescent="0.25">
      <c r="A27" s="693"/>
      <c r="B27" s="693"/>
      <c r="C27" s="693"/>
      <c r="D27" s="693"/>
      <c r="E27" s="693"/>
      <c r="F27" s="693"/>
      <c r="G27" s="693"/>
      <c r="H27" s="693"/>
      <c r="I27" s="693"/>
      <c r="J27" s="693"/>
      <c r="K27" s="693"/>
      <c r="L27" s="693"/>
      <c r="M27" s="693"/>
      <c r="N27" s="693"/>
    </row>
    <row r="28" spans="1:14" ht="11.1" customHeight="1" thickTop="1" x14ac:dyDescent="0.2">
      <c r="A28" s="924" t="s">
        <v>1347</v>
      </c>
      <c r="B28" s="925"/>
      <c r="C28" s="925"/>
      <c r="D28" s="925"/>
      <c r="E28" s="925"/>
      <c r="F28" s="925"/>
      <c r="G28" s="925"/>
      <c r="H28" s="925"/>
      <c r="I28" s="925"/>
      <c r="J28" s="925"/>
      <c r="K28" s="925"/>
      <c r="L28" s="925"/>
      <c r="M28" s="925"/>
      <c r="N28" s="693"/>
    </row>
    <row r="29" spans="1:14" ht="11.1" customHeight="1" x14ac:dyDescent="0.2">
      <c r="A29" s="173" t="s">
        <v>1460</v>
      </c>
      <c r="B29" s="674"/>
      <c r="C29" s="674"/>
      <c r="D29" s="674"/>
      <c r="E29" s="674"/>
      <c r="F29" s="674"/>
      <c r="G29" s="674"/>
      <c r="H29" s="674"/>
      <c r="I29" s="674"/>
      <c r="J29" s="674"/>
      <c r="K29" s="674"/>
      <c r="L29" s="674"/>
      <c r="M29" s="674"/>
      <c r="N29" s="693"/>
    </row>
  </sheetData>
  <mergeCells count="7">
    <mergeCell ref="A1:M1"/>
    <mergeCell ref="B3:C3"/>
    <mergeCell ref="D3:E3"/>
    <mergeCell ref="F3:G3"/>
    <mergeCell ref="H3:I3"/>
    <mergeCell ref="J3:K3"/>
    <mergeCell ref="L3:M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 codeName="Sheet125"/>
  <dimension ref="A1:O29"/>
  <sheetViews>
    <sheetView showGridLines="0" workbookViewId="0">
      <selection activeCell="F2" sqref="F2"/>
    </sheetView>
  </sheetViews>
  <sheetFormatPr defaultRowHeight="12.75" x14ac:dyDescent="0.2"/>
  <cols>
    <col min="1" max="1" width="13.42578125" style="229" customWidth="1"/>
    <col min="2" max="13" width="6.7109375" style="229" customWidth="1"/>
    <col min="14" max="254" width="9.28515625" style="229"/>
    <col min="255" max="255" width="19.42578125" style="229" customWidth="1"/>
    <col min="256" max="265" width="9.42578125" style="229" customWidth="1"/>
    <col min="266" max="510" width="9.28515625" style="229"/>
    <col min="511" max="511" width="19.42578125" style="229" customWidth="1"/>
    <col min="512" max="521" width="9.42578125" style="229" customWidth="1"/>
    <col min="522" max="766" width="9.28515625" style="229"/>
    <col min="767" max="767" width="19.42578125" style="229" customWidth="1"/>
    <col min="768" max="777" width="9.42578125" style="229" customWidth="1"/>
    <col min="778" max="1022" width="9.28515625" style="229"/>
    <col min="1023" max="1023" width="19.42578125" style="229" customWidth="1"/>
    <col min="1024" max="1033" width="9.42578125" style="229" customWidth="1"/>
    <col min="1034" max="1278" width="9.28515625" style="229"/>
    <col min="1279" max="1279" width="19.42578125" style="229" customWidth="1"/>
    <col min="1280" max="1289" width="9.42578125" style="229" customWidth="1"/>
    <col min="1290" max="1534" width="9.28515625" style="229"/>
    <col min="1535" max="1535" width="19.42578125" style="229" customWidth="1"/>
    <col min="1536" max="1545" width="9.42578125" style="229" customWidth="1"/>
    <col min="1546" max="1790" width="9.28515625" style="229"/>
    <col min="1791" max="1791" width="19.42578125" style="229" customWidth="1"/>
    <col min="1792" max="1801" width="9.42578125" style="229" customWidth="1"/>
    <col min="1802" max="2046" width="9.28515625" style="229"/>
    <col min="2047" max="2047" width="19.42578125" style="229" customWidth="1"/>
    <col min="2048" max="2057" width="9.42578125" style="229" customWidth="1"/>
    <col min="2058" max="2302" width="9.28515625" style="229"/>
    <col min="2303" max="2303" width="19.42578125" style="229" customWidth="1"/>
    <col min="2304" max="2313" width="9.42578125" style="229" customWidth="1"/>
    <col min="2314" max="2558" width="9.28515625" style="229"/>
    <col min="2559" max="2559" width="19.42578125" style="229" customWidth="1"/>
    <col min="2560" max="2569" width="9.42578125" style="229" customWidth="1"/>
    <col min="2570" max="2814" width="9.28515625" style="229"/>
    <col min="2815" max="2815" width="19.42578125" style="229" customWidth="1"/>
    <col min="2816" max="2825" width="9.42578125" style="229" customWidth="1"/>
    <col min="2826" max="3070" width="9.28515625" style="229"/>
    <col min="3071" max="3071" width="19.42578125" style="229" customWidth="1"/>
    <col min="3072" max="3081" width="9.42578125" style="229" customWidth="1"/>
    <col min="3082" max="3326" width="9.28515625" style="229"/>
    <col min="3327" max="3327" width="19.42578125" style="229" customWidth="1"/>
    <col min="3328" max="3337" width="9.42578125" style="229" customWidth="1"/>
    <col min="3338" max="3582" width="9.28515625" style="229"/>
    <col min="3583" max="3583" width="19.42578125" style="229" customWidth="1"/>
    <col min="3584" max="3593" width="9.42578125" style="229" customWidth="1"/>
    <col min="3594" max="3838" width="9.28515625" style="229"/>
    <col min="3839" max="3839" width="19.42578125" style="229" customWidth="1"/>
    <col min="3840" max="3849" width="9.42578125" style="229" customWidth="1"/>
    <col min="3850" max="4094" width="9.28515625" style="229"/>
    <col min="4095" max="4095" width="19.42578125" style="229" customWidth="1"/>
    <col min="4096" max="4105" width="9.42578125" style="229" customWidth="1"/>
    <col min="4106" max="4350" width="9.28515625" style="229"/>
    <col min="4351" max="4351" width="19.42578125" style="229" customWidth="1"/>
    <col min="4352" max="4361" width="9.42578125" style="229" customWidth="1"/>
    <col min="4362" max="4606" width="9.28515625" style="229"/>
    <col min="4607" max="4607" width="19.42578125" style="229" customWidth="1"/>
    <col min="4608" max="4617" width="9.42578125" style="229" customWidth="1"/>
    <col min="4618" max="4862" width="9.28515625" style="229"/>
    <col min="4863" max="4863" width="19.42578125" style="229" customWidth="1"/>
    <col min="4864" max="4873" width="9.42578125" style="229" customWidth="1"/>
    <col min="4874" max="5118" width="9.28515625" style="229"/>
    <col min="5119" max="5119" width="19.42578125" style="229" customWidth="1"/>
    <col min="5120" max="5129" width="9.42578125" style="229" customWidth="1"/>
    <col min="5130" max="5374" width="9.28515625" style="229"/>
    <col min="5375" max="5375" width="19.42578125" style="229" customWidth="1"/>
    <col min="5376" max="5385" width="9.42578125" style="229" customWidth="1"/>
    <col min="5386" max="5630" width="9.28515625" style="229"/>
    <col min="5631" max="5631" width="19.42578125" style="229" customWidth="1"/>
    <col min="5632" max="5641" width="9.42578125" style="229" customWidth="1"/>
    <col min="5642" max="5886" width="9.28515625" style="229"/>
    <col min="5887" max="5887" width="19.42578125" style="229" customWidth="1"/>
    <col min="5888" max="5897" width="9.42578125" style="229" customWidth="1"/>
    <col min="5898" max="6142" width="9.28515625" style="229"/>
    <col min="6143" max="6143" width="19.42578125" style="229" customWidth="1"/>
    <col min="6144" max="6153" width="9.42578125" style="229" customWidth="1"/>
    <col min="6154" max="6398" width="9.28515625" style="229"/>
    <col min="6399" max="6399" width="19.42578125" style="229" customWidth="1"/>
    <col min="6400" max="6409" width="9.42578125" style="229" customWidth="1"/>
    <col min="6410" max="6654" width="9.28515625" style="229"/>
    <col min="6655" max="6655" width="19.42578125" style="229" customWidth="1"/>
    <col min="6656" max="6665" width="9.42578125" style="229" customWidth="1"/>
    <col min="6666" max="6910" width="9.28515625" style="229"/>
    <col min="6911" max="6911" width="19.42578125" style="229" customWidth="1"/>
    <col min="6912" max="6921" width="9.42578125" style="229" customWidth="1"/>
    <col min="6922" max="7166" width="9.28515625" style="229"/>
    <col min="7167" max="7167" width="19.42578125" style="229" customWidth="1"/>
    <col min="7168" max="7177" width="9.42578125" style="229" customWidth="1"/>
    <col min="7178" max="7422" width="9.28515625" style="229"/>
    <col min="7423" max="7423" width="19.42578125" style="229" customWidth="1"/>
    <col min="7424" max="7433" width="9.42578125" style="229" customWidth="1"/>
    <col min="7434" max="7678" width="9.28515625" style="229"/>
    <col min="7679" max="7679" width="19.42578125" style="229" customWidth="1"/>
    <col min="7680" max="7689" width="9.42578125" style="229" customWidth="1"/>
    <col min="7690" max="7934" width="9.28515625" style="229"/>
    <col min="7935" max="7935" width="19.42578125" style="229" customWidth="1"/>
    <col min="7936" max="7945" width="9.42578125" style="229" customWidth="1"/>
    <col min="7946" max="8190" width="9.28515625" style="229"/>
    <col min="8191" max="8191" width="19.42578125" style="229" customWidth="1"/>
    <col min="8192" max="8201" width="9.42578125" style="229" customWidth="1"/>
    <col min="8202" max="8446" width="9.28515625" style="229"/>
    <col min="8447" max="8447" width="19.42578125" style="229" customWidth="1"/>
    <col min="8448" max="8457" width="9.42578125" style="229" customWidth="1"/>
    <col min="8458" max="8702" width="9.28515625" style="229"/>
    <col min="8703" max="8703" width="19.42578125" style="229" customWidth="1"/>
    <col min="8704" max="8713" width="9.42578125" style="229" customWidth="1"/>
    <col min="8714" max="8958" width="9.28515625" style="229"/>
    <col min="8959" max="8959" width="19.42578125" style="229" customWidth="1"/>
    <col min="8960" max="8969" width="9.42578125" style="229" customWidth="1"/>
    <col min="8970" max="9214" width="9.28515625" style="229"/>
    <col min="9215" max="9215" width="19.42578125" style="229" customWidth="1"/>
    <col min="9216" max="9225" width="9.42578125" style="229" customWidth="1"/>
    <col min="9226" max="9470" width="9.28515625" style="229"/>
    <col min="9471" max="9471" width="19.42578125" style="229" customWidth="1"/>
    <col min="9472" max="9481" width="9.42578125" style="229" customWidth="1"/>
    <col min="9482" max="9726" width="9.28515625" style="229"/>
    <col min="9727" max="9727" width="19.42578125" style="229" customWidth="1"/>
    <col min="9728" max="9737" width="9.42578125" style="229" customWidth="1"/>
    <col min="9738" max="9982" width="9.28515625" style="229"/>
    <col min="9983" max="9983" width="19.42578125" style="229" customWidth="1"/>
    <col min="9984" max="9993" width="9.42578125" style="229" customWidth="1"/>
    <col min="9994" max="10238" width="9.28515625" style="229"/>
    <col min="10239" max="10239" width="19.42578125" style="229" customWidth="1"/>
    <col min="10240" max="10249" width="9.42578125" style="229" customWidth="1"/>
    <col min="10250" max="10494" width="9.28515625" style="229"/>
    <col min="10495" max="10495" width="19.42578125" style="229" customWidth="1"/>
    <col min="10496" max="10505" width="9.42578125" style="229" customWidth="1"/>
    <col min="10506" max="10750" width="9.28515625" style="229"/>
    <col min="10751" max="10751" width="19.42578125" style="229" customWidth="1"/>
    <col min="10752" max="10761" width="9.42578125" style="229" customWidth="1"/>
    <col min="10762" max="11006" width="9.28515625" style="229"/>
    <col min="11007" max="11007" width="19.42578125" style="229" customWidth="1"/>
    <col min="11008" max="11017" width="9.42578125" style="229" customWidth="1"/>
    <col min="11018" max="11262" width="9.28515625" style="229"/>
    <col min="11263" max="11263" width="19.42578125" style="229" customWidth="1"/>
    <col min="11264" max="11273" width="9.42578125" style="229" customWidth="1"/>
    <col min="11274" max="11518" width="9.28515625" style="229"/>
    <col min="11519" max="11519" width="19.42578125" style="229" customWidth="1"/>
    <col min="11520" max="11529" width="9.42578125" style="229" customWidth="1"/>
    <col min="11530" max="11774" width="9.28515625" style="229"/>
    <col min="11775" max="11775" width="19.42578125" style="229" customWidth="1"/>
    <col min="11776" max="11785" width="9.42578125" style="229" customWidth="1"/>
    <col min="11786" max="12030" width="9.28515625" style="229"/>
    <col min="12031" max="12031" width="19.42578125" style="229" customWidth="1"/>
    <col min="12032" max="12041" width="9.42578125" style="229" customWidth="1"/>
    <col min="12042" max="12286" width="9.28515625" style="229"/>
    <col min="12287" max="12287" width="19.42578125" style="229" customWidth="1"/>
    <col min="12288" max="12297" width="9.42578125" style="229" customWidth="1"/>
    <col min="12298" max="12542" width="9.28515625" style="229"/>
    <col min="12543" max="12543" width="19.42578125" style="229" customWidth="1"/>
    <col min="12544" max="12553" width="9.42578125" style="229" customWidth="1"/>
    <col min="12554" max="12798" width="9.28515625" style="229"/>
    <col min="12799" max="12799" width="19.42578125" style="229" customWidth="1"/>
    <col min="12800" max="12809" width="9.42578125" style="229" customWidth="1"/>
    <col min="12810" max="13054" width="9.28515625" style="229"/>
    <col min="13055" max="13055" width="19.42578125" style="229" customWidth="1"/>
    <col min="13056" max="13065" width="9.42578125" style="229" customWidth="1"/>
    <col min="13066" max="13310" width="9.28515625" style="229"/>
    <col min="13311" max="13311" width="19.42578125" style="229" customWidth="1"/>
    <col min="13312" max="13321" width="9.42578125" style="229" customWidth="1"/>
    <col min="13322" max="13566" width="9.28515625" style="229"/>
    <col min="13567" max="13567" width="19.42578125" style="229" customWidth="1"/>
    <col min="13568" max="13577" width="9.42578125" style="229" customWidth="1"/>
    <col min="13578" max="13822" width="9.28515625" style="229"/>
    <col min="13823" max="13823" width="19.42578125" style="229" customWidth="1"/>
    <col min="13824" max="13833" width="9.42578125" style="229" customWidth="1"/>
    <col min="13834" max="14078" width="9.28515625" style="229"/>
    <col min="14079" max="14079" width="19.42578125" style="229" customWidth="1"/>
    <col min="14080" max="14089" width="9.42578125" style="229" customWidth="1"/>
    <col min="14090" max="14334" width="9.28515625" style="229"/>
    <col min="14335" max="14335" width="19.42578125" style="229" customWidth="1"/>
    <col min="14336" max="14345" width="9.42578125" style="229" customWidth="1"/>
    <col min="14346" max="14590" width="9.28515625" style="229"/>
    <col min="14591" max="14591" width="19.42578125" style="229" customWidth="1"/>
    <col min="14592" max="14601" width="9.42578125" style="229" customWidth="1"/>
    <col min="14602" max="14846" width="9.28515625" style="229"/>
    <col min="14847" max="14847" width="19.42578125" style="229" customWidth="1"/>
    <col min="14848" max="14857" width="9.42578125" style="229" customWidth="1"/>
    <col min="14858" max="15102" width="9.28515625" style="229"/>
    <col min="15103" max="15103" width="19.42578125" style="229" customWidth="1"/>
    <col min="15104" max="15113" width="9.42578125" style="229" customWidth="1"/>
    <col min="15114" max="15358" width="9.28515625" style="229"/>
    <col min="15359" max="15359" width="19.42578125" style="229" customWidth="1"/>
    <col min="15360" max="15369" width="9.42578125" style="229" customWidth="1"/>
    <col min="15370" max="15614" width="9.28515625" style="229"/>
    <col min="15615" max="15615" width="19.42578125" style="229" customWidth="1"/>
    <col min="15616" max="15625" width="9.42578125" style="229" customWidth="1"/>
    <col min="15626" max="15870" width="9.28515625" style="229"/>
    <col min="15871" max="15871" width="19.42578125" style="229" customWidth="1"/>
    <col min="15872" max="15881" width="9.42578125" style="229" customWidth="1"/>
    <col min="15882" max="16126" width="9.28515625" style="229"/>
    <col min="16127" max="16127" width="19.42578125" style="229" customWidth="1"/>
    <col min="16128" max="16137" width="9.42578125" style="229" customWidth="1"/>
    <col min="16138" max="16384" width="9.28515625" style="229"/>
  </cols>
  <sheetData>
    <row r="1" spans="1:15" s="680" customFormat="1" ht="19.5" customHeight="1" x14ac:dyDescent="0.25">
      <c r="A1" s="1601" t="s">
        <v>1674</v>
      </c>
      <c r="B1" s="1601"/>
      <c r="C1" s="1601"/>
      <c r="D1" s="1601"/>
      <c r="E1" s="1601"/>
      <c r="F1" s="1601"/>
      <c r="G1" s="1601"/>
      <c r="H1" s="1601"/>
      <c r="I1" s="1601"/>
      <c r="J1" s="1601"/>
      <c r="K1" s="1601"/>
      <c r="L1" s="1601"/>
      <c r="M1" s="1601"/>
    </row>
    <row r="2" spans="1:15" ht="14.1" customHeight="1" x14ac:dyDescent="0.2">
      <c r="A2" s="923">
        <v>2022</v>
      </c>
      <c r="B2" s="667"/>
      <c r="C2" s="667"/>
      <c r="D2" s="667"/>
      <c r="K2" s="909"/>
      <c r="M2" s="909" t="s">
        <v>187</v>
      </c>
      <c r="O2" s="1278"/>
    </row>
    <row r="3" spans="1:15" ht="18.600000000000001" customHeight="1" x14ac:dyDescent="0.2">
      <c r="A3" s="1115" t="s">
        <v>341</v>
      </c>
      <c r="B3" s="1808" t="s">
        <v>342</v>
      </c>
      <c r="C3" s="1834"/>
      <c r="D3" s="1808" t="s">
        <v>343</v>
      </c>
      <c r="E3" s="1834"/>
      <c r="F3" s="1808" t="s">
        <v>344</v>
      </c>
      <c r="G3" s="1834"/>
      <c r="H3" s="1808" t="s">
        <v>346</v>
      </c>
      <c r="I3" s="1834"/>
      <c r="J3" s="1808" t="s">
        <v>88</v>
      </c>
      <c r="K3" s="1835"/>
      <c r="L3" s="1808" t="s">
        <v>15</v>
      </c>
      <c r="M3" s="1835"/>
    </row>
    <row r="4" spans="1:15" ht="18.600000000000001" customHeight="1" x14ac:dyDescent="0.2">
      <c r="A4" s="1116" t="s">
        <v>363</v>
      </c>
      <c r="B4" s="1117" t="s">
        <v>1412</v>
      </c>
      <c r="C4" s="1117" t="s">
        <v>1413</v>
      </c>
      <c r="D4" s="1117" t="s">
        <v>1412</v>
      </c>
      <c r="E4" s="1117" t="s">
        <v>1413</v>
      </c>
      <c r="F4" s="1117" t="s">
        <v>1412</v>
      </c>
      <c r="G4" s="1117" t="s">
        <v>1413</v>
      </c>
      <c r="H4" s="1117" t="s">
        <v>1412</v>
      </c>
      <c r="I4" s="1117" t="s">
        <v>1413</v>
      </c>
      <c r="J4" s="1117" t="s">
        <v>1412</v>
      </c>
      <c r="K4" s="1117" t="s">
        <v>1413</v>
      </c>
      <c r="L4" s="1117" t="s">
        <v>1412</v>
      </c>
      <c r="M4" s="1117" t="s">
        <v>1413</v>
      </c>
    </row>
    <row r="5" spans="1:15" ht="7.5" customHeight="1" x14ac:dyDescent="0.2"/>
    <row r="6" spans="1:15" ht="11.1" customHeight="1" x14ac:dyDescent="0.2">
      <c r="A6" s="19" t="s">
        <v>80</v>
      </c>
      <c r="B6" s="738">
        <v>1248079</v>
      </c>
      <c r="C6" s="738">
        <v>1244321</v>
      </c>
      <c r="D6" s="738">
        <v>546822</v>
      </c>
      <c r="E6" s="738">
        <v>537146</v>
      </c>
      <c r="F6" s="738">
        <v>1893566</v>
      </c>
      <c r="G6" s="738">
        <v>1881874</v>
      </c>
      <c r="H6" s="738">
        <v>9995</v>
      </c>
      <c r="I6" s="738">
        <v>9265</v>
      </c>
      <c r="J6" s="738">
        <v>364268</v>
      </c>
      <c r="K6" s="738">
        <v>363095</v>
      </c>
      <c r="L6" s="738">
        <v>12631</v>
      </c>
      <c r="M6" s="738">
        <v>12274</v>
      </c>
      <c r="N6" s="693"/>
    </row>
    <row r="7" spans="1:15" ht="11.1" customHeight="1" x14ac:dyDescent="0.2">
      <c r="A7" s="19" t="s">
        <v>69</v>
      </c>
      <c r="B7" s="738">
        <v>1693814</v>
      </c>
      <c r="C7" s="738">
        <v>1696114</v>
      </c>
      <c r="D7" s="738">
        <v>1561255</v>
      </c>
      <c r="E7" s="738">
        <v>1551166</v>
      </c>
      <c r="F7" s="738">
        <v>402912</v>
      </c>
      <c r="G7" s="738">
        <v>402587</v>
      </c>
      <c r="H7" s="738">
        <v>14785</v>
      </c>
      <c r="I7" s="738">
        <v>13316</v>
      </c>
      <c r="J7" s="738">
        <v>83537</v>
      </c>
      <c r="K7" s="738">
        <v>82094</v>
      </c>
      <c r="L7" s="738">
        <v>594</v>
      </c>
      <c r="M7" s="738">
        <v>494</v>
      </c>
      <c r="N7" s="693"/>
    </row>
    <row r="8" spans="1:15" ht="11.1" customHeight="1" x14ac:dyDescent="0.2">
      <c r="A8" s="19" t="s">
        <v>66</v>
      </c>
      <c r="B8" s="738">
        <v>1705405</v>
      </c>
      <c r="C8" s="738">
        <v>1674376</v>
      </c>
      <c r="D8" s="738">
        <v>919102</v>
      </c>
      <c r="E8" s="738">
        <v>906527</v>
      </c>
      <c r="F8" s="738">
        <v>41628</v>
      </c>
      <c r="G8" s="738">
        <v>40099</v>
      </c>
      <c r="H8" s="738">
        <v>10545</v>
      </c>
      <c r="I8" s="738">
        <v>10098</v>
      </c>
      <c r="J8" s="738">
        <v>38085</v>
      </c>
      <c r="K8" s="738">
        <v>32783</v>
      </c>
      <c r="L8" s="738">
        <v>1208</v>
      </c>
      <c r="M8" s="738">
        <v>969</v>
      </c>
      <c r="N8" s="693"/>
    </row>
    <row r="9" spans="1:15" ht="11.1" customHeight="1" x14ac:dyDescent="0.2">
      <c r="A9" s="19" t="s">
        <v>57</v>
      </c>
      <c r="B9" s="738">
        <v>1034439</v>
      </c>
      <c r="C9" s="738">
        <v>1045138</v>
      </c>
      <c r="D9" s="738">
        <v>526756</v>
      </c>
      <c r="E9" s="738">
        <v>518874</v>
      </c>
      <c r="F9" s="738">
        <v>408589</v>
      </c>
      <c r="G9" s="738">
        <v>414236</v>
      </c>
      <c r="H9" s="738">
        <v>15359</v>
      </c>
      <c r="I9" s="738">
        <v>14976</v>
      </c>
      <c r="J9" s="738">
        <v>238518</v>
      </c>
      <c r="K9" s="738">
        <v>231830</v>
      </c>
      <c r="L9" s="738">
        <v>1922</v>
      </c>
      <c r="M9" s="738">
        <v>1506</v>
      </c>
      <c r="N9" s="693"/>
    </row>
    <row r="10" spans="1:15" ht="11.1" customHeight="1" x14ac:dyDescent="0.2">
      <c r="A10" s="19" t="s">
        <v>73</v>
      </c>
      <c r="B10" s="738">
        <v>898512</v>
      </c>
      <c r="C10" s="738">
        <v>886535</v>
      </c>
      <c r="D10" s="738">
        <v>262921</v>
      </c>
      <c r="E10" s="738">
        <v>259188</v>
      </c>
      <c r="F10" s="738">
        <v>33154</v>
      </c>
      <c r="G10" s="738">
        <v>32823</v>
      </c>
      <c r="H10" s="738">
        <v>8</v>
      </c>
      <c r="I10" s="738">
        <v>12</v>
      </c>
      <c r="J10" s="738">
        <v>14102</v>
      </c>
      <c r="K10" s="738">
        <v>12895</v>
      </c>
      <c r="L10" s="738">
        <v>2023</v>
      </c>
      <c r="M10" s="738">
        <v>2077</v>
      </c>
      <c r="N10" s="693"/>
    </row>
    <row r="11" spans="1:15" ht="11.1" customHeight="1" x14ac:dyDescent="0.2">
      <c r="A11" s="19" t="s">
        <v>24</v>
      </c>
      <c r="B11" s="738">
        <v>1084698</v>
      </c>
      <c r="C11" s="738">
        <v>947292</v>
      </c>
      <c r="D11" s="738">
        <v>49227</v>
      </c>
      <c r="E11" s="738">
        <v>44014</v>
      </c>
      <c r="F11" s="738">
        <v>2</v>
      </c>
      <c r="G11" s="738">
        <v>7</v>
      </c>
      <c r="H11" s="738">
        <v>0</v>
      </c>
      <c r="I11" s="738">
        <v>6</v>
      </c>
      <c r="J11" s="739">
        <v>0</v>
      </c>
      <c r="K11" s="739">
        <v>0</v>
      </c>
      <c r="L11" s="739">
        <v>46</v>
      </c>
      <c r="M11" s="739">
        <v>6</v>
      </c>
      <c r="N11" s="693"/>
    </row>
    <row r="12" spans="1:15" ht="11.1" customHeight="1" x14ac:dyDescent="0.2">
      <c r="A12" s="19" t="s">
        <v>78</v>
      </c>
      <c r="B12" s="738">
        <v>558627</v>
      </c>
      <c r="C12" s="738">
        <v>563643</v>
      </c>
      <c r="D12" s="738">
        <v>218759</v>
      </c>
      <c r="E12" s="738">
        <v>217086</v>
      </c>
      <c r="F12" s="739">
        <v>301876</v>
      </c>
      <c r="G12" s="739">
        <v>303253</v>
      </c>
      <c r="H12" s="739">
        <v>5860</v>
      </c>
      <c r="I12" s="739">
        <v>6729</v>
      </c>
      <c r="J12" s="739">
        <v>41264</v>
      </c>
      <c r="K12" s="739">
        <v>42803</v>
      </c>
      <c r="L12" s="739">
        <v>1132</v>
      </c>
      <c r="M12" s="739">
        <v>590</v>
      </c>
      <c r="N12" s="693"/>
    </row>
    <row r="13" spans="1:15" ht="11.1" customHeight="1" x14ac:dyDescent="0.2">
      <c r="A13" s="19" t="s">
        <v>364</v>
      </c>
      <c r="B13" s="738">
        <v>528834</v>
      </c>
      <c r="C13" s="738">
        <v>533562</v>
      </c>
      <c r="D13" s="738">
        <v>500719</v>
      </c>
      <c r="E13" s="738">
        <v>495662</v>
      </c>
      <c r="F13" s="738">
        <v>64195</v>
      </c>
      <c r="G13" s="738">
        <v>63813</v>
      </c>
      <c r="H13" s="739">
        <v>3748</v>
      </c>
      <c r="I13" s="739">
        <v>3647</v>
      </c>
      <c r="J13" s="738">
        <v>19927</v>
      </c>
      <c r="K13" s="738">
        <v>23046</v>
      </c>
      <c r="L13" s="738">
        <v>530</v>
      </c>
      <c r="M13" s="738">
        <v>270</v>
      </c>
      <c r="N13" s="693"/>
    </row>
    <row r="14" spans="1:15" ht="11.1" customHeight="1" x14ac:dyDescent="0.2">
      <c r="A14" s="19" t="s">
        <v>27</v>
      </c>
      <c r="B14" s="738">
        <v>707797</v>
      </c>
      <c r="C14" s="738">
        <v>714554</v>
      </c>
      <c r="D14" s="738">
        <v>54789</v>
      </c>
      <c r="E14" s="738">
        <v>55006</v>
      </c>
      <c r="F14" s="738">
        <v>21</v>
      </c>
      <c r="G14" s="738">
        <v>25</v>
      </c>
      <c r="H14" s="739">
        <v>61442</v>
      </c>
      <c r="I14" s="739">
        <v>59784</v>
      </c>
      <c r="J14" s="739">
        <v>2391</v>
      </c>
      <c r="K14" s="739">
        <v>2034</v>
      </c>
      <c r="L14" s="739">
        <v>6813</v>
      </c>
      <c r="M14" s="739">
        <v>6750</v>
      </c>
      <c r="N14" s="693"/>
    </row>
    <row r="15" spans="1:15" ht="11.1" customHeight="1" x14ac:dyDescent="0.2">
      <c r="A15" s="19" t="s">
        <v>59</v>
      </c>
      <c r="B15" s="738">
        <v>377430</v>
      </c>
      <c r="C15" s="738">
        <v>381080</v>
      </c>
      <c r="D15" s="738">
        <v>172651</v>
      </c>
      <c r="E15" s="738">
        <v>172054</v>
      </c>
      <c r="F15" s="739">
        <v>128335</v>
      </c>
      <c r="G15" s="739">
        <v>129256</v>
      </c>
      <c r="H15" s="739">
        <v>5004</v>
      </c>
      <c r="I15" s="739">
        <v>4478</v>
      </c>
      <c r="J15" s="739">
        <v>22186</v>
      </c>
      <c r="K15" s="739">
        <v>21530</v>
      </c>
      <c r="L15" s="739">
        <v>121</v>
      </c>
      <c r="M15" s="739">
        <v>68</v>
      </c>
      <c r="N15" s="693"/>
    </row>
    <row r="16" spans="1:15" ht="11.1" customHeight="1" x14ac:dyDescent="0.2">
      <c r="A16" s="19" t="s">
        <v>72</v>
      </c>
      <c r="B16" s="738">
        <v>254935</v>
      </c>
      <c r="C16" s="738">
        <v>255294</v>
      </c>
      <c r="D16" s="739">
        <v>43305</v>
      </c>
      <c r="E16" s="739">
        <v>43679</v>
      </c>
      <c r="F16" s="739">
        <v>385235</v>
      </c>
      <c r="G16" s="739">
        <v>387137</v>
      </c>
      <c r="H16" s="739">
        <v>0</v>
      </c>
      <c r="I16" s="739">
        <v>0</v>
      </c>
      <c r="J16" s="739">
        <v>12670</v>
      </c>
      <c r="K16" s="739">
        <v>12545</v>
      </c>
      <c r="L16" s="739">
        <v>13</v>
      </c>
      <c r="M16" s="739">
        <v>18</v>
      </c>
      <c r="N16" s="693"/>
    </row>
    <row r="17" spans="1:14" ht="11.1" customHeight="1" x14ac:dyDescent="0.2">
      <c r="A17" s="19" t="s">
        <v>76</v>
      </c>
      <c r="B17" s="738">
        <v>147736</v>
      </c>
      <c r="C17" s="738">
        <v>146687</v>
      </c>
      <c r="D17" s="739">
        <v>217131</v>
      </c>
      <c r="E17" s="739">
        <v>216353</v>
      </c>
      <c r="F17" s="738">
        <v>45517</v>
      </c>
      <c r="G17" s="738">
        <v>45169</v>
      </c>
      <c r="H17" s="739">
        <v>0</v>
      </c>
      <c r="I17" s="739">
        <v>0</v>
      </c>
      <c r="J17" s="738">
        <v>12807</v>
      </c>
      <c r="K17" s="738">
        <v>12702</v>
      </c>
      <c r="L17" s="738">
        <v>58</v>
      </c>
      <c r="M17" s="738">
        <v>72</v>
      </c>
      <c r="N17" s="693"/>
    </row>
    <row r="18" spans="1:14" ht="11.1" customHeight="1" x14ac:dyDescent="0.2">
      <c r="A18" s="19" t="s">
        <v>25</v>
      </c>
      <c r="B18" s="738">
        <v>237633</v>
      </c>
      <c r="C18" s="738">
        <v>241883</v>
      </c>
      <c r="D18" s="738">
        <v>30712</v>
      </c>
      <c r="E18" s="738">
        <v>31297</v>
      </c>
      <c r="F18" s="739">
        <v>6021</v>
      </c>
      <c r="G18" s="739">
        <v>6715</v>
      </c>
      <c r="H18" s="739">
        <v>28889</v>
      </c>
      <c r="I18" s="739">
        <v>30118</v>
      </c>
      <c r="J18" s="739">
        <v>0</v>
      </c>
      <c r="K18" s="739">
        <v>0</v>
      </c>
      <c r="L18" s="739">
        <v>6111</v>
      </c>
      <c r="M18" s="739">
        <v>6623</v>
      </c>
      <c r="N18" s="693"/>
    </row>
    <row r="19" spans="1:14" ht="11.1" customHeight="1" x14ac:dyDescent="0.2">
      <c r="A19" s="19" t="s">
        <v>51</v>
      </c>
      <c r="B19" s="738">
        <v>229067</v>
      </c>
      <c r="C19" s="738">
        <v>217578</v>
      </c>
      <c r="D19" s="738">
        <v>19293</v>
      </c>
      <c r="E19" s="738">
        <v>19356</v>
      </c>
      <c r="F19" s="738">
        <v>5</v>
      </c>
      <c r="G19" s="738">
        <v>0</v>
      </c>
      <c r="H19" s="739">
        <v>7940</v>
      </c>
      <c r="I19" s="739">
        <v>7358</v>
      </c>
      <c r="J19" s="739">
        <v>3</v>
      </c>
      <c r="K19" s="739">
        <v>0</v>
      </c>
      <c r="L19" s="739">
        <v>2</v>
      </c>
      <c r="M19" s="739">
        <v>4</v>
      </c>
      <c r="N19" s="693"/>
    </row>
    <row r="20" spans="1:14" ht="11.1" customHeight="1" x14ac:dyDescent="0.2">
      <c r="A20" s="19" t="s">
        <v>79</v>
      </c>
      <c r="B20" s="738">
        <v>111445</v>
      </c>
      <c r="C20" s="738">
        <v>106212</v>
      </c>
      <c r="D20" s="739">
        <v>45456</v>
      </c>
      <c r="E20" s="739">
        <v>45333</v>
      </c>
      <c r="F20" s="738">
        <v>29852</v>
      </c>
      <c r="G20" s="738">
        <v>29869</v>
      </c>
      <c r="H20" s="739">
        <v>0</v>
      </c>
      <c r="I20" s="739">
        <v>0</v>
      </c>
      <c r="J20" s="739">
        <v>56834</v>
      </c>
      <c r="K20" s="739">
        <v>56509</v>
      </c>
      <c r="L20" s="738">
        <v>90</v>
      </c>
      <c r="M20" s="738">
        <v>114</v>
      </c>
      <c r="N20" s="693"/>
    </row>
    <row r="21" spans="1:14" ht="11.1" customHeight="1" x14ac:dyDescent="0.2">
      <c r="A21" s="20" t="s">
        <v>21</v>
      </c>
      <c r="B21" s="738">
        <v>161145</v>
      </c>
      <c r="C21" s="738">
        <v>158560</v>
      </c>
      <c r="D21" s="738">
        <v>44988</v>
      </c>
      <c r="E21" s="738">
        <v>46587</v>
      </c>
      <c r="F21" s="738">
        <v>159</v>
      </c>
      <c r="G21" s="738">
        <v>224</v>
      </c>
      <c r="H21" s="739">
        <v>63</v>
      </c>
      <c r="I21" s="739">
        <v>0</v>
      </c>
      <c r="J21" s="739">
        <v>836</v>
      </c>
      <c r="K21" s="739">
        <v>730</v>
      </c>
      <c r="L21" s="738">
        <v>38</v>
      </c>
      <c r="M21" s="738">
        <v>51</v>
      </c>
      <c r="N21" s="693"/>
    </row>
    <row r="22" spans="1:14" ht="11.1" customHeight="1" x14ac:dyDescent="0.2">
      <c r="A22" s="19" t="s">
        <v>63</v>
      </c>
      <c r="B22" s="738">
        <v>101044</v>
      </c>
      <c r="C22" s="738">
        <v>103481</v>
      </c>
      <c r="D22" s="739">
        <v>32610</v>
      </c>
      <c r="E22" s="739">
        <v>31887</v>
      </c>
      <c r="F22" s="739">
        <v>28850</v>
      </c>
      <c r="G22" s="739">
        <v>27955</v>
      </c>
      <c r="H22" s="739">
        <v>7085</v>
      </c>
      <c r="I22" s="739">
        <v>7070</v>
      </c>
      <c r="J22" s="738">
        <v>15003</v>
      </c>
      <c r="K22" s="738">
        <v>15823</v>
      </c>
      <c r="L22" s="738">
        <v>8714</v>
      </c>
      <c r="M22" s="738">
        <v>8698</v>
      </c>
      <c r="N22" s="693"/>
    </row>
    <row r="23" spans="1:14" ht="11.1" customHeight="1" x14ac:dyDescent="0.2">
      <c r="A23" s="19" t="s">
        <v>50</v>
      </c>
      <c r="B23" s="738">
        <v>178717</v>
      </c>
      <c r="C23" s="738">
        <v>164809</v>
      </c>
      <c r="D23" s="738">
        <v>1664</v>
      </c>
      <c r="E23" s="738">
        <v>1516</v>
      </c>
      <c r="F23" s="739">
        <v>0</v>
      </c>
      <c r="G23" s="739">
        <v>0</v>
      </c>
      <c r="H23" s="739">
        <v>0</v>
      </c>
      <c r="I23" s="739">
        <v>0</v>
      </c>
      <c r="J23" s="739">
        <v>0</v>
      </c>
      <c r="K23" s="739">
        <v>0</v>
      </c>
      <c r="L23" s="739">
        <v>33</v>
      </c>
      <c r="M23" s="739">
        <v>5</v>
      </c>
      <c r="N23" s="693"/>
    </row>
    <row r="24" spans="1:14" ht="11.1" customHeight="1" x14ac:dyDescent="0.2">
      <c r="A24" s="19" t="s">
        <v>58</v>
      </c>
      <c r="B24" s="738">
        <v>123420</v>
      </c>
      <c r="C24" s="738">
        <v>124114</v>
      </c>
      <c r="D24" s="739">
        <v>27997</v>
      </c>
      <c r="E24" s="739">
        <v>27920</v>
      </c>
      <c r="F24" s="738">
        <v>16510</v>
      </c>
      <c r="G24" s="738">
        <v>16213</v>
      </c>
      <c r="H24" s="739">
        <v>5</v>
      </c>
      <c r="I24" s="739">
        <v>10</v>
      </c>
      <c r="J24" s="739">
        <v>8387</v>
      </c>
      <c r="K24" s="739">
        <v>8204</v>
      </c>
      <c r="L24" s="739">
        <v>40</v>
      </c>
      <c r="M24" s="739">
        <v>43</v>
      </c>
      <c r="N24" s="693"/>
    </row>
    <row r="25" spans="1:14" ht="11.1" customHeight="1" x14ac:dyDescent="0.2">
      <c r="A25" s="19" t="s">
        <v>13</v>
      </c>
      <c r="B25" s="738">
        <v>106455</v>
      </c>
      <c r="C25" s="738">
        <v>103352</v>
      </c>
      <c r="D25" s="739">
        <v>50596</v>
      </c>
      <c r="E25" s="739">
        <v>48530</v>
      </c>
      <c r="F25" s="739">
        <v>15</v>
      </c>
      <c r="G25" s="739">
        <v>17</v>
      </c>
      <c r="H25" s="739">
        <v>0</v>
      </c>
      <c r="I25" s="739">
        <v>0</v>
      </c>
      <c r="J25" s="739">
        <v>0</v>
      </c>
      <c r="K25" s="739">
        <v>181</v>
      </c>
      <c r="L25" s="739">
        <v>14</v>
      </c>
      <c r="M25" s="739">
        <v>31</v>
      </c>
      <c r="N25" s="693"/>
    </row>
    <row r="26" spans="1:14" ht="11.1" customHeight="1" x14ac:dyDescent="0.2">
      <c r="A26" s="19" t="s">
        <v>15</v>
      </c>
      <c r="B26" s="738">
        <v>1015017</v>
      </c>
      <c r="C26" s="738">
        <v>984361</v>
      </c>
      <c r="D26" s="738">
        <v>110308</v>
      </c>
      <c r="E26" s="738">
        <v>108370</v>
      </c>
      <c r="F26" s="739">
        <v>63334</v>
      </c>
      <c r="G26" s="739">
        <v>63281</v>
      </c>
      <c r="H26" s="739">
        <v>3148</v>
      </c>
      <c r="I26" s="739">
        <v>2777</v>
      </c>
      <c r="J26" s="739">
        <v>85472</v>
      </c>
      <c r="K26" s="739">
        <v>85700</v>
      </c>
      <c r="L26" s="739">
        <v>978</v>
      </c>
      <c r="M26" s="739">
        <v>725</v>
      </c>
      <c r="N26" s="693"/>
    </row>
    <row r="27" spans="1:14" ht="5.0999999999999996" customHeight="1" thickBot="1" x14ac:dyDescent="0.25">
      <c r="A27" s="693"/>
      <c r="B27" s="693"/>
      <c r="C27" s="693"/>
      <c r="D27" s="693"/>
      <c r="E27" s="693"/>
      <c r="F27" s="693"/>
      <c r="G27" s="693"/>
      <c r="H27" s="693"/>
      <c r="I27" s="693"/>
      <c r="J27" s="693"/>
      <c r="K27" s="693"/>
      <c r="L27" s="693"/>
      <c r="M27" s="693"/>
      <c r="N27" s="693"/>
    </row>
    <row r="28" spans="1:14" ht="11.1" customHeight="1" thickTop="1" x14ac:dyDescent="0.2">
      <c r="A28" s="1331" t="s">
        <v>1819</v>
      </c>
      <c r="B28" s="925"/>
      <c r="C28" s="925"/>
      <c r="D28" s="925"/>
      <c r="E28" s="925"/>
      <c r="F28" s="925"/>
      <c r="G28" s="925"/>
      <c r="H28" s="925"/>
      <c r="I28" s="925"/>
      <c r="J28" s="925"/>
      <c r="K28" s="925"/>
      <c r="L28" s="925"/>
      <c r="M28" s="925"/>
      <c r="N28" s="693"/>
    </row>
    <row r="29" spans="1:14" ht="11.1" customHeight="1" x14ac:dyDescent="0.2">
      <c r="A29" s="1332" t="s">
        <v>1347</v>
      </c>
      <c r="B29" s="674"/>
      <c r="C29" s="674"/>
      <c r="D29" s="674"/>
      <c r="E29" s="674"/>
      <c r="F29" s="674"/>
      <c r="G29" s="674"/>
      <c r="H29" s="674"/>
      <c r="I29" s="674"/>
      <c r="J29" s="674"/>
      <c r="K29" s="674"/>
      <c r="L29" s="674"/>
      <c r="M29" s="674"/>
      <c r="N29" s="693"/>
    </row>
  </sheetData>
  <mergeCells count="7">
    <mergeCell ref="A1:M1"/>
    <mergeCell ref="B3:C3"/>
    <mergeCell ref="D3:E3"/>
    <mergeCell ref="F3:G3"/>
    <mergeCell ref="H3:I3"/>
    <mergeCell ref="J3:K3"/>
    <mergeCell ref="L3:M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 codeName="Sheet126"/>
  <dimension ref="A1:K28"/>
  <sheetViews>
    <sheetView showGridLines="0" workbookViewId="0">
      <selection activeCell="F2" sqref="F2"/>
    </sheetView>
  </sheetViews>
  <sheetFormatPr defaultColWidth="9.28515625" defaultRowHeight="12.75" x14ac:dyDescent="0.2"/>
  <cols>
    <col min="1" max="1" width="10.7109375" style="928" customWidth="1"/>
    <col min="2" max="2" width="24.5703125" style="928" customWidth="1"/>
    <col min="3" max="3" width="12.42578125" style="928" customWidth="1"/>
    <col min="4" max="4" width="9" style="928" customWidth="1"/>
    <col min="5" max="5" width="11.42578125" style="928" customWidth="1"/>
    <col min="6" max="7" width="9.42578125" style="928" customWidth="1"/>
    <col min="8" max="16384" width="9.28515625" style="928"/>
  </cols>
  <sheetData>
    <row r="1" spans="1:11" s="926" customFormat="1" ht="19.5" customHeight="1" x14ac:dyDescent="0.25">
      <c r="A1" s="1601" t="s">
        <v>1675</v>
      </c>
      <c r="B1" s="1601"/>
      <c r="C1" s="1601"/>
      <c r="D1" s="1601"/>
      <c r="E1" s="1601"/>
      <c r="F1" s="1601"/>
      <c r="G1" s="1601"/>
      <c r="H1" s="891"/>
      <c r="I1" s="891"/>
      <c r="J1" s="891"/>
      <c r="K1" s="891"/>
    </row>
    <row r="2" spans="1:11" ht="14.1" customHeight="1" x14ac:dyDescent="0.2">
      <c r="A2" s="927">
        <v>2022</v>
      </c>
    </row>
    <row r="3" spans="1:11" ht="16.899999999999999" customHeight="1" x14ac:dyDescent="0.2">
      <c r="A3" s="1117" t="s">
        <v>1415</v>
      </c>
      <c r="B3" s="1794" t="s">
        <v>1414</v>
      </c>
      <c r="C3" s="1794" t="s">
        <v>265</v>
      </c>
      <c r="D3" s="1307" t="s">
        <v>1416</v>
      </c>
      <c r="E3" s="1307" t="s">
        <v>266</v>
      </c>
      <c r="F3" s="1307" t="s">
        <v>267</v>
      </c>
      <c r="G3" s="1307" t="s">
        <v>1417</v>
      </c>
    </row>
    <row r="4" spans="1:11" ht="20.100000000000001" customHeight="1" x14ac:dyDescent="0.2">
      <c r="A4" s="1117" t="s">
        <v>2230</v>
      </c>
      <c r="B4" s="1794"/>
      <c r="C4" s="1794"/>
      <c r="D4" s="1795" t="s">
        <v>2229</v>
      </c>
      <c r="E4" s="1796"/>
      <c r="F4" s="1795" t="s">
        <v>1073</v>
      </c>
      <c r="G4" s="1562"/>
    </row>
    <row r="5" spans="1:11" ht="6.75" customHeight="1" x14ac:dyDescent="0.2"/>
    <row r="6" spans="1:11" ht="11.1" customHeight="1" x14ac:dyDescent="0.2">
      <c r="A6" s="1122">
        <v>1</v>
      </c>
      <c r="B6" s="21" t="s">
        <v>1461</v>
      </c>
      <c r="C6" s="1118" t="s">
        <v>336</v>
      </c>
      <c r="D6" s="22">
        <v>12018</v>
      </c>
      <c r="E6" s="23">
        <v>1538542</v>
      </c>
      <c r="F6" s="929">
        <v>944.97500000000002</v>
      </c>
      <c r="G6" s="929">
        <v>291.596</v>
      </c>
    </row>
    <row r="7" spans="1:11" ht="11.1" customHeight="1" x14ac:dyDescent="0.2">
      <c r="A7" s="1122">
        <v>2</v>
      </c>
      <c r="B7" s="21" t="s">
        <v>1462</v>
      </c>
      <c r="C7" s="1118" t="s">
        <v>336</v>
      </c>
      <c r="D7" s="22">
        <v>8399</v>
      </c>
      <c r="E7" s="23">
        <v>1279247</v>
      </c>
      <c r="F7" s="929">
        <v>231.03899999999999</v>
      </c>
      <c r="G7" s="929">
        <v>320.37299999999999</v>
      </c>
      <c r="I7" s="930"/>
    </row>
    <row r="8" spans="1:11" ht="11.1" customHeight="1" x14ac:dyDescent="0.2">
      <c r="A8" s="1122">
        <v>3</v>
      </c>
      <c r="B8" s="21" t="s">
        <v>2140</v>
      </c>
      <c r="C8" s="1118" t="s">
        <v>339</v>
      </c>
      <c r="D8" s="22">
        <v>8365</v>
      </c>
      <c r="E8" s="23">
        <v>1224495</v>
      </c>
      <c r="F8" s="929">
        <v>3454.096</v>
      </c>
      <c r="G8" s="929">
        <v>1359.845</v>
      </c>
      <c r="I8" s="930"/>
    </row>
    <row r="9" spans="1:11" ht="11.1" customHeight="1" x14ac:dyDescent="0.2">
      <c r="A9" s="1122">
        <v>4</v>
      </c>
      <c r="B9" s="21" t="s">
        <v>1463</v>
      </c>
      <c r="C9" s="1118" t="s">
        <v>336</v>
      </c>
      <c r="D9" s="22">
        <v>6433</v>
      </c>
      <c r="E9" s="23">
        <v>946018</v>
      </c>
      <c r="F9" s="929">
        <v>18.835999999999999</v>
      </c>
      <c r="G9" s="929">
        <v>0.16200000000000001</v>
      </c>
      <c r="I9" s="930"/>
    </row>
    <row r="10" spans="1:11" ht="11.1" customHeight="1" x14ac:dyDescent="0.2">
      <c r="A10" s="1122">
        <v>5</v>
      </c>
      <c r="B10" s="21" t="s">
        <v>2100</v>
      </c>
      <c r="C10" s="1118" t="s">
        <v>336</v>
      </c>
      <c r="D10" s="22">
        <v>6728</v>
      </c>
      <c r="E10" s="23">
        <v>920058</v>
      </c>
      <c r="F10" s="929">
        <v>1046.4190000000001</v>
      </c>
      <c r="G10" s="929">
        <v>1.206</v>
      </c>
      <c r="I10" s="930"/>
    </row>
    <row r="11" spans="1:11" ht="11.1" customHeight="1" x14ac:dyDescent="0.2">
      <c r="A11" s="1122">
        <v>6</v>
      </c>
      <c r="B11" s="21" t="s">
        <v>1466</v>
      </c>
      <c r="C11" s="1118" t="s">
        <v>336</v>
      </c>
      <c r="D11" s="22">
        <v>6796</v>
      </c>
      <c r="E11" s="23">
        <v>913485</v>
      </c>
      <c r="F11" s="929">
        <v>1493.5440000000001</v>
      </c>
      <c r="G11" s="929">
        <v>438.15100000000001</v>
      </c>
      <c r="I11" s="930"/>
    </row>
    <row r="12" spans="1:11" ht="11.1" customHeight="1" x14ac:dyDescent="0.2">
      <c r="A12" s="1122">
        <v>7</v>
      </c>
      <c r="B12" s="21" t="s">
        <v>1464</v>
      </c>
      <c r="C12" s="1118" t="s">
        <v>336</v>
      </c>
      <c r="D12" s="22">
        <v>6157</v>
      </c>
      <c r="E12" s="23">
        <v>901478</v>
      </c>
      <c r="F12" s="929">
        <v>1012.692</v>
      </c>
      <c r="G12" s="929">
        <v>152.22</v>
      </c>
      <c r="I12" s="930"/>
    </row>
    <row r="13" spans="1:11" ht="11.1" customHeight="1" x14ac:dyDescent="0.2">
      <c r="A13" s="1122">
        <v>8</v>
      </c>
      <c r="B13" s="21" t="s">
        <v>2097</v>
      </c>
      <c r="C13" s="1118" t="s">
        <v>339</v>
      </c>
      <c r="D13" s="22">
        <v>5626</v>
      </c>
      <c r="E13" s="23">
        <v>796807</v>
      </c>
      <c r="F13" s="929">
        <v>3126.578</v>
      </c>
      <c r="G13" s="929">
        <v>838.68600000000004</v>
      </c>
      <c r="I13" s="930"/>
    </row>
    <row r="14" spans="1:11" ht="11.1" customHeight="1" x14ac:dyDescent="0.2">
      <c r="A14" s="1122">
        <v>9</v>
      </c>
      <c r="B14" s="21" t="s">
        <v>1467</v>
      </c>
      <c r="C14" s="1118" t="s">
        <v>336</v>
      </c>
      <c r="D14" s="22">
        <v>6909</v>
      </c>
      <c r="E14" s="23">
        <v>780058</v>
      </c>
      <c r="F14" s="929">
        <v>1590.8689999999999</v>
      </c>
      <c r="G14" s="929">
        <v>0.09</v>
      </c>
      <c r="I14" s="930"/>
    </row>
    <row r="15" spans="1:11" ht="11.1" customHeight="1" x14ac:dyDescent="0.2">
      <c r="A15" s="1122">
        <v>10</v>
      </c>
      <c r="B15" s="21" t="s">
        <v>1465</v>
      </c>
      <c r="C15" s="1118" t="s">
        <v>336</v>
      </c>
      <c r="D15" s="22">
        <v>4385</v>
      </c>
      <c r="E15" s="23">
        <v>692541</v>
      </c>
      <c r="F15" s="929">
        <v>1195.5630000000001</v>
      </c>
      <c r="G15" s="929">
        <v>437.99900000000002</v>
      </c>
      <c r="I15" s="930"/>
    </row>
    <row r="16" spans="1:11" ht="11.1" customHeight="1" x14ac:dyDescent="0.2">
      <c r="A16" s="1122">
        <v>11</v>
      </c>
      <c r="B16" s="21" t="s">
        <v>1419</v>
      </c>
      <c r="C16" s="1118" t="s">
        <v>339</v>
      </c>
      <c r="D16" s="22">
        <v>6476</v>
      </c>
      <c r="E16" s="23">
        <v>672750</v>
      </c>
      <c r="F16" s="929">
        <v>1504.7380000000001</v>
      </c>
      <c r="G16" s="929">
        <v>30.879000000000001</v>
      </c>
      <c r="I16" s="930"/>
    </row>
    <row r="17" spans="1:9" ht="11.1" customHeight="1" x14ac:dyDescent="0.2">
      <c r="A17" s="1122">
        <v>12</v>
      </c>
      <c r="B17" s="21" t="s">
        <v>1469</v>
      </c>
      <c r="C17" s="1118" t="s">
        <v>336</v>
      </c>
      <c r="D17" s="22">
        <v>4289</v>
      </c>
      <c r="E17" s="23">
        <v>656550</v>
      </c>
      <c r="F17" s="929">
        <v>21.616</v>
      </c>
      <c r="G17" s="929">
        <v>0.252</v>
      </c>
      <c r="I17" s="930"/>
    </row>
    <row r="18" spans="1:9" ht="11.1" customHeight="1" x14ac:dyDescent="0.2">
      <c r="A18" s="1122">
        <v>13</v>
      </c>
      <c r="B18" s="21" t="s">
        <v>1470</v>
      </c>
      <c r="C18" s="1118" t="s">
        <v>336</v>
      </c>
      <c r="D18" s="22">
        <v>4503</v>
      </c>
      <c r="E18" s="23">
        <v>643926</v>
      </c>
      <c r="F18" s="929">
        <v>1708.3130000000001</v>
      </c>
      <c r="G18" s="929">
        <v>287.75599999999997</v>
      </c>
      <c r="I18" s="930"/>
    </row>
    <row r="19" spans="1:9" ht="11.1" customHeight="1" x14ac:dyDescent="0.2">
      <c r="A19" s="1122">
        <v>14</v>
      </c>
      <c r="B19" s="21" t="s">
        <v>1471</v>
      </c>
      <c r="C19" s="1118" t="s">
        <v>336</v>
      </c>
      <c r="D19" s="22">
        <v>4504</v>
      </c>
      <c r="E19" s="23">
        <v>632339</v>
      </c>
      <c r="F19" s="929">
        <v>80.441000000000003</v>
      </c>
      <c r="G19" s="929">
        <v>34.396999999999998</v>
      </c>
      <c r="I19" s="930"/>
    </row>
    <row r="20" spans="1:9" ht="11.1" customHeight="1" x14ac:dyDescent="0.2">
      <c r="A20" s="1122">
        <v>15</v>
      </c>
      <c r="B20" s="21" t="s">
        <v>2098</v>
      </c>
      <c r="C20" s="1118" t="s">
        <v>336</v>
      </c>
      <c r="D20" s="22">
        <v>4029</v>
      </c>
      <c r="E20" s="23">
        <v>628912</v>
      </c>
      <c r="F20" s="929">
        <v>9.4E-2</v>
      </c>
      <c r="G20" s="929">
        <v>0</v>
      </c>
      <c r="I20" s="930"/>
    </row>
    <row r="21" spans="1:9" ht="11.1" customHeight="1" x14ac:dyDescent="0.2">
      <c r="A21" s="1122">
        <v>16</v>
      </c>
      <c r="B21" s="21" t="s">
        <v>2099</v>
      </c>
      <c r="C21" s="1118" t="s">
        <v>336</v>
      </c>
      <c r="D21" s="22">
        <v>3349</v>
      </c>
      <c r="E21" s="23">
        <v>581248</v>
      </c>
      <c r="F21" s="929">
        <v>0</v>
      </c>
      <c r="G21" s="929">
        <v>0</v>
      </c>
      <c r="I21" s="930"/>
    </row>
    <row r="22" spans="1:9" ht="11.1" customHeight="1" x14ac:dyDescent="0.2">
      <c r="A22" s="1122">
        <v>17</v>
      </c>
      <c r="B22" s="21" t="s">
        <v>1472</v>
      </c>
      <c r="C22" s="1118" t="s">
        <v>336</v>
      </c>
      <c r="D22" s="22">
        <v>2340</v>
      </c>
      <c r="E22" s="23">
        <v>581116</v>
      </c>
      <c r="F22" s="929">
        <v>20006.646000000001</v>
      </c>
      <c r="G22" s="929">
        <v>347.01</v>
      </c>
      <c r="I22" s="930"/>
    </row>
    <row r="23" spans="1:9" ht="11.1" customHeight="1" x14ac:dyDescent="0.2">
      <c r="A23" s="1122">
        <v>18</v>
      </c>
      <c r="B23" s="21" t="s">
        <v>2101</v>
      </c>
      <c r="C23" s="1118" t="s">
        <v>336</v>
      </c>
      <c r="D23" s="22">
        <v>3520</v>
      </c>
      <c r="E23" s="23">
        <v>571467</v>
      </c>
      <c r="F23" s="929">
        <v>20.759</v>
      </c>
      <c r="G23" s="929">
        <v>0</v>
      </c>
      <c r="I23" s="930"/>
    </row>
    <row r="24" spans="1:9" ht="11.1" customHeight="1" x14ac:dyDescent="0.2">
      <c r="A24" s="1122">
        <v>19</v>
      </c>
      <c r="B24" s="21" t="s">
        <v>1468</v>
      </c>
      <c r="C24" s="1118" t="s">
        <v>336</v>
      </c>
      <c r="D24" s="22">
        <v>4051</v>
      </c>
      <c r="E24" s="23">
        <v>568123</v>
      </c>
      <c r="F24" s="929">
        <v>614.26599999999996</v>
      </c>
      <c r="G24" s="929">
        <v>120.386</v>
      </c>
      <c r="I24" s="930"/>
    </row>
    <row r="25" spans="1:9" ht="11.1" customHeight="1" x14ac:dyDescent="0.2">
      <c r="A25" s="1122">
        <v>20</v>
      </c>
      <c r="B25" s="21" t="s">
        <v>2141</v>
      </c>
      <c r="C25" s="1118" t="s">
        <v>339</v>
      </c>
      <c r="D25" s="22">
        <v>3692</v>
      </c>
      <c r="E25" s="23">
        <v>532215</v>
      </c>
      <c r="F25" s="929">
        <v>201.33600000000001</v>
      </c>
      <c r="G25" s="929">
        <v>216.99600000000001</v>
      </c>
      <c r="H25" s="931"/>
      <c r="I25" s="930"/>
    </row>
    <row r="26" spans="1:9" ht="5.0999999999999996" customHeight="1" thickBot="1" x14ac:dyDescent="0.25">
      <c r="A26" s="229"/>
      <c r="B26" s="229"/>
      <c r="C26" s="693"/>
      <c r="D26" s="693"/>
      <c r="E26" s="693"/>
      <c r="F26" s="693"/>
      <c r="G26" s="693"/>
      <c r="I26" s="930"/>
    </row>
    <row r="27" spans="1:9" ht="11.1" customHeight="1" thickTop="1" x14ac:dyDescent="0.2">
      <c r="A27" s="924" t="s">
        <v>1347</v>
      </c>
      <c r="B27" s="925"/>
      <c r="C27" s="925"/>
      <c r="D27" s="925"/>
      <c r="E27" s="925"/>
      <c r="F27" s="925"/>
      <c r="G27" s="925"/>
      <c r="H27" s="932"/>
      <c r="I27" s="930"/>
    </row>
    <row r="28" spans="1:9" x14ac:dyDescent="0.2">
      <c r="A28" s="173" t="s">
        <v>1977</v>
      </c>
    </row>
  </sheetData>
  <mergeCells count="5">
    <mergeCell ref="A1:G1"/>
    <mergeCell ref="B3:B4"/>
    <mergeCell ref="C3:C4"/>
    <mergeCell ref="D4:E4"/>
    <mergeCell ref="F4:G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 codeName="Sheet127"/>
  <dimension ref="A1:E26"/>
  <sheetViews>
    <sheetView showGridLines="0" showRuler="0" zoomScaleSheetLayoutView="130" workbookViewId="0">
      <selection activeCell="F2" sqref="F2"/>
    </sheetView>
  </sheetViews>
  <sheetFormatPr defaultColWidth="7.7109375" defaultRowHeight="12.75" x14ac:dyDescent="0.2"/>
  <cols>
    <col min="1" max="1" width="29.7109375" style="662" bestFit="1" customWidth="1"/>
    <col min="2" max="2" width="10" style="662" customWidth="1"/>
    <col min="3" max="5" width="15.5703125" style="662" customWidth="1"/>
    <col min="6" max="6" width="8" style="662" customWidth="1"/>
    <col min="7" max="16384" width="7.7109375" style="662"/>
  </cols>
  <sheetData>
    <row r="1" spans="1:5" s="680" customFormat="1" ht="18.75" customHeight="1" x14ac:dyDescent="0.25">
      <c r="A1" s="1601" t="s">
        <v>1527</v>
      </c>
      <c r="B1" s="1601"/>
      <c r="C1" s="1601"/>
      <c r="D1" s="1601"/>
      <c r="E1" s="1601"/>
    </row>
    <row r="2" spans="1:5" ht="14.1" customHeight="1" x14ac:dyDescent="0.2">
      <c r="A2" s="664">
        <v>2022</v>
      </c>
      <c r="E2" s="666"/>
    </row>
    <row r="3" spans="1:5" ht="20.100000000000001" customHeight="1" x14ac:dyDescent="0.2">
      <c r="A3" s="1130" t="s">
        <v>251</v>
      </c>
      <c r="B3" s="1101" t="s">
        <v>120</v>
      </c>
      <c r="C3" s="1123" t="s">
        <v>1</v>
      </c>
      <c r="D3" s="1123" t="s">
        <v>365</v>
      </c>
      <c r="E3" s="1117" t="s">
        <v>366</v>
      </c>
    </row>
    <row r="4" spans="1:5" ht="5.0999999999999996" customHeight="1" x14ac:dyDescent="0.2">
      <c r="A4" s="933"/>
      <c r="B4" s="680"/>
      <c r="C4" s="680"/>
      <c r="D4" s="933"/>
      <c r="E4" s="933"/>
    </row>
    <row r="5" spans="1:5" ht="12" customHeight="1" x14ac:dyDescent="0.2">
      <c r="A5" s="668" t="s">
        <v>367</v>
      </c>
      <c r="B5" s="934"/>
      <c r="C5" s="934"/>
      <c r="D5" s="674"/>
      <c r="E5" s="674"/>
    </row>
    <row r="6" spans="1:5" ht="12" customHeight="1" x14ac:dyDescent="0.2">
      <c r="A6" s="935" t="s">
        <v>1348</v>
      </c>
      <c r="B6" s="1102" t="s">
        <v>2232</v>
      </c>
      <c r="C6" s="674">
        <v>508228.04200000002</v>
      </c>
      <c r="D6" s="674">
        <v>265493.31099999999</v>
      </c>
      <c r="E6" s="739">
        <v>242734.731</v>
      </c>
    </row>
    <row r="7" spans="1:5" ht="12" customHeight="1" x14ac:dyDescent="0.2">
      <c r="A7" s="936" t="s">
        <v>368</v>
      </c>
      <c r="B7" s="1102" t="s">
        <v>369</v>
      </c>
      <c r="C7" s="1227">
        <v>7.62</v>
      </c>
      <c r="D7" s="1227">
        <v>7.62</v>
      </c>
      <c r="E7" s="937" t="s">
        <v>1832</v>
      </c>
    </row>
    <row r="8" spans="1:5" ht="12" customHeight="1" x14ac:dyDescent="0.2">
      <c r="A8" s="938" t="s">
        <v>370</v>
      </c>
      <c r="B8" s="1102" t="s">
        <v>1904</v>
      </c>
      <c r="C8" s="1227">
        <v>1.45</v>
      </c>
      <c r="D8" s="1227">
        <v>1.45</v>
      </c>
      <c r="E8" s="937" t="s">
        <v>1832</v>
      </c>
    </row>
    <row r="9" spans="1:5" ht="12" customHeight="1" x14ac:dyDescent="0.2">
      <c r="A9" s="668" t="s">
        <v>371</v>
      </c>
      <c r="B9" s="1103"/>
      <c r="C9" s="674"/>
      <c r="D9" s="674"/>
      <c r="E9" s="738"/>
    </row>
    <row r="10" spans="1:5" ht="12" customHeight="1" x14ac:dyDescent="0.2">
      <c r="A10" s="938" t="s">
        <v>372</v>
      </c>
      <c r="B10" s="1102" t="s">
        <v>255</v>
      </c>
      <c r="C10" s="674">
        <v>913</v>
      </c>
      <c r="D10" s="738" t="s">
        <v>117</v>
      </c>
      <c r="E10" s="738" t="s">
        <v>117</v>
      </c>
    </row>
    <row r="11" spans="1:5" ht="12" customHeight="1" x14ac:dyDescent="0.2">
      <c r="A11" s="936" t="s">
        <v>373</v>
      </c>
      <c r="B11" s="1102" t="s">
        <v>258</v>
      </c>
      <c r="C11" s="674">
        <v>627</v>
      </c>
      <c r="D11" s="738" t="s">
        <v>117</v>
      </c>
      <c r="E11" s="738" t="s">
        <v>117</v>
      </c>
    </row>
    <row r="12" spans="1:5" ht="12" customHeight="1" x14ac:dyDescent="0.2">
      <c r="A12" s="938" t="s">
        <v>374</v>
      </c>
      <c r="B12" s="1102" t="s">
        <v>258</v>
      </c>
      <c r="C12" s="674">
        <v>799.79433368310595</v>
      </c>
      <c r="D12" s="738" t="s">
        <v>117</v>
      </c>
      <c r="E12" s="738" t="s">
        <v>117</v>
      </c>
    </row>
    <row r="13" spans="1:5" ht="12" customHeight="1" x14ac:dyDescent="0.2">
      <c r="A13" s="668" t="s">
        <v>375</v>
      </c>
      <c r="B13" s="1103"/>
      <c r="C13" s="674"/>
      <c r="D13" s="674"/>
      <c r="E13" s="738"/>
    </row>
    <row r="14" spans="1:5" ht="12" customHeight="1" x14ac:dyDescent="0.2">
      <c r="A14" s="938" t="s">
        <v>123</v>
      </c>
      <c r="B14" s="1102" t="s">
        <v>2231</v>
      </c>
      <c r="C14" s="674">
        <v>208076.06490350448</v>
      </c>
      <c r="D14" s="738" t="s">
        <v>117</v>
      </c>
      <c r="E14" s="738" t="s">
        <v>117</v>
      </c>
    </row>
    <row r="15" spans="1:5" ht="12" customHeight="1" x14ac:dyDescent="0.2">
      <c r="A15" s="936" t="s">
        <v>376</v>
      </c>
      <c r="B15" s="1102" t="s">
        <v>258</v>
      </c>
      <c r="C15" s="674">
        <v>168595.76175272322</v>
      </c>
      <c r="D15" s="738" t="s">
        <v>117</v>
      </c>
      <c r="E15" s="738" t="s">
        <v>117</v>
      </c>
    </row>
    <row r="16" spans="1:5" ht="12" customHeight="1" x14ac:dyDescent="0.2">
      <c r="A16" s="938" t="s">
        <v>377</v>
      </c>
      <c r="B16" s="1102" t="s">
        <v>258</v>
      </c>
      <c r="C16" s="674">
        <v>38762.981150781285</v>
      </c>
      <c r="D16" s="738" t="s">
        <v>117</v>
      </c>
      <c r="E16" s="738" t="s">
        <v>117</v>
      </c>
    </row>
    <row r="17" spans="1:5" ht="12" customHeight="1" x14ac:dyDescent="0.2">
      <c r="A17" s="938" t="s">
        <v>1979</v>
      </c>
      <c r="B17" s="1102"/>
      <c r="C17" s="674">
        <v>717.322</v>
      </c>
      <c r="D17" s="738"/>
      <c r="E17" s="738"/>
    </row>
    <row r="18" spans="1:5" ht="12" customHeight="1" x14ac:dyDescent="0.2">
      <c r="A18" s="938" t="s">
        <v>242</v>
      </c>
      <c r="B18" s="1102" t="s">
        <v>258</v>
      </c>
      <c r="C18" s="674">
        <v>179995.402</v>
      </c>
      <c r="D18" s="738" t="s">
        <v>117</v>
      </c>
      <c r="E18" s="738" t="s">
        <v>117</v>
      </c>
    </row>
    <row r="19" spans="1:5" ht="12" customHeight="1" x14ac:dyDescent="0.2">
      <c r="A19" s="936" t="s">
        <v>378</v>
      </c>
      <c r="B19" s="1102" t="s">
        <v>258</v>
      </c>
      <c r="C19" s="674">
        <v>21262.606472529998</v>
      </c>
      <c r="D19" s="738" t="s">
        <v>117</v>
      </c>
      <c r="E19" s="738" t="s">
        <v>117</v>
      </c>
    </row>
    <row r="20" spans="1:5" ht="12" customHeight="1" x14ac:dyDescent="0.2">
      <c r="A20" s="938" t="s">
        <v>379</v>
      </c>
      <c r="B20" s="1102" t="s">
        <v>258</v>
      </c>
      <c r="C20" s="674">
        <v>201327.07262099997</v>
      </c>
      <c r="D20" s="738" t="s">
        <v>117</v>
      </c>
      <c r="E20" s="738" t="s">
        <v>117</v>
      </c>
    </row>
    <row r="21" spans="1:5" ht="12" customHeight="1" x14ac:dyDescent="0.2">
      <c r="A21" s="938" t="s">
        <v>380</v>
      </c>
      <c r="B21" s="1102" t="s">
        <v>258</v>
      </c>
      <c r="C21" s="674">
        <v>434713.7</v>
      </c>
      <c r="D21" s="738" t="s">
        <v>117</v>
      </c>
      <c r="E21" s="738" t="s">
        <v>117</v>
      </c>
    </row>
    <row r="22" spans="1:5" ht="6" customHeight="1" thickBot="1" x14ac:dyDescent="0.25">
      <c r="A22" s="939"/>
      <c r="B22" s="1104"/>
      <c r="C22" s="940"/>
      <c r="D22" s="940"/>
      <c r="E22" s="940"/>
    </row>
    <row r="23" spans="1:5" ht="12.75" customHeight="1" thickTop="1" x14ac:dyDescent="0.2">
      <c r="A23" s="941" t="s">
        <v>1966</v>
      </c>
      <c r="B23" s="679"/>
      <c r="C23" s="666"/>
      <c r="D23" s="942"/>
      <c r="E23" s="942"/>
    </row>
    <row r="24" spans="1:5" x14ac:dyDescent="0.2">
      <c r="A24" s="1336" t="s">
        <v>1967</v>
      </c>
    </row>
    <row r="25" spans="1:5" ht="10.35" customHeight="1" x14ac:dyDescent="0.2">
      <c r="A25" s="1336" t="s">
        <v>1978</v>
      </c>
    </row>
    <row r="26" spans="1:5" ht="10.35" customHeight="1" x14ac:dyDescent="0.2">
      <c r="A26" s="679" t="s">
        <v>1968</v>
      </c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sheetPr codeName="Sheet128"/>
  <dimension ref="A1:H41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24.7109375" style="667" customWidth="1"/>
    <col min="2" max="2" width="10.42578125" style="667" customWidth="1"/>
    <col min="3" max="3" width="10.5703125" style="667" customWidth="1"/>
    <col min="4" max="7" width="10.42578125" style="667" customWidth="1"/>
    <col min="8" max="8" width="1.7109375" style="662" customWidth="1"/>
    <col min="9" max="16384" width="7.7109375" style="667"/>
  </cols>
  <sheetData>
    <row r="1" spans="1:8" s="680" customFormat="1" ht="16.5" customHeight="1" x14ac:dyDescent="0.25">
      <c r="A1" s="1601" t="s">
        <v>1526</v>
      </c>
      <c r="B1" s="1601"/>
      <c r="C1" s="1601"/>
      <c r="D1" s="1601"/>
      <c r="E1" s="1601"/>
      <c r="F1" s="1601"/>
      <c r="G1" s="1601"/>
      <c r="H1" s="891"/>
    </row>
    <row r="2" spans="1:8" ht="15" customHeight="1" x14ac:dyDescent="0.2">
      <c r="A2" s="923">
        <v>2022</v>
      </c>
      <c r="B2" s="943"/>
      <c r="C2" s="943"/>
      <c r="D2" s="943"/>
      <c r="E2" s="943"/>
      <c r="F2" s="943"/>
      <c r="G2" s="944"/>
    </row>
    <row r="3" spans="1:8" ht="17.45" customHeight="1" x14ac:dyDescent="0.2">
      <c r="A3" s="1124" t="s">
        <v>381</v>
      </c>
      <c r="B3" s="1819" t="s">
        <v>382</v>
      </c>
      <c r="C3" s="1820"/>
      <c r="D3" s="1821"/>
      <c r="E3" s="1819" t="s">
        <v>2233</v>
      </c>
      <c r="F3" s="1820"/>
      <c r="G3" s="1820"/>
    </row>
    <row r="4" spans="1:8" ht="17.45" customHeight="1" x14ac:dyDescent="0.2">
      <c r="A4" s="1107" t="s">
        <v>1349</v>
      </c>
      <c r="B4" s="1125" t="s">
        <v>1</v>
      </c>
      <c r="C4" s="1125" t="s">
        <v>383</v>
      </c>
      <c r="D4" s="1125" t="s">
        <v>384</v>
      </c>
      <c r="E4" s="1125" t="s">
        <v>1</v>
      </c>
      <c r="F4" s="1125" t="s">
        <v>383</v>
      </c>
      <c r="G4" s="1126" t="s">
        <v>385</v>
      </c>
    </row>
    <row r="5" spans="1:8" ht="5.0999999999999996" customHeight="1" x14ac:dyDescent="0.2">
      <c r="A5" s="945"/>
      <c r="B5" s="946"/>
      <c r="C5" s="946"/>
      <c r="D5" s="946"/>
      <c r="E5" s="946"/>
      <c r="F5" s="946"/>
      <c r="G5" s="947"/>
    </row>
    <row r="6" spans="1:8" ht="14.1" customHeight="1" x14ac:dyDescent="0.2">
      <c r="A6" s="1127"/>
      <c r="B6" s="1837" t="s">
        <v>284</v>
      </c>
      <c r="C6" s="1837"/>
      <c r="D6" s="1837"/>
      <c r="E6" s="1837"/>
      <c r="F6" s="1837"/>
      <c r="G6" s="1837"/>
    </row>
    <row r="7" spans="1:8" ht="11.1" customHeight="1" x14ac:dyDescent="0.2">
      <c r="A7" s="948" t="s">
        <v>6</v>
      </c>
      <c r="B7" s="669">
        <v>694251</v>
      </c>
      <c r="C7" s="669">
        <v>686497</v>
      </c>
      <c r="D7" s="669">
        <v>7754</v>
      </c>
      <c r="E7" s="669">
        <v>8790449.6527999956</v>
      </c>
      <c r="F7" s="669">
        <v>8693251.2800999973</v>
      </c>
      <c r="G7" s="669">
        <v>97198.372699999993</v>
      </c>
    </row>
    <row r="8" spans="1:8" ht="11.1" customHeight="1" x14ac:dyDescent="0.2">
      <c r="A8" s="949" t="s">
        <v>386</v>
      </c>
      <c r="B8" s="669">
        <v>143537</v>
      </c>
      <c r="C8" s="669">
        <v>141797</v>
      </c>
      <c r="D8" s="669">
        <v>1740</v>
      </c>
      <c r="E8" s="669">
        <v>5872978.2838999992</v>
      </c>
      <c r="F8" s="669">
        <v>5803059.427699998</v>
      </c>
      <c r="G8" s="669">
        <v>69918.856199999995</v>
      </c>
    </row>
    <row r="9" spans="1:8" ht="11.1" customHeight="1" x14ac:dyDescent="0.2">
      <c r="A9" s="950" t="s">
        <v>387</v>
      </c>
      <c r="B9" s="674">
        <v>118430</v>
      </c>
      <c r="C9" s="674">
        <v>117129</v>
      </c>
      <c r="D9" s="674">
        <v>1301</v>
      </c>
      <c r="E9" s="674">
        <v>5169727.4611999989</v>
      </c>
      <c r="F9" s="674">
        <v>5106321.5047999993</v>
      </c>
      <c r="G9" s="674">
        <v>63405.956400000003</v>
      </c>
    </row>
    <row r="10" spans="1:8" ht="11.1" customHeight="1" x14ac:dyDescent="0.2">
      <c r="A10" s="950" t="s">
        <v>388</v>
      </c>
      <c r="B10" s="674">
        <v>12466</v>
      </c>
      <c r="C10" s="674">
        <v>12270</v>
      </c>
      <c r="D10" s="674">
        <v>196</v>
      </c>
      <c r="E10" s="674">
        <v>347037.05979999987</v>
      </c>
      <c r="F10" s="674">
        <v>344154.92689999985</v>
      </c>
      <c r="G10" s="674">
        <v>2882.1329000000005</v>
      </c>
    </row>
    <row r="11" spans="1:8" ht="11.1" customHeight="1" x14ac:dyDescent="0.2">
      <c r="A11" s="950" t="s">
        <v>389</v>
      </c>
      <c r="B11" s="674">
        <v>12641</v>
      </c>
      <c r="C11" s="674">
        <v>12398</v>
      </c>
      <c r="D11" s="674">
        <v>243</v>
      </c>
      <c r="E11" s="674">
        <v>356213.76289999968</v>
      </c>
      <c r="F11" s="674">
        <v>352582.99599999975</v>
      </c>
      <c r="G11" s="674">
        <v>3630.7669000000005</v>
      </c>
    </row>
    <row r="12" spans="1:8" ht="11.1" customHeight="1" x14ac:dyDescent="0.2">
      <c r="A12" s="948" t="s">
        <v>390</v>
      </c>
      <c r="B12" s="669">
        <v>550714</v>
      </c>
      <c r="C12" s="669">
        <v>544700</v>
      </c>
      <c r="D12" s="669">
        <v>6014</v>
      </c>
      <c r="E12" s="669">
        <v>2917471.3688999983</v>
      </c>
      <c r="F12" s="669">
        <v>2890191.8523999979</v>
      </c>
      <c r="G12" s="669">
        <v>27279.516500000002</v>
      </c>
    </row>
    <row r="13" spans="1:8" ht="11.1" customHeight="1" x14ac:dyDescent="0.2">
      <c r="A13" s="950" t="s">
        <v>387</v>
      </c>
      <c r="B13" s="674">
        <v>183288</v>
      </c>
      <c r="C13" s="674">
        <v>182468</v>
      </c>
      <c r="D13" s="674">
        <v>820</v>
      </c>
      <c r="E13" s="674">
        <v>1404571.2234999991</v>
      </c>
      <c r="F13" s="674">
        <v>1397516.7667999992</v>
      </c>
      <c r="G13" s="674">
        <v>7054.4566999999997</v>
      </c>
    </row>
    <row r="14" spans="1:8" ht="11.1" customHeight="1" x14ac:dyDescent="0.2">
      <c r="A14" s="950" t="s">
        <v>388</v>
      </c>
      <c r="B14" s="674">
        <v>153482</v>
      </c>
      <c r="C14" s="674">
        <v>152321</v>
      </c>
      <c r="D14" s="674">
        <v>1161</v>
      </c>
      <c r="E14" s="674">
        <v>568449.44090000074</v>
      </c>
      <c r="F14" s="674">
        <v>562315.23390000069</v>
      </c>
      <c r="G14" s="674">
        <v>6134.2069999999985</v>
      </c>
    </row>
    <row r="15" spans="1:8" ht="11.1" customHeight="1" x14ac:dyDescent="0.2">
      <c r="A15" s="950" t="s">
        <v>389</v>
      </c>
      <c r="B15" s="674">
        <v>153366</v>
      </c>
      <c r="C15" s="674">
        <v>152280</v>
      </c>
      <c r="D15" s="674">
        <v>1086</v>
      </c>
      <c r="E15" s="674">
        <v>504052.90899999987</v>
      </c>
      <c r="F15" s="674">
        <v>499093.12959999987</v>
      </c>
      <c r="G15" s="674">
        <v>4959.7793999999994</v>
      </c>
    </row>
    <row r="16" spans="1:8" ht="11.1" customHeight="1" x14ac:dyDescent="0.2">
      <c r="A16" s="950" t="s">
        <v>391</v>
      </c>
      <c r="B16" s="674">
        <v>60578</v>
      </c>
      <c r="C16" s="674">
        <v>57631</v>
      </c>
      <c r="D16" s="674">
        <v>2947</v>
      </c>
      <c r="E16" s="674">
        <v>440397.79549999797</v>
      </c>
      <c r="F16" s="674">
        <v>431266.72209999798</v>
      </c>
      <c r="G16" s="674">
        <v>9131.0734000000011</v>
      </c>
    </row>
    <row r="17" spans="1:7" ht="14.1" customHeight="1" x14ac:dyDescent="0.2">
      <c r="A17" s="1127"/>
      <c r="B17" s="1836" t="s">
        <v>392</v>
      </c>
      <c r="C17" s="1836"/>
      <c r="D17" s="1836"/>
      <c r="E17" s="1836"/>
      <c r="F17" s="1836"/>
      <c r="G17" s="1836"/>
    </row>
    <row r="18" spans="1:7" ht="11.1" customHeight="1" x14ac:dyDescent="0.2">
      <c r="A18" s="948" t="s">
        <v>6</v>
      </c>
      <c r="B18" s="669">
        <v>610477</v>
      </c>
      <c r="C18" s="669">
        <v>603947</v>
      </c>
      <c r="D18" s="669">
        <v>6530</v>
      </c>
      <c r="E18" s="669">
        <v>3694558.5484999968</v>
      </c>
      <c r="F18" s="669">
        <v>3665580.2029999974</v>
      </c>
      <c r="G18" s="669">
        <v>28978.345499999999</v>
      </c>
    </row>
    <row r="19" spans="1:7" ht="11.1" customHeight="1" x14ac:dyDescent="0.2">
      <c r="A19" s="949" t="s">
        <v>386</v>
      </c>
      <c r="B19" s="669">
        <v>78526</v>
      </c>
      <c r="C19" s="669">
        <v>77430</v>
      </c>
      <c r="D19" s="669">
        <v>1096</v>
      </c>
      <c r="E19" s="669">
        <v>1005990.6588</v>
      </c>
      <c r="F19" s="669">
        <v>990726.74129999988</v>
      </c>
      <c r="G19" s="669">
        <v>15263.917500000001</v>
      </c>
    </row>
    <row r="20" spans="1:7" ht="11.1" customHeight="1" x14ac:dyDescent="0.2">
      <c r="A20" s="950" t="s">
        <v>387</v>
      </c>
      <c r="B20" s="674">
        <v>56462</v>
      </c>
      <c r="C20" s="674">
        <v>55425</v>
      </c>
      <c r="D20" s="674">
        <v>1037</v>
      </c>
      <c r="E20" s="674">
        <v>803328.55709999998</v>
      </c>
      <c r="F20" s="674">
        <v>788419.35849999986</v>
      </c>
      <c r="G20" s="674">
        <v>14909.1986</v>
      </c>
    </row>
    <row r="21" spans="1:7" ht="11.1" customHeight="1" x14ac:dyDescent="0.2">
      <c r="A21" s="950" t="s">
        <v>388</v>
      </c>
      <c r="B21" s="674">
        <v>11084</v>
      </c>
      <c r="C21" s="674">
        <v>11054</v>
      </c>
      <c r="D21" s="674">
        <v>30</v>
      </c>
      <c r="E21" s="674">
        <v>101171.06570000005</v>
      </c>
      <c r="F21" s="674">
        <v>100984.04080000005</v>
      </c>
      <c r="G21" s="674">
        <v>187.0249</v>
      </c>
    </row>
    <row r="22" spans="1:7" ht="11.1" customHeight="1" x14ac:dyDescent="0.2">
      <c r="A22" s="950" t="s">
        <v>389</v>
      </c>
      <c r="B22" s="674">
        <v>10980</v>
      </c>
      <c r="C22" s="674">
        <v>10951</v>
      </c>
      <c r="D22" s="674">
        <v>29</v>
      </c>
      <c r="E22" s="674">
        <v>101491.03600000002</v>
      </c>
      <c r="F22" s="674">
        <v>101323.34200000002</v>
      </c>
      <c r="G22" s="674">
        <v>167.69399999999999</v>
      </c>
    </row>
    <row r="23" spans="1:7" ht="11.1" customHeight="1" x14ac:dyDescent="0.2">
      <c r="A23" s="948" t="s">
        <v>390</v>
      </c>
      <c r="B23" s="669">
        <v>531951</v>
      </c>
      <c r="C23" s="669">
        <v>526517</v>
      </c>
      <c r="D23" s="669">
        <v>5434</v>
      </c>
      <c r="E23" s="669">
        <v>2688567.8896999978</v>
      </c>
      <c r="F23" s="669">
        <v>2674853.4616999975</v>
      </c>
      <c r="G23" s="669">
        <v>13714.428</v>
      </c>
    </row>
    <row r="24" spans="1:7" ht="11.1" customHeight="1" x14ac:dyDescent="0.2">
      <c r="A24" s="950" t="s">
        <v>387</v>
      </c>
      <c r="B24" s="674">
        <v>185047</v>
      </c>
      <c r="C24" s="674">
        <v>183992</v>
      </c>
      <c r="D24" s="674">
        <v>1055</v>
      </c>
      <c r="E24" s="674">
        <v>1392840.7725999991</v>
      </c>
      <c r="F24" s="674">
        <v>1386251.109699999</v>
      </c>
      <c r="G24" s="674">
        <v>6589.6629000000003</v>
      </c>
    </row>
    <row r="25" spans="1:7" ht="11.1" customHeight="1" x14ac:dyDescent="0.2">
      <c r="A25" s="950" t="s">
        <v>388</v>
      </c>
      <c r="B25" s="674">
        <v>158277</v>
      </c>
      <c r="C25" s="674">
        <v>157207</v>
      </c>
      <c r="D25" s="674">
        <v>1070</v>
      </c>
      <c r="E25" s="674">
        <v>581219.90880000056</v>
      </c>
      <c r="F25" s="674">
        <v>579495.46620000061</v>
      </c>
      <c r="G25" s="674">
        <v>1724.4425999999999</v>
      </c>
    </row>
    <row r="26" spans="1:7" ht="11.1" customHeight="1" x14ac:dyDescent="0.2">
      <c r="A26" s="950" t="s">
        <v>389</v>
      </c>
      <c r="B26" s="674">
        <v>158445</v>
      </c>
      <c r="C26" s="674">
        <v>157388</v>
      </c>
      <c r="D26" s="674">
        <v>1057</v>
      </c>
      <c r="E26" s="674">
        <v>520557.07649999973</v>
      </c>
      <c r="F26" s="674">
        <v>518827.93679999968</v>
      </c>
      <c r="G26" s="674">
        <v>1729.1396999999999</v>
      </c>
    </row>
    <row r="27" spans="1:7" ht="11.1" customHeight="1" x14ac:dyDescent="0.2">
      <c r="A27" s="950" t="s">
        <v>391</v>
      </c>
      <c r="B27" s="674">
        <v>30182</v>
      </c>
      <c r="C27" s="674">
        <v>27930</v>
      </c>
      <c r="D27" s="674">
        <v>2252</v>
      </c>
      <c r="E27" s="674">
        <v>193950.13179999802</v>
      </c>
      <c r="F27" s="674">
        <v>190278.94899999799</v>
      </c>
      <c r="G27" s="674">
        <v>3671.1828000000005</v>
      </c>
    </row>
    <row r="28" spans="1:7" ht="14.1" customHeight="1" x14ac:dyDescent="0.2">
      <c r="A28" s="1127"/>
      <c r="B28" s="1836" t="s">
        <v>393</v>
      </c>
      <c r="C28" s="1836"/>
      <c r="D28" s="1836"/>
      <c r="E28" s="1836"/>
      <c r="F28" s="1836"/>
      <c r="G28" s="1836"/>
    </row>
    <row r="29" spans="1:7" ht="11.1" customHeight="1" x14ac:dyDescent="0.2">
      <c r="A29" s="948" t="s">
        <v>6</v>
      </c>
      <c r="B29" s="669">
        <v>160771</v>
      </c>
      <c r="C29" s="669">
        <v>157802</v>
      </c>
      <c r="D29" s="669">
        <v>2969</v>
      </c>
      <c r="E29" s="669">
        <v>5095889.7595000006</v>
      </c>
      <c r="F29" s="669">
        <v>5027669.7323000003</v>
      </c>
      <c r="G29" s="669">
        <v>68220.027199999997</v>
      </c>
    </row>
    <row r="30" spans="1:7" ht="11.1" customHeight="1" x14ac:dyDescent="0.2">
      <c r="A30" s="949" t="s">
        <v>386</v>
      </c>
      <c r="B30" s="669">
        <v>126138</v>
      </c>
      <c r="C30" s="669">
        <v>124443</v>
      </c>
      <c r="D30" s="669">
        <v>1695</v>
      </c>
      <c r="E30" s="669">
        <v>4866986.2802999988</v>
      </c>
      <c r="F30" s="669">
        <v>4812331.3415999999</v>
      </c>
      <c r="G30" s="669">
        <v>54654.938699999984</v>
      </c>
    </row>
    <row r="31" spans="1:7" ht="11.1" customHeight="1" x14ac:dyDescent="0.2">
      <c r="A31" s="950" t="s">
        <v>387</v>
      </c>
      <c r="B31" s="674">
        <v>123095</v>
      </c>
      <c r="C31" s="674">
        <v>121780</v>
      </c>
      <c r="D31" s="674">
        <v>1315</v>
      </c>
      <c r="E31" s="674">
        <v>4821653.2283999985</v>
      </c>
      <c r="F31" s="674">
        <v>4772539.7460999992</v>
      </c>
      <c r="G31" s="674">
        <v>49113.482299999989</v>
      </c>
    </row>
    <row r="32" spans="1:7" ht="11.1" customHeight="1" x14ac:dyDescent="0.2">
      <c r="A32" s="950" t="s">
        <v>388</v>
      </c>
      <c r="B32" s="674">
        <v>1382</v>
      </c>
      <c r="C32" s="674">
        <v>1216</v>
      </c>
      <c r="D32" s="674">
        <v>166</v>
      </c>
      <c r="E32" s="674">
        <v>20867.887699999999</v>
      </c>
      <c r="F32" s="674">
        <v>18540.255099999998</v>
      </c>
      <c r="G32" s="674">
        <v>2327.6325999999995</v>
      </c>
    </row>
    <row r="33" spans="1:7" ht="11.1" customHeight="1" x14ac:dyDescent="0.2">
      <c r="A33" s="950" t="s">
        <v>389</v>
      </c>
      <c r="B33" s="674">
        <v>1661</v>
      </c>
      <c r="C33" s="674">
        <v>1447</v>
      </c>
      <c r="D33" s="674">
        <v>214</v>
      </c>
      <c r="E33" s="674">
        <v>24465.164200000003</v>
      </c>
      <c r="F33" s="674">
        <v>21251.340400000001</v>
      </c>
      <c r="G33" s="674">
        <v>3213.8238000000001</v>
      </c>
    </row>
    <row r="34" spans="1:7" ht="11.1" customHeight="1" x14ac:dyDescent="0.2">
      <c r="A34" s="948" t="s">
        <v>390</v>
      </c>
      <c r="B34" s="669">
        <v>34633</v>
      </c>
      <c r="C34" s="669">
        <v>33359</v>
      </c>
      <c r="D34" s="669">
        <v>1274</v>
      </c>
      <c r="E34" s="669">
        <v>228903.47920000058</v>
      </c>
      <c r="F34" s="669">
        <v>215338.39070000057</v>
      </c>
      <c r="G34" s="669">
        <v>13565.088500000002</v>
      </c>
    </row>
    <row r="35" spans="1:7" ht="11.1" customHeight="1" x14ac:dyDescent="0.2">
      <c r="A35" s="950" t="s">
        <v>387</v>
      </c>
      <c r="B35" s="674">
        <v>1382</v>
      </c>
      <c r="C35" s="674">
        <v>1265</v>
      </c>
      <c r="D35" s="674">
        <v>117</v>
      </c>
      <c r="E35" s="674">
        <v>24852.8514</v>
      </c>
      <c r="F35" s="674">
        <v>21700.246600000002</v>
      </c>
      <c r="G35" s="674">
        <v>3152.6048000000001</v>
      </c>
    </row>
    <row r="36" spans="1:7" ht="11.1" customHeight="1" x14ac:dyDescent="0.2">
      <c r="A36" s="950" t="s">
        <v>388</v>
      </c>
      <c r="B36" s="674">
        <v>7934</v>
      </c>
      <c r="C36" s="674">
        <v>7501</v>
      </c>
      <c r="D36" s="674">
        <v>433</v>
      </c>
      <c r="E36" s="674">
        <v>93816.163000000262</v>
      </c>
      <c r="F36" s="674">
        <v>88582.310800000254</v>
      </c>
      <c r="G36" s="674">
        <v>5233.8522000000003</v>
      </c>
    </row>
    <row r="37" spans="1:7" ht="11.1" customHeight="1" x14ac:dyDescent="0.2">
      <c r="A37" s="950" t="s">
        <v>389</v>
      </c>
      <c r="B37" s="674">
        <v>7651</v>
      </c>
      <c r="C37" s="674">
        <v>7280</v>
      </c>
      <c r="D37" s="674">
        <v>371</v>
      </c>
      <c r="E37" s="674">
        <v>90765.476900000256</v>
      </c>
      <c r="F37" s="674">
        <v>86484.253900000229</v>
      </c>
      <c r="G37" s="674">
        <v>4281.223</v>
      </c>
    </row>
    <row r="38" spans="1:7" ht="11.1" customHeight="1" x14ac:dyDescent="0.2">
      <c r="A38" s="950" t="s">
        <v>391</v>
      </c>
      <c r="B38" s="674">
        <v>17666</v>
      </c>
      <c r="C38" s="674">
        <v>17313</v>
      </c>
      <c r="D38" s="674">
        <v>353</v>
      </c>
      <c r="E38" s="674">
        <v>19468.987900000062</v>
      </c>
      <c r="F38" s="674">
        <v>18571.579400000064</v>
      </c>
      <c r="G38" s="674">
        <v>897.40850000000012</v>
      </c>
    </row>
    <row r="39" spans="1:7" ht="5.0999999999999996" customHeight="1" thickBot="1" x14ac:dyDescent="0.25">
      <c r="A39" s="951"/>
      <c r="B39" s="952"/>
      <c r="C39" s="952"/>
      <c r="D39" s="952"/>
      <c r="E39" s="952"/>
      <c r="F39" s="952"/>
      <c r="G39" s="952"/>
    </row>
    <row r="40" spans="1:7" ht="14.25" customHeight="1" thickTop="1" x14ac:dyDescent="0.2">
      <c r="A40" s="941" t="s">
        <v>1966</v>
      </c>
      <c r="B40" s="943"/>
      <c r="C40" s="943"/>
      <c r="D40" s="943"/>
      <c r="E40" s="943"/>
      <c r="F40" s="943"/>
      <c r="G40" s="943"/>
    </row>
    <row r="41" spans="1:7" ht="9" customHeight="1" x14ac:dyDescent="0.2">
      <c r="A41" s="943"/>
      <c r="B41" s="943"/>
      <c r="C41" s="943"/>
      <c r="D41" s="943"/>
      <c r="E41" s="943"/>
      <c r="F41" s="943"/>
      <c r="G41" s="943"/>
    </row>
  </sheetData>
  <mergeCells count="6">
    <mergeCell ref="B28:G28"/>
    <mergeCell ref="A1:G1"/>
    <mergeCell ref="B3:D3"/>
    <mergeCell ref="E3:G3"/>
    <mergeCell ref="B6:G6"/>
    <mergeCell ref="B17:G1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sheetPr codeName="Sheet129"/>
  <dimension ref="A1:AV110"/>
  <sheetViews>
    <sheetView showGridLines="0" showRuler="0" topLeftCell="A43" zoomScaleSheetLayoutView="100" workbookViewId="0">
      <selection activeCell="F2" sqref="F2"/>
    </sheetView>
  </sheetViews>
  <sheetFormatPr defaultColWidth="7.7109375" defaultRowHeight="12.75" x14ac:dyDescent="0.2"/>
  <cols>
    <col min="1" max="1" width="28.5703125" style="667" customWidth="1"/>
    <col min="2" max="2" width="14.5703125" style="667" customWidth="1"/>
    <col min="3" max="3" width="15.42578125" style="667" customWidth="1"/>
    <col min="4" max="4" width="14.42578125" style="667" customWidth="1"/>
    <col min="5" max="5" width="13.7109375" style="667" customWidth="1"/>
    <col min="6" max="16384" width="7.7109375" style="667"/>
  </cols>
  <sheetData>
    <row r="1" spans="1:48" s="680" customFormat="1" ht="16.5" customHeight="1" x14ac:dyDescent="0.25">
      <c r="A1" s="1601" t="s">
        <v>1525</v>
      </c>
      <c r="B1" s="1601"/>
      <c r="C1" s="1601"/>
      <c r="D1" s="1601"/>
      <c r="E1" s="1601"/>
    </row>
    <row r="2" spans="1:48" ht="15" customHeight="1" x14ac:dyDescent="0.2">
      <c r="A2" s="923">
        <v>2022</v>
      </c>
      <c r="E2" s="909" t="s">
        <v>394</v>
      </c>
      <c r="F2" s="909"/>
      <c r="G2" s="909"/>
    </row>
    <row r="3" spans="1:48" ht="10.15" customHeight="1" x14ac:dyDescent="0.2">
      <c r="A3" s="1128" t="s">
        <v>395</v>
      </c>
      <c r="B3" s="1838" t="s">
        <v>1</v>
      </c>
      <c r="C3" s="1838" t="s">
        <v>396</v>
      </c>
      <c r="D3" s="1838" t="s">
        <v>397</v>
      </c>
      <c r="E3" s="1823" t="s">
        <v>15</v>
      </c>
    </row>
    <row r="4" spans="1:48" ht="10.15" customHeight="1" x14ac:dyDescent="0.2">
      <c r="A4" s="1129" t="s">
        <v>398</v>
      </c>
      <c r="B4" s="1829"/>
      <c r="C4" s="1829"/>
      <c r="D4" s="1829"/>
      <c r="E4" s="1830"/>
    </row>
    <row r="5" spans="1:48" ht="5.0999999999999996" customHeight="1" x14ac:dyDescent="0.2">
      <c r="A5" s="943"/>
      <c r="B5" s="1839"/>
      <c r="C5" s="1839"/>
      <c r="D5" s="1839"/>
      <c r="E5" s="1839"/>
    </row>
    <row r="6" spans="1:48" ht="14.1" customHeight="1" x14ac:dyDescent="0.2">
      <c r="A6" s="1127"/>
      <c r="B6" s="1837" t="s">
        <v>284</v>
      </c>
      <c r="C6" s="1837"/>
      <c r="D6" s="1837"/>
      <c r="E6" s="1837"/>
      <c r="F6" s="953"/>
      <c r="G6" s="953"/>
      <c r="H6" s="662"/>
      <c r="I6" s="662"/>
      <c r="J6" s="662"/>
      <c r="K6" s="662"/>
      <c r="L6" s="662"/>
      <c r="M6" s="662"/>
      <c r="N6" s="662"/>
      <c r="O6" s="662"/>
      <c r="P6" s="662"/>
      <c r="Q6" s="662"/>
      <c r="R6" s="662"/>
      <c r="S6" s="662"/>
      <c r="T6" s="662"/>
      <c r="U6" s="662"/>
      <c r="V6" s="662"/>
      <c r="W6" s="662"/>
      <c r="X6" s="662"/>
      <c r="Y6" s="662"/>
      <c r="Z6" s="662"/>
      <c r="AA6" s="662"/>
      <c r="AB6" s="662"/>
      <c r="AC6" s="662"/>
      <c r="AD6" s="662"/>
      <c r="AE6" s="662"/>
      <c r="AF6" s="662"/>
      <c r="AG6" s="662"/>
      <c r="AH6" s="662"/>
      <c r="AI6" s="662"/>
      <c r="AJ6" s="662"/>
      <c r="AK6" s="662"/>
      <c r="AL6" s="662"/>
      <c r="AM6" s="662"/>
      <c r="AN6" s="662"/>
      <c r="AO6" s="662"/>
      <c r="AP6" s="662"/>
      <c r="AQ6" s="662"/>
      <c r="AR6" s="662"/>
      <c r="AS6" s="662"/>
      <c r="AT6" s="662"/>
      <c r="AU6" s="662"/>
      <c r="AV6" s="662"/>
    </row>
    <row r="7" spans="1:48" ht="10.15" customHeight="1" x14ac:dyDescent="0.2">
      <c r="A7" s="948" t="s">
        <v>6</v>
      </c>
      <c r="B7" s="669">
        <v>694251</v>
      </c>
      <c r="C7" s="669">
        <v>686232</v>
      </c>
      <c r="D7" s="669">
        <v>4883</v>
      </c>
      <c r="E7" s="669">
        <v>3136</v>
      </c>
    </row>
    <row r="8" spans="1:48" ht="10.15" customHeight="1" x14ac:dyDescent="0.2">
      <c r="A8" s="954" t="s">
        <v>280</v>
      </c>
      <c r="B8" s="669">
        <v>495589</v>
      </c>
      <c r="C8" s="669">
        <v>489311</v>
      </c>
      <c r="D8" s="669">
        <v>3266</v>
      </c>
      <c r="E8" s="669">
        <v>3012</v>
      </c>
    </row>
    <row r="9" spans="1:48" ht="10.15" customHeight="1" x14ac:dyDescent="0.2">
      <c r="A9" s="955" t="s">
        <v>387</v>
      </c>
      <c r="B9" s="674">
        <v>147050</v>
      </c>
      <c r="C9" s="674">
        <v>145864</v>
      </c>
      <c r="D9" s="674">
        <v>1009</v>
      </c>
      <c r="E9" s="674">
        <v>177</v>
      </c>
    </row>
    <row r="10" spans="1:48" ht="10.15" customHeight="1" x14ac:dyDescent="0.2">
      <c r="A10" s="955" t="s">
        <v>388</v>
      </c>
      <c r="B10" s="674">
        <v>144050</v>
      </c>
      <c r="C10" s="674">
        <v>142966</v>
      </c>
      <c r="D10" s="674">
        <v>533</v>
      </c>
      <c r="E10" s="674">
        <v>551</v>
      </c>
    </row>
    <row r="11" spans="1:48" ht="10.15" customHeight="1" x14ac:dyDescent="0.2">
      <c r="A11" s="955" t="s">
        <v>389</v>
      </c>
      <c r="B11" s="674">
        <v>143911</v>
      </c>
      <c r="C11" s="674">
        <v>142852</v>
      </c>
      <c r="D11" s="674">
        <v>563</v>
      </c>
      <c r="E11" s="674">
        <v>496</v>
      </c>
    </row>
    <row r="12" spans="1:48" ht="10.15" customHeight="1" x14ac:dyDescent="0.2">
      <c r="A12" s="955" t="s">
        <v>391</v>
      </c>
      <c r="B12" s="674">
        <v>60578</v>
      </c>
      <c r="C12" s="674">
        <v>57629</v>
      </c>
      <c r="D12" s="674">
        <v>1161</v>
      </c>
      <c r="E12" s="674">
        <v>1788</v>
      </c>
    </row>
    <row r="13" spans="1:48" ht="10.15" customHeight="1" x14ac:dyDescent="0.2">
      <c r="A13" s="954" t="s">
        <v>282</v>
      </c>
      <c r="B13" s="669">
        <v>33904</v>
      </c>
      <c r="C13" s="669">
        <v>32845</v>
      </c>
      <c r="D13" s="669">
        <v>1036</v>
      </c>
      <c r="E13" s="669">
        <v>23</v>
      </c>
    </row>
    <row r="14" spans="1:48" ht="10.15" customHeight="1" x14ac:dyDescent="0.2">
      <c r="A14" s="955" t="s">
        <v>387</v>
      </c>
      <c r="B14" s="674">
        <v>19628</v>
      </c>
      <c r="C14" s="674">
        <v>19017</v>
      </c>
      <c r="D14" s="674">
        <v>598</v>
      </c>
      <c r="E14" s="674">
        <v>13</v>
      </c>
    </row>
    <row r="15" spans="1:48" ht="10.15" customHeight="1" x14ac:dyDescent="0.2">
      <c r="A15" s="955" t="s">
        <v>388</v>
      </c>
      <c r="B15" s="674">
        <v>7102</v>
      </c>
      <c r="C15" s="674">
        <v>6901</v>
      </c>
      <c r="D15" s="674">
        <v>195</v>
      </c>
      <c r="E15" s="674">
        <v>6</v>
      </c>
    </row>
    <row r="16" spans="1:48" ht="10.15" customHeight="1" x14ac:dyDescent="0.2">
      <c r="A16" s="955" t="s">
        <v>389</v>
      </c>
      <c r="B16" s="674">
        <v>7174</v>
      </c>
      <c r="C16" s="674">
        <v>6927</v>
      </c>
      <c r="D16" s="674">
        <v>243</v>
      </c>
      <c r="E16" s="674">
        <v>4</v>
      </c>
    </row>
    <row r="17" spans="1:48" ht="10.15" customHeight="1" x14ac:dyDescent="0.2">
      <c r="A17" s="954" t="s">
        <v>399</v>
      </c>
      <c r="B17" s="669">
        <v>50421</v>
      </c>
      <c r="C17" s="669">
        <v>50283</v>
      </c>
      <c r="D17" s="669">
        <v>123</v>
      </c>
      <c r="E17" s="669">
        <v>15</v>
      </c>
    </row>
    <row r="18" spans="1:48" ht="10.15" customHeight="1" x14ac:dyDescent="0.2">
      <c r="A18" s="955" t="s">
        <v>387</v>
      </c>
      <c r="B18" s="674">
        <v>39592</v>
      </c>
      <c r="C18" s="674">
        <v>39528</v>
      </c>
      <c r="D18" s="674">
        <v>55</v>
      </c>
      <c r="E18" s="674">
        <v>9</v>
      </c>
    </row>
    <row r="19" spans="1:48" ht="10.15" customHeight="1" x14ac:dyDescent="0.2">
      <c r="A19" s="955" t="s">
        <v>388</v>
      </c>
      <c r="B19" s="674">
        <v>5363</v>
      </c>
      <c r="C19" s="674">
        <v>5327</v>
      </c>
      <c r="D19" s="674">
        <v>33</v>
      </c>
      <c r="E19" s="674">
        <v>3</v>
      </c>
    </row>
    <row r="20" spans="1:48" ht="10.15" customHeight="1" x14ac:dyDescent="0.2">
      <c r="A20" s="955" t="s">
        <v>389</v>
      </c>
      <c r="B20" s="674">
        <v>5466</v>
      </c>
      <c r="C20" s="674">
        <v>5428</v>
      </c>
      <c r="D20" s="674">
        <v>35</v>
      </c>
      <c r="E20" s="674">
        <v>3</v>
      </c>
    </row>
    <row r="21" spans="1:48" ht="10.15" customHeight="1" x14ac:dyDescent="0.2">
      <c r="A21" s="954" t="s">
        <v>281</v>
      </c>
      <c r="B21" s="669">
        <v>111113</v>
      </c>
      <c r="C21" s="669">
        <v>110595</v>
      </c>
      <c r="D21" s="669">
        <v>439</v>
      </c>
      <c r="E21" s="669">
        <v>79</v>
      </c>
    </row>
    <row r="22" spans="1:48" ht="10.15" customHeight="1" x14ac:dyDescent="0.2">
      <c r="A22" s="955" t="s">
        <v>387</v>
      </c>
      <c r="B22" s="674">
        <v>93436</v>
      </c>
      <c r="C22" s="674">
        <v>93133</v>
      </c>
      <c r="D22" s="674">
        <v>270</v>
      </c>
      <c r="E22" s="674">
        <v>33</v>
      </c>
    </row>
    <row r="23" spans="1:48" ht="10.15" customHeight="1" x14ac:dyDescent="0.2">
      <c r="A23" s="955" t="s">
        <v>388</v>
      </c>
      <c r="B23" s="674">
        <v>8861</v>
      </c>
      <c r="C23" s="674">
        <v>8720</v>
      </c>
      <c r="D23" s="674">
        <v>115</v>
      </c>
      <c r="E23" s="674">
        <v>26</v>
      </c>
    </row>
    <row r="24" spans="1:48" ht="10.15" customHeight="1" x14ac:dyDescent="0.2">
      <c r="A24" s="955" t="s">
        <v>389</v>
      </c>
      <c r="B24" s="674">
        <v>8816</v>
      </c>
      <c r="C24" s="674">
        <v>8742</v>
      </c>
      <c r="D24" s="674">
        <v>54</v>
      </c>
      <c r="E24" s="674">
        <v>20</v>
      </c>
    </row>
    <row r="25" spans="1:48" ht="10.15" customHeight="1" x14ac:dyDescent="0.2">
      <c r="A25" s="954" t="s">
        <v>400</v>
      </c>
      <c r="B25" s="669">
        <v>3224</v>
      </c>
      <c r="C25" s="669">
        <v>3198</v>
      </c>
      <c r="D25" s="669">
        <v>19</v>
      </c>
      <c r="E25" s="669">
        <v>7</v>
      </c>
    </row>
    <row r="26" spans="1:48" ht="10.15" customHeight="1" x14ac:dyDescent="0.2">
      <c r="A26" s="955" t="s">
        <v>387</v>
      </c>
      <c r="B26" s="674">
        <v>2012</v>
      </c>
      <c r="C26" s="674">
        <v>2006</v>
      </c>
      <c r="D26" s="674">
        <v>6</v>
      </c>
      <c r="E26" s="674">
        <v>0</v>
      </c>
    </row>
    <row r="27" spans="1:48" ht="10.15" customHeight="1" x14ac:dyDescent="0.2">
      <c r="A27" s="955" t="s">
        <v>388</v>
      </c>
      <c r="B27" s="674">
        <v>572</v>
      </c>
      <c r="C27" s="674">
        <v>563</v>
      </c>
      <c r="D27" s="674">
        <v>9</v>
      </c>
      <c r="E27" s="674">
        <v>0</v>
      </c>
    </row>
    <row r="28" spans="1:48" ht="10.15" customHeight="1" x14ac:dyDescent="0.2">
      <c r="A28" s="955" t="s">
        <v>389</v>
      </c>
      <c r="B28" s="674">
        <v>640</v>
      </c>
      <c r="C28" s="674">
        <v>629</v>
      </c>
      <c r="D28" s="674">
        <v>4</v>
      </c>
      <c r="E28" s="674">
        <v>7</v>
      </c>
    </row>
    <row r="29" spans="1:48" ht="5.0999999999999996" customHeight="1" x14ac:dyDescent="0.2">
      <c r="A29" s="955"/>
      <c r="B29" s="674"/>
      <c r="C29" s="674"/>
      <c r="D29" s="674"/>
      <c r="E29" s="674"/>
    </row>
    <row r="30" spans="1:48" ht="14.1" customHeight="1" x14ac:dyDescent="0.2">
      <c r="A30" s="1127"/>
      <c r="B30" s="1836" t="s">
        <v>392</v>
      </c>
      <c r="C30" s="1836"/>
      <c r="D30" s="1836"/>
      <c r="E30" s="1836"/>
      <c r="F30" s="956"/>
      <c r="G30" s="956"/>
      <c r="H30" s="662"/>
      <c r="I30" s="662"/>
      <c r="J30" s="662"/>
      <c r="K30" s="662"/>
      <c r="L30" s="662"/>
      <c r="M30" s="662"/>
      <c r="N30" s="662"/>
      <c r="O30" s="662"/>
      <c r="P30" s="662"/>
      <c r="Q30" s="662"/>
      <c r="R30" s="662"/>
      <c r="S30" s="662"/>
      <c r="T30" s="662"/>
      <c r="U30" s="662"/>
      <c r="V30" s="662"/>
      <c r="W30" s="662"/>
      <c r="X30" s="662"/>
      <c r="Y30" s="662"/>
      <c r="Z30" s="662"/>
      <c r="AA30" s="662"/>
      <c r="AB30" s="662"/>
      <c r="AC30" s="662"/>
      <c r="AD30" s="662"/>
      <c r="AE30" s="662"/>
      <c r="AF30" s="662"/>
      <c r="AG30" s="662"/>
      <c r="AH30" s="662"/>
      <c r="AI30" s="662"/>
      <c r="AJ30" s="662"/>
      <c r="AK30" s="662"/>
      <c r="AL30" s="662"/>
      <c r="AM30" s="662"/>
      <c r="AN30" s="662"/>
      <c r="AO30" s="662"/>
      <c r="AP30" s="662"/>
      <c r="AQ30" s="662"/>
      <c r="AR30" s="662"/>
      <c r="AS30" s="662"/>
      <c r="AT30" s="662"/>
      <c r="AU30" s="662"/>
      <c r="AV30" s="662"/>
    </row>
    <row r="31" spans="1:48" ht="10.15" customHeight="1" x14ac:dyDescent="0.2">
      <c r="A31" s="948" t="s">
        <v>6</v>
      </c>
      <c r="B31" s="669">
        <v>610477</v>
      </c>
      <c r="C31" s="669">
        <v>603772</v>
      </c>
      <c r="D31" s="669">
        <v>3722</v>
      </c>
      <c r="E31" s="669">
        <v>2983</v>
      </c>
    </row>
    <row r="32" spans="1:48" ht="10.15" customHeight="1" x14ac:dyDescent="0.2">
      <c r="A32" s="954" t="s">
        <v>280</v>
      </c>
      <c r="B32" s="669">
        <v>449897</v>
      </c>
      <c r="C32" s="669">
        <v>444215</v>
      </c>
      <c r="D32" s="669">
        <v>2784</v>
      </c>
      <c r="E32" s="669">
        <v>2898</v>
      </c>
    </row>
    <row r="33" spans="1:6" ht="10.15" customHeight="1" x14ac:dyDescent="0.2">
      <c r="A33" s="955" t="s">
        <v>401</v>
      </c>
      <c r="B33" s="674">
        <v>121422</v>
      </c>
      <c r="C33" s="674">
        <v>119987</v>
      </c>
      <c r="D33" s="674">
        <v>1261</v>
      </c>
      <c r="E33" s="674">
        <v>174</v>
      </c>
    </row>
    <row r="34" spans="1:6" ht="10.15" customHeight="1" x14ac:dyDescent="0.2">
      <c r="A34" s="955" t="s">
        <v>388</v>
      </c>
      <c r="B34" s="674">
        <v>149084</v>
      </c>
      <c r="C34" s="674">
        <v>148096</v>
      </c>
      <c r="D34" s="674">
        <v>436</v>
      </c>
      <c r="E34" s="674">
        <v>552</v>
      </c>
    </row>
    <row r="35" spans="1:6" ht="10.15" customHeight="1" x14ac:dyDescent="0.2">
      <c r="A35" s="955" t="s">
        <v>389</v>
      </c>
      <c r="B35" s="674">
        <v>149209</v>
      </c>
      <c r="C35" s="674">
        <v>148204</v>
      </c>
      <c r="D35" s="674">
        <v>510</v>
      </c>
      <c r="E35" s="674">
        <v>495</v>
      </c>
    </row>
    <row r="36" spans="1:6" ht="10.15" customHeight="1" x14ac:dyDescent="0.2">
      <c r="A36" s="955" t="s">
        <v>391</v>
      </c>
      <c r="B36" s="674">
        <v>30182</v>
      </c>
      <c r="C36" s="674">
        <v>27928</v>
      </c>
      <c r="D36" s="674">
        <v>577</v>
      </c>
      <c r="E36" s="674">
        <v>1677</v>
      </c>
      <c r="F36" s="957"/>
    </row>
    <row r="37" spans="1:6" ht="10.15" customHeight="1" x14ac:dyDescent="0.2">
      <c r="A37" s="954" t="s">
        <v>282</v>
      </c>
      <c r="B37" s="669">
        <v>19555</v>
      </c>
      <c r="C37" s="669">
        <v>19006</v>
      </c>
      <c r="D37" s="669">
        <v>544</v>
      </c>
      <c r="E37" s="669">
        <v>5</v>
      </c>
    </row>
    <row r="38" spans="1:6" ht="10.15" customHeight="1" x14ac:dyDescent="0.2">
      <c r="A38" s="955" t="s">
        <v>401</v>
      </c>
      <c r="B38" s="674">
        <v>7837</v>
      </c>
      <c r="C38" s="674">
        <v>7338</v>
      </c>
      <c r="D38" s="674">
        <v>497</v>
      </c>
      <c r="E38" s="674">
        <v>2</v>
      </c>
    </row>
    <row r="39" spans="1:6" ht="10.15" customHeight="1" x14ac:dyDescent="0.2">
      <c r="A39" s="955" t="s">
        <v>388</v>
      </c>
      <c r="B39" s="674">
        <v>5905</v>
      </c>
      <c r="C39" s="674">
        <v>5881</v>
      </c>
      <c r="D39" s="674">
        <v>22</v>
      </c>
      <c r="E39" s="674">
        <v>2</v>
      </c>
    </row>
    <row r="40" spans="1:6" ht="10.15" customHeight="1" x14ac:dyDescent="0.2">
      <c r="A40" s="955" t="s">
        <v>389</v>
      </c>
      <c r="B40" s="674">
        <v>5813</v>
      </c>
      <c r="C40" s="674">
        <v>5787</v>
      </c>
      <c r="D40" s="674">
        <v>25</v>
      </c>
      <c r="E40" s="674">
        <v>1</v>
      </c>
    </row>
    <row r="41" spans="1:6" ht="10.15" customHeight="1" x14ac:dyDescent="0.2">
      <c r="A41" s="954" t="s">
        <v>399</v>
      </c>
      <c r="B41" s="669">
        <v>30747</v>
      </c>
      <c r="C41" s="669">
        <v>30687</v>
      </c>
      <c r="D41" s="669">
        <v>50</v>
      </c>
      <c r="E41" s="669">
        <v>10</v>
      </c>
    </row>
    <row r="42" spans="1:6" ht="10.15" customHeight="1" x14ac:dyDescent="0.2">
      <c r="A42" s="955" t="s">
        <v>401</v>
      </c>
      <c r="B42" s="674">
        <v>20403</v>
      </c>
      <c r="C42" s="674">
        <v>20360</v>
      </c>
      <c r="D42" s="674">
        <v>37</v>
      </c>
      <c r="E42" s="674">
        <v>6</v>
      </c>
    </row>
    <row r="43" spans="1:6" ht="10.15" customHeight="1" x14ac:dyDescent="0.2">
      <c r="A43" s="955" t="s">
        <v>388</v>
      </c>
      <c r="B43" s="674">
        <v>5178</v>
      </c>
      <c r="C43" s="674">
        <v>5169</v>
      </c>
      <c r="D43" s="674">
        <v>7</v>
      </c>
      <c r="E43" s="674">
        <v>2</v>
      </c>
    </row>
    <row r="44" spans="1:6" ht="10.15" customHeight="1" x14ac:dyDescent="0.2">
      <c r="A44" s="955" t="s">
        <v>389</v>
      </c>
      <c r="B44" s="674">
        <v>5166</v>
      </c>
      <c r="C44" s="674">
        <v>5158</v>
      </c>
      <c r="D44" s="674">
        <v>6</v>
      </c>
      <c r="E44" s="674">
        <v>2</v>
      </c>
    </row>
    <row r="45" spans="1:6" ht="10.15" customHeight="1" x14ac:dyDescent="0.2">
      <c r="A45" s="954" t="s">
        <v>281</v>
      </c>
      <c r="B45" s="669">
        <v>107895</v>
      </c>
      <c r="C45" s="669">
        <v>107505</v>
      </c>
      <c r="D45" s="669">
        <v>327</v>
      </c>
      <c r="E45" s="669">
        <v>63</v>
      </c>
    </row>
    <row r="46" spans="1:6" ht="10.15" customHeight="1" x14ac:dyDescent="0.2">
      <c r="A46" s="955" t="s">
        <v>401</v>
      </c>
      <c r="B46" s="674">
        <v>90663</v>
      </c>
      <c r="C46" s="674">
        <v>90449</v>
      </c>
      <c r="D46" s="674">
        <v>189</v>
      </c>
      <c r="E46" s="674">
        <v>25</v>
      </c>
    </row>
    <row r="47" spans="1:6" ht="10.15" customHeight="1" x14ac:dyDescent="0.2">
      <c r="A47" s="955" t="s">
        <v>388</v>
      </c>
      <c r="B47" s="674">
        <v>8629</v>
      </c>
      <c r="C47" s="674">
        <v>8515</v>
      </c>
      <c r="D47" s="674">
        <v>95</v>
      </c>
      <c r="E47" s="674">
        <v>19</v>
      </c>
    </row>
    <row r="48" spans="1:6" ht="10.15" customHeight="1" x14ac:dyDescent="0.2">
      <c r="A48" s="955" t="s">
        <v>389</v>
      </c>
      <c r="B48" s="674">
        <v>8603</v>
      </c>
      <c r="C48" s="674">
        <v>8541</v>
      </c>
      <c r="D48" s="674">
        <v>43</v>
      </c>
      <c r="E48" s="674">
        <v>19</v>
      </c>
    </row>
    <row r="49" spans="1:48" ht="10.15" customHeight="1" x14ac:dyDescent="0.2">
      <c r="A49" s="954" t="s">
        <v>400</v>
      </c>
      <c r="B49" s="669">
        <v>2383</v>
      </c>
      <c r="C49" s="669">
        <v>2359</v>
      </c>
      <c r="D49" s="669">
        <v>17</v>
      </c>
      <c r="E49" s="669">
        <v>7</v>
      </c>
    </row>
    <row r="50" spans="1:48" ht="10.15" customHeight="1" x14ac:dyDescent="0.2">
      <c r="A50" s="955" t="s">
        <v>401</v>
      </c>
      <c r="B50" s="674">
        <v>1184</v>
      </c>
      <c r="C50" s="674">
        <v>1174</v>
      </c>
      <c r="D50" s="674">
        <v>10</v>
      </c>
      <c r="E50" s="674">
        <v>0</v>
      </c>
    </row>
    <row r="51" spans="1:48" ht="10.15" customHeight="1" x14ac:dyDescent="0.2">
      <c r="A51" s="955" t="s">
        <v>388</v>
      </c>
      <c r="B51" s="674">
        <v>565</v>
      </c>
      <c r="C51" s="674">
        <v>561</v>
      </c>
      <c r="D51" s="674">
        <v>4</v>
      </c>
      <c r="E51" s="674">
        <v>0</v>
      </c>
    </row>
    <row r="52" spans="1:48" ht="10.15" customHeight="1" x14ac:dyDescent="0.2">
      <c r="A52" s="955" t="s">
        <v>389</v>
      </c>
      <c r="B52" s="674">
        <v>634</v>
      </c>
      <c r="C52" s="674">
        <v>624</v>
      </c>
      <c r="D52" s="674">
        <v>3</v>
      </c>
      <c r="E52" s="674">
        <v>7</v>
      </c>
    </row>
    <row r="53" spans="1:48" ht="5.0999999999999996" customHeight="1" x14ac:dyDescent="0.2">
      <c r="A53" s="955"/>
      <c r="B53" s="674"/>
      <c r="C53" s="674"/>
      <c r="D53" s="674"/>
      <c r="E53" s="674"/>
    </row>
    <row r="54" spans="1:48" ht="14.1" customHeight="1" x14ac:dyDescent="0.2">
      <c r="A54" s="1127"/>
      <c r="B54" s="1836" t="s">
        <v>393</v>
      </c>
      <c r="C54" s="1836"/>
      <c r="D54" s="1836"/>
      <c r="E54" s="1836"/>
      <c r="F54" s="956"/>
      <c r="G54" s="956"/>
      <c r="H54" s="662"/>
      <c r="I54" s="662"/>
      <c r="J54" s="662"/>
      <c r="K54" s="662"/>
      <c r="L54" s="662"/>
      <c r="M54" s="662"/>
      <c r="N54" s="662"/>
      <c r="O54" s="662"/>
      <c r="P54" s="662"/>
      <c r="Q54" s="662"/>
      <c r="R54" s="662"/>
      <c r="S54" s="662"/>
      <c r="T54" s="662"/>
      <c r="U54" s="662"/>
      <c r="V54" s="662"/>
      <c r="W54" s="662"/>
      <c r="X54" s="662"/>
      <c r="Y54" s="662"/>
      <c r="Z54" s="662"/>
      <c r="AA54" s="662"/>
      <c r="AB54" s="662"/>
      <c r="AC54" s="662"/>
      <c r="AD54" s="662"/>
      <c r="AE54" s="662"/>
      <c r="AF54" s="662"/>
      <c r="AG54" s="662"/>
      <c r="AH54" s="662"/>
      <c r="AI54" s="662"/>
      <c r="AJ54" s="662"/>
      <c r="AK54" s="662"/>
      <c r="AL54" s="662"/>
      <c r="AM54" s="662"/>
      <c r="AN54" s="662"/>
      <c r="AO54" s="662"/>
      <c r="AP54" s="662"/>
      <c r="AQ54" s="662"/>
      <c r="AR54" s="662"/>
      <c r="AS54" s="662"/>
      <c r="AT54" s="662"/>
      <c r="AU54" s="662"/>
      <c r="AV54" s="662"/>
    </row>
    <row r="55" spans="1:48" ht="10.15" customHeight="1" x14ac:dyDescent="0.2">
      <c r="A55" s="948" t="s">
        <v>6</v>
      </c>
      <c r="B55" s="669">
        <v>160771</v>
      </c>
      <c r="C55" s="669">
        <v>157612</v>
      </c>
      <c r="D55" s="669">
        <v>2973</v>
      </c>
      <c r="E55" s="669">
        <v>186</v>
      </c>
    </row>
    <row r="56" spans="1:48" ht="10.15" customHeight="1" x14ac:dyDescent="0.2">
      <c r="A56" s="954" t="s">
        <v>280</v>
      </c>
      <c r="B56" s="669">
        <v>88085</v>
      </c>
      <c r="C56" s="669">
        <v>86250</v>
      </c>
      <c r="D56" s="669">
        <v>1691</v>
      </c>
      <c r="E56" s="669">
        <v>144</v>
      </c>
    </row>
    <row r="57" spans="1:48" ht="10.15" customHeight="1" x14ac:dyDescent="0.2">
      <c r="A57" s="955" t="s">
        <v>401</v>
      </c>
      <c r="B57" s="674">
        <v>55292</v>
      </c>
      <c r="C57" s="674">
        <v>54644</v>
      </c>
      <c r="D57" s="674">
        <v>623</v>
      </c>
      <c r="E57" s="674">
        <v>25</v>
      </c>
    </row>
    <row r="58" spans="1:48" ht="10.15" customHeight="1" x14ac:dyDescent="0.2">
      <c r="A58" s="955" t="s">
        <v>388</v>
      </c>
      <c r="B58" s="674">
        <v>7695</v>
      </c>
      <c r="C58" s="674">
        <v>7257</v>
      </c>
      <c r="D58" s="674">
        <v>431</v>
      </c>
      <c r="E58" s="674">
        <v>7</v>
      </c>
    </row>
    <row r="59" spans="1:48" ht="10.15" customHeight="1" x14ac:dyDescent="0.2">
      <c r="A59" s="955" t="s">
        <v>389</v>
      </c>
      <c r="B59" s="674">
        <v>7432</v>
      </c>
      <c r="C59" s="674">
        <v>7036</v>
      </c>
      <c r="D59" s="674">
        <v>387</v>
      </c>
      <c r="E59" s="674">
        <v>9</v>
      </c>
    </row>
    <row r="60" spans="1:48" ht="10.15" customHeight="1" x14ac:dyDescent="0.2">
      <c r="A60" s="955" t="s">
        <v>391</v>
      </c>
      <c r="B60" s="674">
        <v>17666</v>
      </c>
      <c r="C60" s="674">
        <v>17313</v>
      </c>
      <c r="D60" s="674">
        <v>250</v>
      </c>
      <c r="E60" s="674">
        <v>103</v>
      </c>
    </row>
    <row r="61" spans="1:48" ht="10.15" customHeight="1" x14ac:dyDescent="0.2">
      <c r="A61" s="954" t="s">
        <v>282</v>
      </c>
      <c r="B61" s="669">
        <v>27826</v>
      </c>
      <c r="C61" s="669">
        <v>26814</v>
      </c>
      <c r="D61" s="669">
        <v>994</v>
      </c>
      <c r="E61" s="669">
        <v>18</v>
      </c>
    </row>
    <row r="62" spans="1:48" ht="10.15" customHeight="1" x14ac:dyDescent="0.2">
      <c r="A62" s="955" t="s">
        <v>401</v>
      </c>
      <c r="B62" s="674">
        <v>25268</v>
      </c>
      <c r="C62" s="674">
        <v>24654</v>
      </c>
      <c r="D62" s="674">
        <v>603</v>
      </c>
      <c r="E62" s="674">
        <v>11</v>
      </c>
    </row>
    <row r="63" spans="1:48" ht="10.15" customHeight="1" x14ac:dyDescent="0.2">
      <c r="A63" s="955" t="s">
        <v>388</v>
      </c>
      <c r="B63" s="674">
        <v>1197</v>
      </c>
      <c r="C63" s="674">
        <v>1020</v>
      </c>
      <c r="D63" s="674">
        <v>173</v>
      </c>
      <c r="E63" s="674">
        <v>4</v>
      </c>
    </row>
    <row r="64" spans="1:48" ht="10.15" customHeight="1" x14ac:dyDescent="0.2">
      <c r="A64" s="955" t="s">
        <v>389</v>
      </c>
      <c r="B64" s="674">
        <v>1361</v>
      </c>
      <c r="C64" s="674">
        <v>1140</v>
      </c>
      <c r="D64" s="674">
        <v>218</v>
      </c>
      <c r="E64" s="674">
        <v>3</v>
      </c>
    </row>
    <row r="65" spans="1:5" ht="10.15" customHeight="1" x14ac:dyDescent="0.2">
      <c r="A65" s="954" t="s">
        <v>399</v>
      </c>
      <c r="B65" s="669">
        <v>36759</v>
      </c>
      <c r="C65" s="669">
        <v>36643</v>
      </c>
      <c r="D65" s="669">
        <v>109</v>
      </c>
      <c r="E65" s="669">
        <v>7</v>
      </c>
    </row>
    <row r="66" spans="1:5" ht="10.15" customHeight="1" x14ac:dyDescent="0.2">
      <c r="A66" s="955" t="s">
        <v>387</v>
      </c>
      <c r="B66" s="674">
        <v>36274</v>
      </c>
      <c r="C66" s="674">
        <v>36215</v>
      </c>
      <c r="D66" s="674">
        <v>54</v>
      </c>
      <c r="E66" s="674">
        <v>5</v>
      </c>
    </row>
    <row r="67" spans="1:5" ht="10.15" customHeight="1" x14ac:dyDescent="0.2">
      <c r="A67" s="955" t="s">
        <v>388</v>
      </c>
      <c r="B67" s="674">
        <v>185</v>
      </c>
      <c r="C67" s="674">
        <v>158</v>
      </c>
      <c r="D67" s="674">
        <v>26</v>
      </c>
      <c r="E67" s="674">
        <v>1</v>
      </c>
    </row>
    <row r="68" spans="1:5" ht="10.15" customHeight="1" x14ac:dyDescent="0.2">
      <c r="A68" s="955" t="s">
        <v>389</v>
      </c>
      <c r="B68" s="674">
        <v>300</v>
      </c>
      <c r="C68" s="674">
        <v>270</v>
      </c>
      <c r="D68" s="674">
        <v>29</v>
      </c>
      <c r="E68" s="674">
        <v>1</v>
      </c>
    </row>
    <row r="69" spans="1:5" ht="10.15" customHeight="1" x14ac:dyDescent="0.2">
      <c r="A69" s="954" t="s">
        <v>281</v>
      </c>
      <c r="B69" s="669">
        <v>6081</v>
      </c>
      <c r="C69" s="669">
        <v>5897</v>
      </c>
      <c r="D69" s="669">
        <v>167</v>
      </c>
      <c r="E69" s="669">
        <v>17</v>
      </c>
    </row>
    <row r="70" spans="1:5" ht="10.15" customHeight="1" x14ac:dyDescent="0.2">
      <c r="A70" s="955" t="s">
        <v>401</v>
      </c>
      <c r="B70" s="674">
        <v>5636</v>
      </c>
      <c r="C70" s="674">
        <v>5491</v>
      </c>
      <c r="D70" s="674">
        <v>136</v>
      </c>
      <c r="E70" s="674">
        <v>9</v>
      </c>
    </row>
    <row r="71" spans="1:5" ht="10.15" customHeight="1" x14ac:dyDescent="0.2">
      <c r="A71" s="955" t="s">
        <v>388</v>
      </c>
      <c r="B71" s="674">
        <v>232</v>
      </c>
      <c r="C71" s="674">
        <v>205</v>
      </c>
      <c r="D71" s="674">
        <v>20</v>
      </c>
      <c r="E71" s="674">
        <v>7</v>
      </c>
    </row>
    <row r="72" spans="1:5" ht="10.15" customHeight="1" x14ac:dyDescent="0.2">
      <c r="A72" s="955" t="s">
        <v>389</v>
      </c>
      <c r="B72" s="674">
        <v>213</v>
      </c>
      <c r="C72" s="674">
        <v>201</v>
      </c>
      <c r="D72" s="674">
        <v>11</v>
      </c>
      <c r="E72" s="674">
        <v>1</v>
      </c>
    </row>
    <row r="73" spans="1:5" ht="10.15" customHeight="1" x14ac:dyDescent="0.2">
      <c r="A73" s="954" t="s">
        <v>400</v>
      </c>
      <c r="B73" s="669">
        <v>2020</v>
      </c>
      <c r="C73" s="669">
        <v>2008</v>
      </c>
      <c r="D73" s="669">
        <v>12</v>
      </c>
      <c r="E73" s="669">
        <v>0</v>
      </c>
    </row>
    <row r="74" spans="1:5" ht="10.15" customHeight="1" x14ac:dyDescent="0.2">
      <c r="A74" s="955" t="s">
        <v>401</v>
      </c>
      <c r="B74" s="674">
        <v>2007</v>
      </c>
      <c r="C74" s="674">
        <v>2001</v>
      </c>
      <c r="D74" s="674">
        <v>6</v>
      </c>
      <c r="E74" s="674">
        <v>0</v>
      </c>
    </row>
    <row r="75" spans="1:5" ht="10.15" customHeight="1" x14ac:dyDescent="0.2">
      <c r="A75" s="955" t="s">
        <v>388</v>
      </c>
      <c r="B75" s="674">
        <v>7</v>
      </c>
      <c r="C75" s="674">
        <v>2</v>
      </c>
      <c r="D75" s="674">
        <v>5</v>
      </c>
      <c r="E75" s="674">
        <v>0</v>
      </c>
    </row>
    <row r="76" spans="1:5" ht="10.15" customHeight="1" x14ac:dyDescent="0.2">
      <c r="A76" s="955" t="s">
        <v>389</v>
      </c>
      <c r="B76" s="674">
        <v>6</v>
      </c>
      <c r="C76" s="674">
        <v>5</v>
      </c>
      <c r="D76" s="674">
        <v>1</v>
      </c>
      <c r="E76" s="674">
        <v>0</v>
      </c>
    </row>
    <row r="77" spans="1:5" ht="5.0999999999999996" customHeight="1" thickBot="1" x14ac:dyDescent="0.25">
      <c r="A77" s="951"/>
      <c r="B77" s="951"/>
      <c r="C77" s="951"/>
      <c r="D77" s="951"/>
      <c r="E77" s="951"/>
    </row>
    <row r="78" spans="1:5" ht="11.25" customHeight="1" thickTop="1" x14ac:dyDescent="0.2">
      <c r="A78" s="941" t="s">
        <v>1966</v>
      </c>
      <c r="B78" s="943"/>
      <c r="C78" s="943"/>
      <c r="D78" s="943"/>
      <c r="E78" s="943"/>
    </row>
    <row r="79" spans="1:5" ht="9" customHeight="1" x14ac:dyDescent="0.2">
      <c r="A79" s="943"/>
      <c r="B79" s="943"/>
      <c r="C79" s="943"/>
      <c r="D79" s="943"/>
      <c r="E79" s="943"/>
    </row>
    <row r="80" spans="1:5" ht="9" customHeight="1" x14ac:dyDescent="0.2">
      <c r="A80" s="943"/>
      <c r="B80" s="943"/>
      <c r="C80" s="943"/>
      <c r="D80" s="943"/>
      <c r="E80" s="943"/>
    </row>
    <row r="81" spans="1:5" ht="9" customHeight="1" x14ac:dyDescent="0.2">
      <c r="A81" s="958"/>
      <c r="B81" s="943"/>
      <c r="C81" s="943"/>
      <c r="D81" s="943"/>
      <c r="E81" s="943"/>
    </row>
    <row r="82" spans="1:5" ht="9" customHeight="1" x14ac:dyDescent="0.2">
      <c r="A82" s="943"/>
      <c r="B82" s="943"/>
      <c r="C82" s="943"/>
      <c r="D82" s="943"/>
      <c r="E82" s="943"/>
    </row>
    <row r="83" spans="1:5" ht="9" customHeight="1" x14ac:dyDescent="0.2">
      <c r="A83" s="943"/>
      <c r="B83" s="943"/>
      <c r="C83" s="943"/>
      <c r="D83" s="943"/>
      <c r="E83" s="943"/>
    </row>
    <row r="84" spans="1:5" ht="9" customHeight="1" x14ac:dyDescent="0.2">
      <c r="A84" s="943"/>
      <c r="B84" s="943"/>
      <c r="C84" s="943"/>
      <c r="D84" s="943"/>
      <c r="E84" s="943"/>
    </row>
    <row r="85" spans="1:5" ht="9" customHeight="1" x14ac:dyDescent="0.2">
      <c r="A85" s="943"/>
      <c r="B85" s="943"/>
      <c r="C85" s="943"/>
      <c r="D85" s="943"/>
      <c r="E85" s="943"/>
    </row>
    <row r="86" spans="1:5" ht="9" customHeight="1" x14ac:dyDescent="0.2">
      <c r="A86" s="943"/>
      <c r="B86" s="943"/>
      <c r="C86" s="943"/>
      <c r="D86" s="943"/>
      <c r="E86" s="943"/>
    </row>
    <row r="87" spans="1:5" ht="9" customHeight="1" x14ac:dyDescent="0.2">
      <c r="A87" s="943"/>
      <c r="B87" s="943"/>
      <c r="C87" s="943"/>
      <c r="D87" s="943"/>
      <c r="E87" s="943"/>
    </row>
    <row r="88" spans="1:5" ht="9" customHeight="1" x14ac:dyDescent="0.2">
      <c r="A88" s="943"/>
      <c r="B88" s="943"/>
      <c r="C88" s="943"/>
      <c r="D88" s="943"/>
      <c r="E88" s="943"/>
    </row>
    <row r="89" spans="1:5" ht="9" customHeight="1" x14ac:dyDescent="0.2">
      <c r="A89" s="943"/>
      <c r="B89" s="943"/>
      <c r="C89" s="943"/>
      <c r="D89" s="943"/>
      <c r="E89" s="943"/>
    </row>
    <row r="90" spans="1:5" ht="9" customHeight="1" x14ac:dyDescent="0.2">
      <c r="A90" s="943"/>
      <c r="B90" s="943"/>
      <c r="C90" s="943"/>
      <c r="D90" s="943"/>
      <c r="E90" s="943"/>
    </row>
    <row r="91" spans="1:5" ht="9" customHeight="1" x14ac:dyDescent="0.2">
      <c r="A91" s="943"/>
      <c r="B91" s="943"/>
      <c r="C91" s="943"/>
      <c r="D91" s="943"/>
      <c r="E91" s="943"/>
    </row>
    <row r="92" spans="1:5" ht="9" customHeight="1" x14ac:dyDescent="0.2">
      <c r="A92" s="943"/>
      <c r="B92" s="943"/>
      <c r="C92" s="943"/>
      <c r="D92" s="943"/>
      <c r="E92" s="943"/>
    </row>
    <row r="93" spans="1:5" ht="9" customHeight="1" x14ac:dyDescent="0.2">
      <c r="A93" s="943"/>
      <c r="B93" s="943"/>
      <c r="C93" s="943"/>
      <c r="D93" s="943"/>
      <c r="E93" s="943"/>
    </row>
    <row r="94" spans="1:5" ht="9" customHeight="1" x14ac:dyDescent="0.2">
      <c r="A94" s="943"/>
      <c r="B94" s="943"/>
      <c r="C94" s="943"/>
      <c r="D94" s="943"/>
      <c r="E94" s="943"/>
    </row>
    <row r="95" spans="1:5" x14ac:dyDescent="0.2">
      <c r="A95" s="943"/>
      <c r="B95" s="943"/>
      <c r="C95" s="943"/>
      <c r="D95" s="943"/>
      <c r="E95" s="943"/>
    </row>
    <row r="96" spans="1:5" x14ac:dyDescent="0.2">
      <c r="A96" s="943"/>
      <c r="B96" s="943"/>
      <c r="C96" s="943"/>
      <c r="D96" s="943"/>
      <c r="E96" s="943"/>
    </row>
    <row r="97" spans="1:5" x14ac:dyDescent="0.2">
      <c r="A97" s="943"/>
      <c r="B97" s="943"/>
      <c r="C97" s="943"/>
      <c r="D97" s="943"/>
      <c r="E97" s="943"/>
    </row>
    <row r="98" spans="1:5" x14ac:dyDescent="0.2">
      <c r="A98" s="943"/>
      <c r="B98" s="943"/>
      <c r="C98" s="943"/>
      <c r="D98" s="943"/>
      <c r="E98" s="943"/>
    </row>
    <row r="99" spans="1:5" x14ac:dyDescent="0.2">
      <c r="A99" s="943"/>
      <c r="B99" s="943"/>
      <c r="C99" s="943"/>
      <c r="D99" s="943"/>
      <c r="E99" s="943"/>
    </row>
    <row r="100" spans="1:5" x14ac:dyDescent="0.2">
      <c r="A100" s="943"/>
      <c r="B100" s="943"/>
      <c r="C100" s="943"/>
      <c r="D100" s="943"/>
      <c r="E100" s="943"/>
    </row>
    <row r="101" spans="1:5" x14ac:dyDescent="0.2">
      <c r="A101" s="943"/>
      <c r="B101" s="943"/>
      <c r="C101" s="943"/>
      <c r="D101" s="943"/>
      <c r="E101" s="943"/>
    </row>
    <row r="102" spans="1:5" x14ac:dyDescent="0.2">
      <c r="A102" s="943"/>
      <c r="B102" s="943"/>
      <c r="C102" s="943"/>
      <c r="D102" s="943"/>
      <c r="E102" s="943"/>
    </row>
    <row r="103" spans="1:5" x14ac:dyDescent="0.2">
      <c r="A103" s="943"/>
      <c r="B103" s="943"/>
      <c r="C103" s="943"/>
      <c r="D103" s="943"/>
      <c r="E103" s="943"/>
    </row>
    <row r="104" spans="1:5" x14ac:dyDescent="0.2">
      <c r="A104" s="943"/>
      <c r="B104" s="943"/>
      <c r="C104" s="943"/>
      <c r="D104" s="943"/>
      <c r="E104" s="943"/>
    </row>
    <row r="105" spans="1:5" x14ac:dyDescent="0.2">
      <c r="A105" s="943"/>
      <c r="B105" s="943"/>
      <c r="C105" s="943"/>
      <c r="D105" s="943"/>
      <c r="E105" s="943"/>
    </row>
    <row r="106" spans="1:5" x14ac:dyDescent="0.2">
      <c r="A106" s="943"/>
      <c r="B106" s="943"/>
      <c r="C106" s="943"/>
      <c r="D106" s="943"/>
      <c r="E106" s="943"/>
    </row>
    <row r="107" spans="1:5" x14ac:dyDescent="0.2">
      <c r="A107" s="943"/>
      <c r="B107" s="943"/>
      <c r="C107" s="943"/>
      <c r="D107" s="943"/>
      <c r="E107" s="943"/>
    </row>
    <row r="108" spans="1:5" x14ac:dyDescent="0.2">
      <c r="A108" s="943"/>
      <c r="B108" s="943"/>
      <c r="C108" s="943"/>
      <c r="D108" s="943"/>
      <c r="E108" s="943"/>
    </row>
    <row r="109" spans="1:5" x14ac:dyDescent="0.2">
      <c r="A109" s="943"/>
      <c r="B109" s="943"/>
      <c r="C109" s="943"/>
      <c r="D109" s="943"/>
      <c r="E109" s="943"/>
    </row>
    <row r="110" spans="1:5" x14ac:dyDescent="0.2">
      <c r="A110" s="943"/>
      <c r="B110" s="943"/>
      <c r="C110" s="943"/>
      <c r="D110" s="943"/>
      <c r="E110" s="943"/>
    </row>
  </sheetData>
  <mergeCells count="9">
    <mergeCell ref="B6:E6"/>
    <mergeCell ref="B30:E30"/>
    <mergeCell ref="B54:E54"/>
    <mergeCell ref="A1:E1"/>
    <mergeCell ref="B3:B4"/>
    <mergeCell ref="C3:C4"/>
    <mergeCell ref="D3:D4"/>
    <mergeCell ref="E3:E4"/>
    <mergeCell ref="B5:E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sheetPr codeName="Sheet130"/>
  <dimension ref="A1:B43"/>
  <sheetViews>
    <sheetView showGridLines="0" zoomScaleSheetLayoutView="100" workbookViewId="0">
      <selection activeCell="F2" sqref="F2"/>
    </sheetView>
  </sheetViews>
  <sheetFormatPr defaultColWidth="7.7109375" defaultRowHeight="12.75" x14ac:dyDescent="0.2"/>
  <cols>
    <col min="1" max="1" width="44.28515625" style="127" customWidth="1"/>
    <col min="2" max="2" width="32.5703125" style="127" customWidth="1"/>
    <col min="3" max="16384" width="7.7109375" style="127"/>
  </cols>
  <sheetData>
    <row r="1" spans="1:2" ht="19.5" customHeight="1" x14ac:dyDescent="0.2">
      <c r="A1" s="1649" t="s">
        <v>1521</v>
      </c>
      <c r="B1" s="1649"/>
    </row>
    <row r="2" spans="1:2" ht="14.25" customHeight="1" x14ac:dyDescent="0.2">
      <c r="A2" s="293">
        <v>2022</v>
      </c>
      <c r="B2" s="294" t="s">
        <v>581</v>
      </c>
    </row>
    <row r="3" spans="1:2" ht="22.9" customHeight="1" x14ac:dyDescent="0.2">
      <c r="A3" s="295" t="s">
        <v>741</v>
      </c>
      <c r="B3" s="296" t="s">
        <v>742</v>
      </c>
    </row>
    <row r="4" spans="1:2" ht="5.0999999999999996" customHeight="1" x14ac:dyDescent="0.2">
      <c r="B4" s="297"/>
    </row>
    <row r="5" spans="1:2" ht="11.1" customHeight="1" x14ac:dyDescent="0.2">
      <c r="A5" s="298" t="s">
        <v>743</v>
      </c>
      <c r="B5" s="299">
        <v>1374.7200000000005</v>
      </c>
    </row>
    <row r="6" spans="1:2" ht="11.1" customHeight="1" x14ac:dyDescent="0.2">
      <c r="A6" s="235" t="s">
        <v>744</v>
      </c>
      <c r="B6" s="234">
        <v>74.5</v>
      </c>
    </row>
    <row r="7" spans="1:2" ht="11.1" customHeight="1" x14ac:dyDescent="0.2">
      <c r="A7" s="235" t="s">
        <v>745</v>
      </c>
      <c r="B7" s="234">
        <v>220.7</v>
      </c>
    </row>
    <row r="8" spans="1:2" ht="11.1" customHeight="1" x14ac:dyDescent="0.2">
      <c r="A8" s="235" t="s">
        <v>746</v>
      </c>
      <c r="B8" s="234">
        <v>68</v>
      </c>
    </row>
    <row r="9" spans="1:2" ht="11.1" customHeight="1" x14ac:dyDescent="0.2">
      <c r="A9" s="235" t="s">
        <v>747</v>
      </c>
      <c r="B9" s="234">
        <v>19.100000000000001</v>
      </c>
    </row>
    <row r="10" spans="1:2" ht="11.1" customHeight="1" x14ac:dyDescent="0.2">
      <c r="A10" s="235" t="s">
        <v>748</v>
      </c>
      <c r="B10" s="234">
        <v>213.9</v>
      </c>
    </row>
    <row r="11" spans="1:2" ht="11.1" customHeight="1" x14ac:dyDescent="0.2">
      <c r="A11" s="235" t="s">
        <v>749</v>
      </c>
      <c r="B11" s="234">
        <v>184.1</v>
      </c>
    </row>
    <row r="12" spans="1:2" ht="11.1" customHeight="1" x14ac:dyDescent="0.2">
      <c r="A12" s="235" t="s">
        <v>750</v>
      </c>
      <c r="B12" s="234">
        <v>173.82</v>
      </c>
    </row>
    <row r="13" spans="1:2" ht="11.1" customHeight="1" x14ac:dyDescent="0.2">
      <c r="A13" s="235" t="s">
        <v>751</v>
      </c>
      <c r="B13" s="234">
        <v>87.3</v>
      </c>
    </row>
    <row r="14" spans="1:2" ht="11.1" customHeight="1" x14ac:dyDescent="0.2">
      <c r="A14" s="235" t="s">
        <v>752</v>
      </c>
      <c r="B14" s="234">
        <v>76.3</v>
      </c>
    </row>
    <row r="15" spans="1:2" ht="11.1" customHeight="1" x14ac:dyDescent="0.2">
      <c r="A15" s="235" t="s">
        <v>753</v>
      </c>
      <c r="B15" s="234">
        <v>9.9</v>
      </c>
    </row>
    <row r="16" spans="1:2" ht="11.1" customHeight="1" x14ac:dyDescent="0.2">
      <c r="A16" s="235" t="s">
        <v>754</v>
      </c>
      <c r="B16" s="234">
        <v>7</v>
      </c>
    </row>
    <row r="17" spans="1:2" ht="11.1" customHeight="1" x14ac:dyDescent="0.2">
      <c r="A17" s="235" t="s">
        <v>755</v>
      </c>
      <c r="B17" s="234">
        <v>1.2</v>
      </c>
    </row>
    <row r="18" spans="1:2" ht="11.1" customHeight="1" x14ac:dyDescent="0.2">
      <c r="A18" s="235" t="s">
        <v>756</v>
      </c>
      <c r="B18" s="234">
        <v>19.600000000000001</v>
      </c>
    </row>
    <row r="19" spans="1:2" ht="11.1" customHeight="1" x14ac:dyDescent="0.2">
      <c r="A19" s="235" t="s">
        <v>757</v>
      </c>
      <c r="B19" s="234">
        <v>7.1</v>
      </c>
    </row>
    <row r="20" spans="1:2" ht="11.1" customHeight="1" x14ac:dyDescent="0.2">
      <c r="A20" s="235" t="s">
        <v>758</v>
      </c>
      <c r="B20" s="234">
        <v>6.5</v>
      </c>
    </row>
    <row r="21" spans="1:2" ht="11.1" customHeight="1" x14ac:dyDescent="0.2">
      <c r="A21" s="235" t="s">
        <v>759</v>
      </c>
      <c r="B21" s="234">
        <v>8.4</v>
      </c>
    </row>
    <row r="22" spans="1:2" ht="11.1" customHeight="1" x14ac:dyDescent="0.2">
      <c r="A22" s="235" t="s">
        <v>760</v>
      </c>
      <c r="B22" s="234">
        <v>32.9</v>
      </c>
    </row>
    <row r="23" spans="1:2" ht="11.1" customHeight="1" x14ac:dyDescent="0.2">
      <c r="A23" s="235" t="s">
        <v>761</v>
      </c>
      <c r="B23" s="234">
        <v>14.5</v>
      </c>
    </row>
    <row r="24" spans="1:2" ht="11.1" customHeight="1" x14ac:dyDescent="0.2">
      <c r="A24" s="235" t="s">
        <v>762</v>
      </c>
      <c r="B24" s="234">
        <v>4.2</v>
      </c>
    </row>
    <row r="25" spans="1:2" ht="11.1" customHeight="1" x14ac:dyDescent="0.2">
      <c r="A25" s="235" t="s">
        <v>763</v>
      </c>
      <c r="B25" s="234">
        <v>23.7</v>
      </c>
    </row>
    <row r="26" spans="1:2" ht="11.1" customHeight="1" x14ac:dyDescent="0.2">
      <c r="A26" s="235" t="s">
        <v>764</v>
      </c>
      <c r="B26" s="234">
        <v>19.600000000000001</v>
      </c>
    </row>
    <row r="27" spans="1:2" ht="11.1" customHeight="1" x14ac:dyDescent="0.2">
      <c r="A27" s="235" t="s">
        <v>765</v>
      </c>
      <c r="B27" s="234">
        <v>8.1999999999999993</v>
      </c>
    </row>
    <row r="28" spans="1:2" ht="11.1" customHeight="1" x14ac:dyDescent="0.2">
      <c r="A28" s="235" t="s">
        <v>766</v>
      </c>
      <c r="B28" s="234">
        <v>1.4</v>
      </c>
    </row>
    <row r="29" spans="1:2" ht="11.1" customHeight="1" x14ac:dyDescent="0.2">
      <c r="A29" s="235" t="s">
        <v>767</v>
      </c>
      <c r="B29" s="234">
        <v>11.4</v>
      </c>
    </row>
    <row r="30" spans="1:2" ht="11.1" customHeight="1" x14ac:dyDescent="0.2">
      <c r="A30" s="235" t="s">
        <v>768</v>
      </c>
      <c r="B30" s="234">
        <v>0.2</v>
      </c>
    </row>
    <row r="31" spans="1:2" ht="11.1" customHeight="1" x14ac:dyDescent="0.2">
      <c r="A31" s="235" t="s">
        <v>769</v>
      </c>
      <c r="B31" s="234">
        <v>0.7</v>
      </c>
    </row>
    <row r="32" spans="1:2" ht="11.1" customHeight="1" x14ac:dyDescent="0.2">
      <c r="A32" s="235" t="s">
        <v>770</v>
      </c>
      <c r="B32" s="234">
        <v>0.2</v>
      </c>
    </row>
    <row r="33" spans="1:2" ht="11.1" customHeight="1" x14ac:dyDescent="0.2">
      <c r="A33" s="235" t="s">
        <v>771</v>
      </c>
      <c r="B33" s="234">
        <v>2.8</v>
      </c>
    </row>
    <row r="34" spans="1:2" ht="11.1" customHeight="1" x14ac:dyDescent="0.2">
      <c r="A34" s="235" t="s">
        <v>772</v>
      </c>
      <c r="B34" s="234">
        <v>4.8</v>
      </c>
    </row>
    <row r="35" spans="1:2" ht="11.1" customHeight="1" x14ac:dyDescent="0.2">
      <c r="A35" s="235" t="s">
        <v>773</v>
      </c>
      <c r="B35" s="234">
        <v>23.1</v>
      </c>
    </row>
    <row r="36" spans="1:2" ht="11.1" customHeight="1" x14ac:dyDescent="0.2">
      <c r="A36" s="235" t="s">
        <v>774</v>
      </c>
      <c r="B36" s="234">
        <v>2.5</v>
      </c>
    </row>
    <row r="37" spans="1:2" ht="11.1" customHeight="1" x14ac:dyDescent="0.2">
      <c r="A37" s="235" t="s">
        <v>775</v>
      </c>
      <c r="B37" s="234">
        <v>1.7</v>
      </c>
    </row>
    <row r="38" spans="1:2" ht="11.1" customHeight="1" x14ac:dyDescent="0.2">
      <c r="A38" s="235" t="s">
        <v>776</v>
      </c>
      <c r="B38" s="234">
        <v>15.7</v>
      </c>
    </row>
    <row r="39" spans="1:2" ht="11.1" customHeight="1" x14ac:dyDescent="0.2">
      <c r="A39" s="235" t="s">
        <v>777</v>
      </c>
      <c r="B39" s="234">
        <v>23.7</v>
      </c>
    </row>
    <row r="40" spans="1:2" ht="11.1" customHeight="1" x14ac:dyDescent="0.2">
      <c r="A40" s="235" t="s">
        <v>778</v>
      </c>
      <c r="B40" s="234">
        <v>5.0999999999999996</v>
      </c>
    </row>
    <row r="41" spans="1:2" ht="11.1" customHeight="1" x14ac:dyDescent="0.2">
      <c r="A41" s="235" t="s">
        <v>779</v>
      </c>
      <c r="B41" s="234">
        <v>0.9</v>
      </c>
    </row>
    <row r="42" spans="1:2" ht="5.25" customHeight="1" thickBot="1" x14ac:dyDescent="0.25">
      <c r="A42" s="300"/>
      <c r="B42" s="300"/>
    </row>
    <row r="43" spans="1:2" ht="15" customHeight="1" thickTop="1" x14ac:dyDescent="0.2">
      <c r="A43" s="1279" t="s">
        <v>1224</v>
      </c>
      <c r="B43" s="301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sheetPr codeName="Sheet131"/>
  <dimension ref="A1:F20"/>
  <sheetViews>
    <sheetView showGridLines="0" zoomScaleSheetLayoutView="100" workbookViewId="0">
      <selection activeCell="F2" sqref="F2"/>
    </sheetView>
  </sheetViews>
  <sheetFormatPr defaultColWidth="7.7109375" defaultRowHeight="12.75" x14ac:dyDescent="0.2"/>
  <cols>
    <col min="1" max="1" width="34.42578125" style="186" customWidth="1"/>
    <col min="2" max="2" width="10" style="186" customWidth="1"/>
    <col min="3" max="6" width="10.5703125" style="186" customWidth="1"/>
    <col min="7" max="7" width="1.5703125" style="186" customWidth="1"/>
    <col min="8" max="16384" width="7.7109375" style="186"/>
  </cols>
  <sheetData>
    <row r="1" spans="1:6" ht="28.35" customHeight="1" x14ac:dyDescent="0.2">
      <c r="A1" s="1840" t="s">
        <v>1522</v>
      </c>
      <c r="B1" s="1840"/>
      <c r="C1" s="1840"/>
      <c r="D1" s="1840"/>
      <c r="E1" s="1840"/>
      <c r="F1" s="1840"/>
    </row>
    <row r="2" spans="1:6" s="185" customFormat="1" ht="16.5" customHeight="1" x14ac:dyDescent="0.15">
      <c r="A2" s="275">
        <v>2022</v>
      </c>
      <c r="F2" s="264" t="s">
        <v>1474</v>
      </c>
    </row>
    <row r="3" spans="1:6" s="185" customFormat="1" ht="16.899999999999999" customHeight="1" x14ac:dyDescent="0.15">
      <c r="A3" s="286" t="s">
        <v>780</v>
      </c>
      <c r="B3" s="1841" t="s">
        <v>1</v>
      </c>
      <c r="C3" s="1841" t="s">
        <v>781</v>
      </c>
      <c r="D3" s="1841" t="s">
        <v>782</v>
      </c>
      <c r="E3" s="1841" t="s">
        <v>783</v>
      </c>
      <c r="F3" s="1843" t="s">
        <v>784</v>
      </c>
    </row>
    <row r="4" spans="1:6" ht="16.899999999999999" customHeight="1" x14ac:dyDescent="0.2">
      <c r="A4" s="287" t="s">
        <v>785</v>
      </c>
      <c r="B4" s="1842"/>
      <c r="C4" s="1842"/>
      <c r="D4" s="1842"/>
      <c r="E4" s="1842"/>
      <c r="F4" s="1844"/>
    </row>
    <row r="5" spans="1:6" ht="3.75" customHeight="1" x14ac:dyDescent="0.2">
      <c r="A5" s="288"/>
      <c r="B5" s="288"/>
      <c r="C5" s="288"/>
      <c r="D5" s="288"/>
      <c r="E5" s="288"/>
      <c r="F5" s="288"/>
    </row>
    <row r="6" spans="1:6" ht="12" customHeight="1" x14ac:dyDescent="0.2">
      <c r="A6" s="289" t="s">
        <v>786</v>
      </c>
      <c r="B6" s="1346">
        <v>65729.501856000003</v>
      </c>
      <c r="C6" s="1346">
        <v>17380.452980999999</v>
      </c>
      <c r="D6" s="1346">
        <v>17148.507751999998</v>
      </c>
      <c r="E6" s="1346">
        <v>16155.144635000001</v>
      </c>
      <c r="F6" s="1346">
        <v>15045.396488000002</v>
      </c>
    </row>
    <row r="7" spans="1:6" ht="12" customHeight="1" x14ac:dyDescent="0.2">
      <c r="A7" s="285" t="s">
        <v>2070</v>
      </c>
      <c r="B7" s="1347">
        <v>4265.3209800000004</v>
      </c>
      <c r="C7" s="1347">
        <v>0</v>
      </c>
      <c r="D7" s="1347">
        <v>36.103546000000001</v>
      </c>
      <c r="E7" s="1347">
        <v>1320.1268749999999</v>
      </c>
      <c r="F7" s="1347">
        <v>2909.0905590000002</v>
      </c>
    </row>
    <row r="8" spans="1:6" s="187" customFormat="1" ht="12" customHeight="1" x14ac:dyDescent="0.2">
      <c r="A8" s="285" t="s">
        <v>2071</v>
      </c>
      <c r="B8" s="1347">
        <v>193.52249399999999</v>
      </c>
      <c r="C8" s="1347">
        <v>0</v>
      </c>
      <c r="D8" s="1347">
        <v>52.571649999999998</v>
      </c>
      <c r="E8" s="1347">
        <v>127.809513</v>
      </c>
      <c r="F8" s="1347">
        <v>13.141331000000001</v>
      </c>
    </row>
    <row r="9" spans="1:6" ht="12" customHeight="1" x14ac:dyDescent="0.2">
      <c r="A9" s="285" t="s">
        <v>815</v>
      </c>
      <c r="B9" s="1347">
        <v>59938.906627999997</v>
      </c>
      <c r="C9" s="1347">
        <v>16527.945255999999</v>
      </c>
      <c r="D9" s="1347">
        <v>16799.236328999999</v>
      </c>
      <c r="E9" s="1347">
        <v>14687.173832</v>
      </c>
      <c r="F9" s="1347">
        <v>11924.551211</v>
      </c>
    </row>
    <row r="10" spans="1:6" ht="12" customHeight="1" x14ac:dyDescent="0.2">
      <c r="A10" s="285" t="s">
        <v>2072</v>
      </c>
      <c r="B10" s="1347">
        <v>131.62030299999998</v>
      </c>
      <c r="C10" s="1347">
        <v>18.886185999999999</v>
      </c>
      <c r="D10" s="1347">
        <v>53.405259999999998</v>
      </c>
      <c r="E10" s="1347">
        <v>20.034414999999999</v>
      </c>
      <c r="F10" s="1347">
        <v>39.294441999999997</v>
      </c>
    </row>
    <row r="11" spans="1:6" ht="12" customHeight="1" x14ac:dyDescent="0.2">
      <c r="A11" s="285" t="s">
        <v>2069</v>
      </c>
      <c r="B11" s="1347">
        <v>1200.131451</v>
      </c>
      <c r="C11" s="1347">
        <v>833.62153899999998</v>
      </c>
      <c r="D11" s="1347">
        <v>207.19096700000003</v>
      </c>
      <c r="E11" s="1347">
        <v>0</v>
      </c>
      <c r="F11" s="1347">
        <v>159.31894499999999</v>
      </c>
    </row>
    <row r="12" spans="1:6" ht="12" customHeight="1" x14ac:dyDescent="0.2">
      <c r="A12" s="289" t="s">
        <v>787</v>
      </c>
      <c r="B12" s="1348">
        <v>65528.956563000007</v>
      </c>
      <c r="C12" s="1348">
        <v>17395.341821000002</v>
      </c>
      <c r="D12" s="1348">
        <v>17111.429441999997</v>
      </c>
      <c r="E12" s="1348">
        <v>16071.855403</v>
      </c>
      <c r="F12" s="1348">
        <v>14950.329897000001</v>
      </c>
    </row>
    <row r="13" spans="1:6" ht="12" customHeight="1" x14ac:dyDescent="0.2">
      <c r="A13" s="285" t="s">
        <v>2065</v>
      </c>
      <c r="B13" s="1347">
        <v>28109.936668999999</v>
      </c>
      <c r="C13" s="1347">
        <v>7020.3660920000002</v>
      </c>
      <c r="D13" s="1347">
        <v>6630.6408919999994</v>
      </c>
      <c r="E13" s="1347">
        <v>8058.3010430000004</v>
      </c>
      <c r="F13" s="1347">
        <v>6400.6286419999997</v>
      </c>
    </row>
    <row r="14" spans="1:6" ht="12" customHeight="1" x14ac:dyDescent="0.2">
      <c r="A14" s="285" t="s">
        <v>2066</v>
      </c>
      <c r="B14" s="1347">
        <v>31783.608578000003</v>
      </c>
      <c r="C14" s="1347">
        <v>8432.5754840000009</v>
      </c>
      <c r="D14" s="1347">
        <v>8061.9130210000003</v>
      </c>
      <c r="E14" s="1347">
        <v>7587.2016979999999</v>
      </c>
      <c r="F14" s="1347">
        <v>7701.9183750000002</v>
      </c>
    </row>
    <row r="15" spans="1:6" ht="12" customHeight="1" x14ac:dyDescent="0.2">
      <c r="A15" s="285" t="s">
        <v>1473</v>
      </c>
      <c r="B15" s="1347">
        <v>3029.3033750000004</v>
      </c>
      <c r="C15" s="1347">
        <v>1069.8871240000001</v>
      </c>
      <c r="D15" s="1347">
        <v>1279.92686</v>
      </c>
      <c r="E15" s="1347">
        <v>39.706842000000002</v>
      </c>
      <c r="F15" s="1347">
        <v>639.78254900000002</v>
      </c>
    </row>
    <row r="16" spans="1:6" ht="12" customHeight="1" x14ac:dyDescent="0.2">
      <c r="A16" s="285" t="s">
        <v>2067</v>
      </c>
      <c r="B16" s="1347">
        <v>183.11544700000002</v>
      </c>
      <c r="C16" s="1349">
        <v>71.546120999999999</v>
      </c>
      <c r="D16" s="1347">
        <v>39.482019000000001</v>
      </c>
      <c r="E16" s="1347">
        <v>72.087306999999996</v>
      </c>
      <c r="F16" s="1347">
        <v>0</v>
      </c>
    </row>
    <row r="17" spans="1:6" ht="12" customHeight="1" x14ac:dyDescent="0.2">
      <c r="A17" s="285" t="s">
        <v>2068</v>
      </c>
      <c r="B17" s="1347">
        <v>193.52249399999999</v>
      </c>
      <c r="C17" s="1347">
        <v>0</v>
      </c>
      <c r="D17" s="1347">
        <v>52.571649999999998</v>
      </c>
      <c r="E17" s="1347">
        <v>127.809513</v>
      </c>
      <c r="F17" s="1347">
        <v>13.141331000000001</v>
      </c>
    </row>
    <row r="18" spans="1:6" ht="12" customHeight="1" x14ac:dyDescent="0.2">
      <c r="A18" s="285" t="s">
        <v>2069</v>
      </c>
      <c r="B18" s="1347">
        <v>2229.4700000000003</v>
      </c>
      <c r="C18" s="1347">
        <v>800.96699999999998</v>
      </c>
      <c r="D18" s="1347">
        <v>1046.895</v>
      </c>
      <c r="E18" s="1347">
        <v>186.749</v>
      </c>
      <c r="F18" s="1347">
        <v>194.85899999999998</v>
      </c>
    </row>
    <row r="19" spans="1:6" ht="6.75" customHeight="1" thickBot="1" x14ac:dyDescent="0.25">
      <c r="A19" s="290"/>
      <c r="B19" s="291"/>
      <c r="C19" s="292"/>
      <c r="D19" s="291"/>
      <c r="E19" s="291"/>
      <c r="F19" s="292"/>
    </row>
    <row r="20" spans="1:6" ht="13.9" customHeight="1" thickTop="1" x14ac:dyDescent="0.2">
      <c r="A20" s="1280" t="s">
        <v>1225</v>
      </c>
      <c r="B20" s="274"/>
      <c r="C20" s="274"/>
      <c r="D20" s="274"/>
      <c r="E20" s="274"/>
      <c r="F20" s="274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sheetPr codeName="Sheet132"/>
  <dimension ref="A1:B11"/>
  <sheetViews>
    <sheetView showGridLines="0" zoomScaleSheetLayoutView="100" workbookViewId="0">
      <selection activeCell="F2" sqref="F2"/>
    </sheetView>
  </sheetViews>
  <sheetFormatPr defaultColWidth="7.7109375" defaultRowHeight="12.75" x14ac:dyDescent="0.2"/>
  <cols>
    <col min="1" max="2" width="31.7109375" style="186" customWidth="1"/>
    <col min="3" max="3" width="1" style="186" customWidth="1"/>
    <col min="4" max="16384" width="7.7109375" style="186"/>
  </cols>
  <sheetData>
    <row r="1" spans="1:2" ht="26.45" customHeight="1" x14ac:dyDescent="0.2">
      <c r="A1" s="1840" t="s">
        <v>1523</v>
      </c>
      <c r="B1" s="1840"/>
    </row>
    <row r="2" spans="1:2" ht="18" customHeight="1" x14ac:dyDescent="0.2">
      <c r="A2" s="277">
        <v>2022</v>
      </c>
      <c r="B2" s="264" t="s">
        <v>515</v>
      </c>
    </row>
    <row r="3" spans="1:2" s="276" customFormat="1" ht="22.9" customHeight="1" x14ac:dyDescent="0.25">
      <c r="A3" s="283" t="s">
        <v>788</v>
      </c>
      <c r="B3" s="279" t="s">
        <v>124</v>
      </c>
    </row>
    <row r="4" spans="1:2" ht="5.0999999999999996" customHeight="1" x14ac:dyDescent="0.2">
      <c r="A4" s="280"/>
      <c r="B4" s="280"/>
    </row>
    <row r="5" spans="1:2" ht="12" customHeight="1" x14ac:dyDescent="0.2">
      <c r="A5" s="284" t="s">
        <v>264</v>
      </c>
      <c r="B5" s="1350">
        <v>96</v>
      </c>
    </row>
    <row r="6" spans="1:2" ht="12" customHeight="1" x14ac:dyDescent="0.2">
      <c r="A6" s="285" t="s">
        <v>1361</v>
      </c>
      <c r="B6" s="170">
        <v>36</v>
      </c>
    </row>
    <row r="7" spans="1:2" ht="12" customHeight="1" x14ac:dyDescent="0.2">
      <c r="A7" s="285" t="s">
        <v>1362</v>
      </c>
      <c r="B7" s="170">
        <v>15</v>
      </c>
    </row>
    <row r="8" spans="1:2" ht="12" customHeight="1" x14ac:dyDescent="0.2">
      <c r="A8" s="285" t="s">
        <v>1363</v>
      </c>
      <c r="B8" s="170">
        <v>45</v>
      </c>
    </row>
    <row r="9" spans="1:2" ht="3.75" customHeight="1" thickBot="1" x14ac:dyDescent="0.25">
      <c r="A9" s="271"/>
      <c r="B9" s="271"/>
    </row>
    <row r="10" spans="1:2" ht="2.25" customHeight="1" thickTop="1" x14ac:dyDescent="0.2">
      <c r="A10" s="282" t="s">
        <v>1223</v>
      </c>
      <c r="B10" s="185"/>
    </row>
    <row r="11" spans="1:2" ht="12" customHeight="1" x14ac:dyDescent="0.2">
      <c r="A11" s="1280" t="s">
        <v>1224</v>
      </c>
      <c r="B11" s="185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 codeName="Sheet133"/>
  <dimension ref="A1:B13"/>
  <sheetViews>
    <sheetView showGridLines="0" zoomScaleSheetLayoutView="100" workbookViewId="0">
      <selection activeCell="F2" sqref="F2"/>
    </sheetView>
  </sheetViews>
  <sheetFormatPr defaultColWidth="7.7109375" defaultRowHeight="12.75" x14ac:dyDescent="0.2"/>
  <cols>
    <col min="1" max="2" width="32" style="186" customWidth="1"/>
    <col min="3" max="3" width="2.28515625" style="186" customWidth="1"/>
    <col min="4" max="16384" width="7.7109375" style="186"/>
  </cols>
  <sheetData>
    <row r="1" spans="1:2" ht="20.25" customHeight="1" x14ac:dyDescent="0.2">
      <c r="A1" s="1840" t="s">
        <v>1524</v>
      </c>
      <c r="B1" s="1840"/>
    </row>
    <row r="2" spans="1:2" ht="17.25" customHeight="1" x14ac:dyDescent="0.2">
      <c r="A2" s="277">
        <v>2022</v>
      </c>
      <c r="B2" s="264" t="s">
        <v>2234</v>
      </c>
    </row>
    <row r="3" spans="1:2" s="276" customFormat="1" ht="23.45" customHeight="1" x14ac:dyDescent="0.25">
      <c r="A3" s="278" t="s">
        <v>251</v>
      </c>
      <c r="B3" s="279" t="s">
        <v>789</v>
      </c>
    </row>
    <row r="4" spans="1:2" ht="5.0999999999999996" customHeight="1" x14ac:dyDescent="0.2">
      <c r="A4" s="280"/>
      <c r="B4" s="280"/>
    </row>
    <row r="5" spans="1:2" ht="12" customHeight="1" x14ac:dyDescent="0.2">
      <c r="A5" s="281" t="s">
        <v>123</v>
      </c>
      <c r="B5" s="1351">
        <v>86347.199999999997</v>
      </c>
    </row>
    <row r="6" spans="1:2" ht="12" customHeight="1" x14ac:dyDescent="0.2">
      <c r="A6" s="280" t="s">
        <v>790</v>
      </c>
      <c r="B6" s="1351">
        <v>0</v>
      </c>
    </row>
    <row r="7" spans="1:2" ht="12" customHeight="1" x14ac:dyDescent="0.2">
      <c r="A7" s="280" t="s">
        <v>791</v>
      </c>
      <c r="B7" s="1351">
        <v>86347.199999999997</v>
      </c>
    </row>
    <row r="8" spans="1:2" ht="12" customHeight="1" x14ac:dyDescent="0.2">
      <c r="A8" s="281" t="s">
        <v>1475</v>
      </c>
      <c r="B8" s="1351">
        <v>117168.2</v>
      </c>
    </row>
    <row r="9" spans="1:2" ht="12" customHeight="1" x14ac:dyDescent="0.2">
      <c r="A9" s="281" t="s">
        <v>792</v>
      </c>
      <c r="B9" s="1351">
        <v>85903.8</v>
      </c>
    </row>
    <row r="10" spans="1:2" ht="12" customHeight="1" x14ac:dyDescent="0.2">
      <c r="A10" s="281" t="s">
        <v>793</v>
      </c>
      <c r="B10" s="1351">
        <v>914.3</v>
      </c>
    </row>
    <row r="11" spans="1:2" ht="12" customHeight="1" x14ac:dyDescent="0.2">
      <c r="A11" s="281" t="s">
        <v>794</v>
      </c>
      <c r="B11" s="1351">
        <v>10040.9</v>
      </c>
    </row>
    <row r="12" spans="1:2" ht="5.0999999999999996" customHeight="1" thickBot="1" x14ac:dyDescent="0.25">
      <c r="A12" s="271"/>
      <c r="B12" s="271"/>
    </row>
    <row r="13" spans="1:2" ht="12" customHeight="1" thickTop="1" x14ac:dyDescent="0.2">
      <c r="A13" s="1280" t="s">
        <v>1222</v>
      </c>
      <c r="B13" s="185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1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25.28515625" style="36" customWidth="1"/>
    <col min="2" max="7" width="10.42578125" style="36" customWidth="1"/>
    <col min="8" max="8" width="1.7109375" style="36" customWidth="1"/>
    <col min="9" max="19" width="6.5703125" style="36" customWidth="1"/>
    <col min="20" max="16384" width="7.7109375" style="36"/>
  </cols>
  <sheetData>
    <row r="1" spans="1:8" s="580" customFormat="1" ht="30.75" customHeight="1" x14ac:dyDescent="0.2">
      <c r="A1" s="1488" t="s">
        <v>1796</v>
      </c>
      <c r="B1" s="1488"/>
      <c r="C1" s="1488"/>
      <c r="D1" s="1488"/>
      <c r="E1" s="1488"/>
      <c r="F1" s="1488"/>
      <c r="G1" s="1488"/>
    </row>
    <row r="2" spans="1:8" s="37" customFormat="1" ht="12" customHeight="1" x14ac:dyDescent="0.15">
      <c r="A2" s="643">
        <v>2022</v>
      </c>
      <c r="B2" s="592"/>
      <c r="C2" s="592"/>
      <c r="D2" s="592"/>
      <c r="E2" s="592"/>
      <c r="F2" s="592"/>
      <c r="G2" s="582" t="s">
        <v>1251</v>
      </c>
    </row>
    <row r="3" spans="1:8" s="37" customFormat="1" ht="19.5" customHeight="1" x14ac:dyDescent="0.15">
      <c r="A3" s="1397" t="s">
        <v>1071</v>
      </c>
      <c r="B3" s="1518" t="s">
        <v>1</v>
      </c>
      <c r="C3" s="1518" t="s">
        <v>83</v>
      </c>
      <c r="D3" s="1518" t="s">
        <v>84</v>
      </c>
      <c r="E3" s="1518" t="s">
        <v>1049</v>
      </c>
      <c r="F3" s="1518" t="s">
        <v>85</v>
      </c>
      <c r="G3" s="1535" t="s">
        <v>86</v>
      </c>
    </row>
    <row r="4" spans="1:8" ht="19.5" customHeight="1" x14ac:dyDescent="0.2">
      <c r="A4" s="524" t="s">
        <v>1072</v>
      </c>
      <c r="B4" s="1534"/>
      <c r="C4" s="1534"/>
      <c r="D4" s="1534"/>
      <c r="E4" s="1534"/>
      <c r="F4" s="1534"/>
      <c r="G4" s="1536"/>
    </row>
    <row r="5" spans="1:8" ht="5.0999999999999996" customHeight="1" x14ac:dyDescent="0.2">
      <c r="A5" s="583"/>
      <c r="B5" s="583"/>
      <c r="C5" s="583"/>
      <c r="D5" s="583"/>
      <c r="E5" s="583"/>
      <c r="F5" s="583"/>
      <c r="G5" s="583"/>
    </row>
    <row r="6" spans="1:8" s="218" customFormat="1" ht="11.1" customHeight="1" x14ac:dyDescent="0.25">
      <c r="A6" s="607" t="s">
        <v>6</v>
      </c>
      <c r="B6" s="694">
        <v>1600101.1570000001</v>
      </c>
      <c r="C6" s="694">
        <v>451674.47399999999</v>
      </c>
      <c r="D6" s="694">
        <v>183169.541</v>
      </c>
      <c r="E6" s="694">
        <v>253493.73800000001</v>
      </c>
      <c r="F6" s="694">
        <v>665329.924</v>
      </c>
      <c r="G6" s="694">
        <v>46433.479999999996</v>
      </c>
      <c r="H6" s="217"/>
    </row>
    <row r="7" spans="1:8" s="218" customFormat="1" ht="11.1" customHeight="1" x14ac:dyDescent="0.25">
      <c r="A7" s="654" t="s">
        <v>1051</v>
      </c>
      <c r="B7" s="694">
        <v>361554.07</v>
      </c>
      <c r="C7" s="696">
        <v>6589.0789999999997</v>
      </c>
      <c r="D7" s="695">
        <v>38659.661</v>
      </c>
      <c r="E7" s="695">
        <v>68665.368000000002</v>
      </c>
      <c r="F7" s="696">
        <v>247639.962</v>
      </c>
      <c r="G7" s="695">
        <v>0</v>
      </c>
      <c r="H7" s="217"/>
    </row>
    <row r="8" spans="1:8" s="218" customFormat="1" ht="11.1" customHeight="1" x14ac:dyDescent="0.25">
      <c r="A8" s="654" t="s">
        <v>1052</v>
      </c>
      <c r="B8" s="694">
        <v>505458.59</v>
      </c>
      <c r="C8" s="696">
        <v>196365.44</v>
      </c>
      <c r="D8" s="695">
        <v>41051.629999999997</v>
      </c>
      <c r="E8" s="695">
        <v>11469.261</v>
      </c>
      <c r="F8" s="695">
        <v>239482.495</v>
      </c>
      <c r="G8" s="695">
        <v>17089.763999999999</v>
      </c>
    </row>
    <row r="9" spans="1:8" s="218" customFormat="1" ht="11.1" customHeight="1" x14ac:dyDescent="0.25">
      <c r="A9" s="654" t="s">
        <v>1053</v>
      </c>
      <c r="B9" s="694">
        <v>270406.16499999998</v>
      </c>
      <c r="C9" s="696">
        <v>71276.77</v>
      </c>
      <c r="D9" s="695">
        <v>20237.131000000001</v>
      </c>
      <c r="E9" s="695">
        <v>22877.522000000001</v>
      </c>
      <c r="F9" s="696">
        <v>154523.226</v>
      </c>
      <c r="G9" s="695">
        <v>1491.5160000000001</v>
      </c>
    </row>
    <row r="10" spans="1:8" s="218" customFormat="1" ht="11.1" customHeight="1" x14ac:dyDescent="0.25">
      <c r="A10" s="654" t="s">
        <v>1054</v>
      </c>
      <c r="B10" s="694">
        <v>462615.83100000001</v>
      </c>
      <c r="C10" s="696">
        <v>177443.185</v>
      </c>
      <c r="D10" s="695">
        <v>83221.119000000006</v>
      </c>
      <c r="E10" s="695">
        <v>150481.587</v>
      </c>
      <c r="F10" s="695">
        <v>23617.74</v>
      </c>
      <c r="G10" s="695">
        <v>27852.2</v>
      </c>
    </row>
    <row r="11" spans="1:8" s="218" customFormat="1" ht="11.1" customHeight="1" x14ac:dyDescent="0.25">
      <c r="A11" s="654" t="s">
        <v>1055</v>
      </c>
      <c r="B11" s="694">
        <v>66.501000000000005</v>
      </c>
      <c r="C11" s="696">
        <v>0</v>
      </c>
      <c r="D11" s="696">
        <v>0</v>
      </c>
      <c r="E11" s="696">
        <v>0</v>
      </c>
      <c r="F11" s="696">
        <v>66.501000000000005</v>
      </c>
      <c r="G11" s="696">
        <v>0</v>
      </c>
    </row>
    <row r="12" spans="1:8" ht="5.0999999999999996" customHeight="1" thickBot="1" x14ac:dyDescent="0.25">
      <c r="A12" s="211"/>
      <c r="B12" s="211"/>
      <c r="C12" s="211"/>
      <c r="D12" s="211"/>
      <c r="E12" s="211"/>
      <c r="F12" s="211"/>
      <c r="G12" s="211"/>
    </row>
    <row r="13" spans="1:8" ht="14.25" customHeight="1" thickTop="1" x14ac:dyDescent="0.2">
      <c r="A13" s="602" t="s">
        <v>1332</v>
      </c>
      <c r="B13" s="581"/>
      <c r="C13" s="581"/>
      <c r="D13" s="581"/>
      <c r="E13" s="581"/>
      <c r="F13" s="581"/>
      <c r="G13" s="581"/>
    </row>
    <row r="14" spans="1:8" ht="8.25" customHeight="1" x14ac:dyDescent="0.2">
      <c r="A14" s="602"/>
    </row>
    <row r="15" spans="1:8" x14ac:dyDescent="0.2">
      <c r="B15" s="212"/>
      <c r="C15" s="212"/>
      <c r="D15" s="212"/>
      <c r="E15" s="212"/>
      <c r="F15" s="212"/>
      <c r="G15" s="212"/>
    </row>
    <row r="16" spans="1:8" x14ac:dyDescent="0.2">
      <c r="B16" s="212"/>
      <c r="C16" s="212"/>
      <c r="D16" s="212"/>
      <c r="E16" s="212"/>
      <c r="F16" s="212"/>
      <c r="G16" s="212"/>
    </row>
    <row r="17" spans="2:7" x14ac:dyDescent="0.2">
      <c r="B17" s="212"/>
      <c r="C17" s="212"/>
      <c r="D17" s="212"/>
      <c r="E17" s="212"/>
      <c r="F17" s="212"/>
      <c r="G17" s="212"/>
    </row>
    <row r="18" spans="2:7" x14ac:dyDescent="0.2">
      <c r="B18" s="212"/>
      <c r="C18" s="212"/>
      <c r="D18" s="212"/>
      <c r="E18" s="212"/>
      <c r="F18" s="212"/>
      <c r="G18" s="212"/>
    </row>
    <row r="19" spans="2:7" x14ac:dyDescent="0.2">
      <c r="B19" s="212"/>
      <c r="C19" s="212"/>
      <c r="D19" s="212"/>
      <c r="E19" s="212"/>
      <c r="F19" s="212"/>
      <c r="G19" s="212"/>
    </row>
    <row r="20" spans="2:7" x14ac:dyDescent="0.2">
      <c r="B20" s="212"/>
      <c r="C20" s="212"/>
      <c r="D20" s="212"/>
      <c r="E20" s="212"/>
      <c r="F20" s="212"/>
      <c r="G20" s="212"/>
    </row>
    <row r="21" spans="2:7" x14ac:dyDescent="0.2">
      <c r="B21" s="212"/>
      <c r="C21" s="212"/>
      <c r="D21" s="212"/>
      <c r="E21" s="212"/>
      <c r="F21" s="212"/>
      <c r="G21" s="212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 codeName="Sheet134"/>
  <dimension ref="A1:F15"/>
  <sheetViews>
    <sheetView showGridLines="0" zoomScaleSheetLayoutView="100" workbookViewId="0">
      <selection activeCell="F2" sqref="F2"/>
    </sheetView>
  </sheetViews>
  <sheetFormatPr defaultColWidth="7.7109375" defaultRowHeight="12.75" x14ac:dyDescent="0.2"/>
  <cols>
    <col min="1" max="1" width="33" style="186" customWidth="1"/>
    <col min="2" max="4" width="18" style="186" customWidth="1"/>
    <col min="5" max="6" width="10.28515625" style="186" customWidth="1"/>
    <col min="7" max="16384" width="7.7109375" style="186"/>
  </cols>
  <sheetData>
    <row r="1" spans="1:6" ht="30" customHeight="1" x14ac:dyDescent="0.2">
      <c r="A1" s="1840" t="s">
        <v>2073</v>
      </c>
      <c r="B1" s="1840"/>
      <c r="C1" s="1840"/>
      <c r="D1" s="1840"/>
      <c r="E1" s="999"/>
      <c r="F1" s="999"/>
    </row>
    <row r="2" spans="1:6" s="185" customFormat="1" ht="9" x14ac:dyDescent="0.15">
      <c r="A2" s="275"/>
      <c r="B2" s="263"/>
      <c r="C2" s="263"/>
      <c r="D2" s="264" t="s">
        <v>1221</v>
      </c>
    </row>
    <row r="3" spans="1:6" ht="10.15" customHeight="1" x14ac:dyDescent="0.2">
      <c r="A3" s="265" t="s">
        <v>497</v>
      </c>
      <c r="B3" s="1846">
        <v>2020</v>
      </c>
      <c r="C3" s="1845">
        <v>2021</v>
      </c>
      <c r="D3" s="1845">
        <v>2022</v>
      </c>
    </row>
    <row r="4" spans="1:6" ht="10.15" customHeight="1" x14ac:dyDescent="0.2">
      <c r="A4" s="266" t="s">
        <v>795</v>
      </c>
      <c r="B4" s="1846"/>
      <c r="C4" s="1845"/>
      <c r="D4" s="1845"/>
    </row>
    <row r="5" spans="1:6" ht="6" customHeight="1" x14ac:dyDescent="0.2">
      <c r="B5" s="268"/>
      <c r="C5" s="268"/>
      <c r="D5" s="268"/>
    </row>
    <row r="6" spans="1:6" ht="12" customHeight="1" x14ac:dyDescent="0.2">
      <c r="A6" s="267" t="s">
        <v>796</v>
      </c>
      <c r="B6" s="1352">
        <v>2096.7379999999998</v>
      </c>
      <c r="C6" s="1352">
        <v>2257.037413</v>
      </c>
      <c r="D6" s="1352">
        <v>2893.0982000000004</v>
      </c>
    </row>
    <row r="7" spans="1:6" ht="12" customHeight="1" x14ac:dyDescent="0.2">
      <c r="A7" s="269" t="s">
        <v>797</v>
      </c>
      <c r="B7" s="1353">
        <v>105.413</v>
      </c>
      <c r="C7" s="1353">
        <v>105.518686</v>
      </c>
      <c r="D7" s="1353">
        <v>121.20562199999999</v>
      </c>
    </row>
    <row r="8" spans="1:6" ht="12" customHeight="1" x14ac:dyDescent="0.2">
      <c r="A8" s="269" t="s">
        <v>798</v>
      </c>
      <c r="B8" s="1353">
        <v>60.201999999999998</v>
      </c>
      <c r="C8" s="1353">
        <v>61.029878000000004</v>
      </c>
      <c r="D8" s="1353">
        <v>53.354973000000001</v>
      </c>
    </row>
    <row r="9" spans="1:6" ht="12" customHeight="1" x14ac:dyDescent="0.2">
      <c r="A9" s="269" t="s">
        <v>799</v>
      </c>
      <c r="B9" s="1353">
        <v>242.369</v>
      </c>
      <c r="C9" s="1353">
        <v>254.68230499999999</v>
      </c>
      <c r="D9" s="1353">
        <v>297.66522900000001</v>
      </c>
    </row>
    <row r="10" spans="1:6" ht="12" customHeight="1" x14ac:dyDescent="0.2">
      <c r="A10" s="269" t="s">
        <v>800</v>
      </c>
      <c r="B10" s="1353">
        <v>19.274999999999999</v>
      </c>
      <c r="C10" s="1353">
        <v>25.245488000000002</v>
      </c>
      <c r="D10" s="1353">
        <v>18.218388999999998</v>
      </c>
    </row>
    <row r="11" spans="1:6" ht="12" customHeight="1" x14ac:dyDescent="0.2">
      <c r="A11" s="269" t="s">
        <v>801</v>
      </c>
      <c r="B11" s="1353">
        <v>425.14299999999997</v>
      </c>
      <c r="C11" s="1353">
        <v>525.92230099999995</v>
      </c>
      <c r="D11" s="1353">
        <v>987.96840299999985</v>
      </c>
    </row>
    <row r="12" spans="1:6" ht="12" customHeight="1" x14ac:dyDescent="0.2">
      <c r="A12" s="269" t="s">
        <v>645</v>
      </c>
      <c r="B12" s="1353">
        <v>1244.336</v>
      </c>
      <c r="C12" s="1353">
        <v>1284.6387549999999</v>
      </c>
      <c r="D12" s="1353">
        <v>1414.6855840000003</v>
      </c>
    </row>
    <row r="13" spans="1:6" ht="3.75" customHeight="1" thickBot="1" x14ac:dyDescent="0.25">
      <c r="A13" s="270"/>
      <c r="B13" s="272"/>
      <c r="C13" s="272"/>
      <c r="D13" s="273"/>
    </row>
    <row r="14" spans="1:6" s="276" customFormat="1" ht="9" customHeight="1" thickTop="1" x14ac:dyDescent="0.25">
      <c r="A14" s="1281" t="s">
        <v>1364</v>
      </c>
    </row>
    <row r="15" spans="1:6" s="276" customFormat="1" ht="9" customHeight="1" x14ac:dyDescent="0.25">
      <c r="A15" s="1282" t="s">
        <v>1220</v>
      </c>
    </row>
  </sheetData>
  <mergeCells count="4">
    <mergeCell ref="C3:C4"/>
    <mergeCell ref="D3:D4"/>
    <mergeCell ref="A1:D1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 codeName="Sheet135"/>
  <dimension ref="A1:E15"/>
  <sheetViews>
    <sheetView showGridLines="0" zoomScaleSheetLayoutView="100" workbookViewId="0">
      <selection activeCell="F2" sqref="F2"/>
    </sheetView>
  </sheetViews>
  <sheetFormatPr defaultColWidth="7.7109375" defaultRowHeight="12.75" x14ac:dyDescent="0.2"/>
  <cols>
    <col min="1" max="1" width="30.5703125" style="186" customWidth="1"/>
    <col min="2" max="2" width="11.28515625" style="186" customWidth="1"/>
    <col min="3" max="5" width="14" style="186" customWidth="1"/>
    <col min="6" max="16384" width="7.7109375" style="186"/>
  </cols>
  <sheetData>
    <row r="1" spans="1:5" ht="28.35" customHeight="1" x14ac:dyDescent="0.2">
      <c r="A1" s="1840" t="s">
        <v>2074</v>
      </c>
      <c r="B1" s="1840"/>
      <c r="C1" s="1840"/>
      <c r="D1" s="1840"/>
      <c r="E1" s="1840"/>
    </row>
    <row r="2" spans="1:5" s="185" customFormat="1" ht="5.0999999999999996" customHeight="1" x14ac:dyDescent="0.15">
      <c r="A2" s="262"/>
      <c r="B2" s="263"/>
      <c r="C2" s="263"/>
      <c r="D2" s="263"/>
      <c r="E2" s="264"/>
    </row>
    <row r="3" spans="1:5" ht="12.6" customHeight="1" x14ac:dyDescent="0.2">
      <c r="A3" s="265" t="s">
        <v>497</v>
      </c>
      <c r="B3" s="1841" t="s">
        <v>120</v>
      </c>
      <c r="C3" s="1846">
        <v>2020</v>
      </c>
      <c r="D3" s="1843">
        <v>2021</v>
      </c>
      <c r="E3" s="1843">
        <v>2022</v>
      </c>
    </row>
    <row r="4" spans="1:5" ht="12.6" customHeight="1" x14ac:dyDescent="0.2">
      <c r="A4" s="266" t="s">
        <v>795</v>
      </c>
      <c r="B4" s="1847"/>
      <c r="C4" s="1846"/>
      <c r="D4" s="1848"/>
      <c r="E4" s="1848"/>
    </row>
    <row r="5" spans="1:5" ht="5.0999999999999996" customHeight="1" x14ac:dyDescent="0.2">
      <c r="B5" s="185"/>
      <c r="C5" s="268"/>
      <c r="D5" s="1354"/>
      <c r="E5" s="1354"/>
    </row>
    <row r="6" spans="1:5" ht="12" customHeight="1" x14ac:dyDescent="0.2">
      <c r="A6" s="267" t="s">
        <v>802</v>
      </c>
      <c r="B6" s="268" t="s">
        <v>255</v>
      </c>
      <c r="C6" s="1355">
        <v>12</v>
      </c>
      <c r="D6" s="1355">
        <v>12</v>
      </c>
      <c r="E6" s="1355">
        <v>12</v>
      </c>
    </row>
    <row r="7" spans="1:5" ht="12" customHeight="1" x14ac:dyDescent="0.2">
      <c r="A7" s="269" t="s">
        <v>244</v>
      </c>
      <c r="B7" s="268"/>
      <c r="C7" s="1355"/>
      <c r="D7" s="1355"/>
      <c r="E7" s="1355"/>
    </row>
    <row r="8" spans="1:5" ht="12" customHeight="1" x14ac:dyDescent="0.2">
      <c r="A8" s="267" t="s">
        <v>803</v>
      </c>
      <c r="B8" s="268" t="s">
        <v>258</v>
      </c>
      <c r="C8" s="1355">
        <v>6</v>
      </c>
      <c r="D8" s="1355">
        <v>6</v>
      </c>
      <c r="E8" s="1355">
        <v>6</v>
      </c>
    </row>
    <row r="9" spans="1:5" ht="12" customHeight="1" x14ac:dyDescent="0.2">
      <c r="A9" s="269" t="s">
        <v>1420</v>
      </c>
      <c r="B9" s="1102" t="s">
        <v>2231</v>
      </c>
      <c r="C9" s="1355">
        <v>13419.001799999996</v>
      </c>
      <c r="D9" s="1355">
        <v>14794.944920000002</v>
      </c>
      <c r="E9" s="1355">
        <v>14972.10499</v>
      </c>
    </row>
    <row r="10" spans="1:5" ht="12" customHeight="1" x14ac:dyDescent="0.2">
      <c r="A10" s="267" t="s">
        <v>1421</v>
      </c>
      <c r="B10" s="268" t="s">
        <v>258</v>
      </c>
      <c r="C10" s="1355">
        <v>20206.969430000001</v>
      </c>
      <c r="D10" s="1355">
        <v>21262.622620000002</v>
      </c>
      <c r="E10" s="1355">
        <v>23456.807820000002</v>
      </c>
    </row>
    <row r="11" spans="1:5" ht="12" customHeight="1" x14ac:dyDescent="0.2">
      <c r="A11" s="269" t="s">
        <v>793</v>
      </c>
      <c r="B11" s="268" t="s">
        <v>258</v>
      </c>
      <c r="C11" s="1355">
        <v>264.36389000000003</v>
      </c>
      <c r="D11" s="1355">
        <v>266.05252999999999</v>
      </c>
      <c r="E11" s="1355">
        <v>464.89009000000004</v>
      </c>
    </row>
    <row r="12" spans="1:5" ht="12" customHeight="1" x14ac:dyDescent="0.2">
      <c r="A12" s="269" t="s">
        <v>804</v>
      </c>
      <c r="B12" s="268" t="s">
        <v>258</v>
      </c>
      <c r="C12" s="1355">
        <v>42.168980000000005</v>
      </c>
      <c r="D12" s="1355">
        <v>85.279139999999998</v>
      </c>
      <c r="E12" s="1355">
        <v>341.91311999999999</v>
      </c>
    </row>
    <row r="13" spans="1:5" ht="5.0999999999999996" customHeight="1" thickBot="1" x14ac:dyDescent="0.25">
      <c r="A13" s="270"/>
      <c r="B13" s="271"/>
      <c r="C13" s="271"/>
      <c r="D13" s="272"/>
      <c r="E13" s="273"/>
    </row>
    <row r="14" spans="1:5" ht="12" customHeight="1" thickTop="1" x14ac:dyDescent="0.2">
      <c r="A14" s="274" t="s">
        <v>805</v>
      </c>
    </row>
    <row r="15" spans="1:5" ht="12" customHeight="1" x14ac:dyDescent="0.2">
      <c r="A15" s="1283" t="s">
        <v>1220</v>
      </c>
    </row>
  </sheetData>
  <mergeCells count="5">
    <mergeCell ref="A1:E1"/>
    <mergeCell ref="B3:B4"/>
    <mergeCell ref="D3:D4"/>
    <mergeCell ref="E3:E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 codeName="Sheet136"/>
  <dimension ref="A1:O32"/>
  <sheetViews>
    <sheetView showGridLines="0" zoomScaleSheetLayoutView="100" workbookViewId="0">
      <selection activeCell="F2" sqref="F2"/>
    </sheetView>
  </sheetViews>
  <sheetFormatPr defaultColWidth="12.5703125" defaultRowHeight="12.75" x14ac:dyDescent="0.2"/>
  <cols>
    <col min="1" max="1" width="38.7109375" style="1" customWidth="1"/>
    <col min="2" max="15" width="5.5703125" style="1" customWidth="1"/>
    <col min="16" max="16384" width="12.5703125" style="1"/>
  </cols>
  <sheetData>
    <row r="1" spans="1:15" ht="28.15" customHeight="1" x14ac:dyDescent="0.2">
      <c r="A1" s="1849" t="s">
        <v>2148</v>
      </c>
      <c r="B1" s="1849"/>
      <c r="C1" s="1849"/>
      <c r="D1" s="1849"/>
      <c r="E1" s="1849"/>
      <c r="F1" s="1849"/>
      <c r="G1" s="1849"/>
      <c r="H1" s="1849"/>
      <c r="I1" s="1849"/>
      <c r="J1" s="1849"/>
      <c r="K1" s="1849"/>
      <c r="L1" s="1849"/>
      <c r="M1" s="1849"/>
      <c r="N1" s="1849"/>
      <c r="O1" s="1849"/>
    </row>
    <row r="2" spans="1:15" ht="14.1" customHeight="1" x14ac:dyDescent="0.2">
      <c r="A2" s="1012">
        <v>2022</v>
      </c>
      <c r="B2" s="1013"/>
      <c r="C2" s="1013" t="s">
        <v>119</v>
      </c>
      <c r="D2" s="1013"/>
      <c r="E2" s="1013"/>
      <c r="F2" s="1014"/>
      <c r="G2" s="1013"/>
      <c r="H2" s="1013"/>
      <c r="I2" s="1013"/>
      <c r="J2" s="1013"/>
      <c r="K2" s="1013"/>
      <c r="L2" s="1013"/>
      <c r="M2" s="1015"/>
      <c r="N2" s="1013"/>
      <c r="O2" s="1015"/>
    </row>
    <row r="3" spans="1:15" ht="50.1" customHeight="1" x14ac:dyDescent="0.2">
      <c r="A3" s="1016" t="s">
        <v>0</v>
      </c>
      <c r="B3" s="1850" t="s">
        <v>1</v>
      </c>
      <c r="C3" s="1850"/>
      <c r="D3" s="1850" t="s">
        <v>2</v>
      </c>
      <c r="E3" s="1850"/>
      <c r="F3" s="1850" t="s">
        <v>3</v>
      </c>
      <c r="G3" s="1850"/>
      <c r="H3" s="1850" t="s">
        <v>4</v>
      </c>
      <c r="I3" s="1850"/>
      <c r="J3" s="1850" t="s">
        <v>5</v>
      </c>
      <c r="K3" s="1850"/>
      <c r="L3" s="1851" t="s">
        <v>114</v>
      </c>
      <c r="M3" s="1852"/>
      <c r="N3" s="1851" t="s">
        <v>110</v>
      </c>
      <c r="O3" s="1852"/>
    </row>
    <row r="4" spans="1:15" s="6" customFormat="1" ht="18.600000000000001" customHeight="1" x14ac:dyDescent="0.2">
      <c r="A4" s="1017" t="s">
        <v>2149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5" ht="11.25" customHeight="1" x14ac:dyDescent="0.2">
      <c r="A6" s="1019" t="s">
        <v>6</v>
      </c>
      <c r="B6" s="1147">
        <v>61298.414220999999</v>
      </c>
      <c r="C6" s="1147">
        <v>109485.80144200001</v>
      </c>
      <c r="D6" s="1147">
        <v>21650.268425000002</v>
      </c>
      <c r="E6" s="1147">
        <v>62403.123381999991</v>
      </c>
      <c r="F6" s="1147">
        <v>36043.879602999987</v>
      </c>
      <c r="G6" s="1147">
        <v>33737.633536000001</v>
      </c>
      <c r="H6" s="1147">
        <v>60.054795999999968</v>
      </c>
      <c r="I6" s="1147">
        <v>3555.4046159999989</v>
      </c>
      <c r="J6" s="1147">
        <v>590.57369800000004</v>
      </c>
      <c r="K6" s="1147">
        <v>526.79091099999994</v>
      </c>
      <c r="L6" s="1147">
        <v>505.64539599999995</v>
      </c>
      <c r="M6" s="1147">
        <v>1682.2713860000001</v>
      </c>
      <c r="N6" s="1147">
        <v>2447.9923030000004</v>
      </c>
      <c r="O6" s="1147">
        <v>7580.5776110000006</v>
      </c>
    </row>
    <row r="7" spans="1:15" ht="11.25" customHeight="1" x14ac:dyDescent="0.2">
      <c r="A7" s="960" t="s">
        <v>90</v>
      </c>
      <c r="B7" s="1148">
        <v>10874.434470999999</v>
      </c>
      <c r="C7" s="1148">
        <v>5596.854593</v>
      </c>
      <c r="D7" s="1148">
        <v>3616.4276150000005</v>
      </c>
      <c r="E7" s="1148">
        <v>2514.959597</v>
      </c>
      <c r="F7" s="1148">
        <v>6510.8629579999979</v>
      </c>
      <c r="G7" s="1148">
        <v>2741.6315639999993</v>
      </c>
      <c r="H7" s="1148">
        <v>23.351067000000008</v>
      </c>
      <c r="I7" s="1148">
        <v>73.956746999999993</v>
      </c>
      <c r="J7" s="1148">
        <v>261.41096799999997</v>
      </c>
      <c r="K7" s="1148">
        <v>20.671806</v>
      </c>
      <c r="L7" s="1148">
        <v>7.0184000000000024E-2</v>
      </c>
      <c r="M7" s="1148">
        <v>0.66009399999999996</v>
      </c>
      <c r="N7" s="1148">
        <v>462.31167900000003</v>
      </c>
      <c r="O7" s="1148">
        <v>244.974785</v>
      </c>
    </row>
    <row r="8" spans="1:15" ht="11.25" customHeight="1" x14ac:dyDescent="0.2">
      <c r="A8" s="960" t="s">
        <v>91</v>
      </c>
      <c r="B8" s="1148">
        <v>14897.744435000001</v>
      </c>
      <c r="C8" s="1148">
        <v>11664.493545000001</v>
      </c>
      <c r="D8" s="1148">
        <v>14.163815000000001</v>
      </c>
      <c r="E8" s="1148">
        <v>3.4144340000000004</v>
      </c>
      <c r="F8" s="1148">
        <v>14395.658979</v>
      </c>
      <c r="G8" s="1148">
        <v>11130.250592</v>
      </c>
      <c r="H8" s="1148">
        <v>0</v>
      </c>
      <c r="I8" s="1148">
        <v>0</v>
      </c>
      <c r="J8" s="1148">
        <v>0</v>
      </c>
      <c r="K8" s="1148">
        <v>0</v>
      </c>
      <c r="L8" s="1148">
        <v>481.86105300000008</v>
      </c>
      <c r="M8" s="1148">
        <v>525.47824900000012</v>
      </c>
      <c r="N8" s="1148">
        <v>6.0605880000000001</v>
      </c>
      <c r="O8" s="1148">
        <v>5.3502699999999992</v>
      </c>
    </row>
    <row r="9" spans="1:15" ht="11.25" customHeight="1" x14ac:dyDescent="0.2">
      <c r="A9" s="960" t="s">
        <v>92</v>
      </c>
      <c r="B9" s="1148">
        <v>1702.5565140000003</v>
      </c>
      <c r="C9" s="1148">
        <v>212.830849</v>
      </c>
      <c r="D9" s="1148">
        <v>976.85663799999998</v>
      </c>
      <c r="E9" s="1148">
        <v>121.153285</v>
      </c>
      <c r="F9" s="1148">
        <v>592.43250600000033</v>
      </c>
      <c r="G9" s="1148">
        <v>71.457212999999996</v>
      </c>
      <c r="H9" s="1148">
        <v>1.5223999999999998E-2</v>
      </c>
      <c r="I9" s="1148">
        <v>0.46603899999999993</v>
      </c>
      <c r="J9" s="1148">
        <v>1.4507999999999999</v>
      </c>
      <c r="K9" s="1148">
        <v>0.62866</v>
      </c>
      <c r="L9" s="1148">
        <v>1.7781539999999996</v>
      </c>
      <c r="M9" s="1148">
        <v>0.10862899999999996</v>
      </c>
      <c r="N9" s="1148">
        <v>130.02319199999994</v>
      </c>
      <c r="O9" s="1148">
        <v>19.017023000000002</v>
      </c>
    </row>
    <row r="10" spans="1:15" ht="11.25" customHeight="1" x14ac:dyDescent="0.2">
      <c r="A10" s="960" t="s">
        <v>93</v>
      </c>
      <c r="B10" s="1148">
        <v>5505.3937530000003</v>
      </c>
      <c r="C10" s="1148">
        <v>10336.029176999997</v>
      </c>
      <c r="D10" s="1148">
        <v>3821.3208010000008</v>
      </c>
      <c r="E10" s="1148">
        <v>8214.3930979999968</v>
      </c>
      <c r="F10" s="1148">
        <v>1341.137913</v>
      </c>
      <c r="G10" s="1148">
        <v>1653.2582389999995</v>
      </c>
      <c r="H10" s="1148">
        <v>0.85851699999999997</v>
      </c>
      <c r="I10" s="1148">
        <v>15.440718999999994</v>
      </c>
      <c r="J10" s="1148">
        <v>4.2022299999999992</v>
      </c>
      <c r="K10" s="1148">
        <v>7.0814709999999996</v>
      </c>
      <c r="L10" s="1148">
        <v>0.63592600000000021</v>
      </c>
      <c r="M10" s="1148">
        <v>3.2167319999999995</v>
      </c>
      <c r="N10" s="1148">
        <v>337.23836600000004</v>
      </c>
      <c r="O10" s="1148">
        <v>442.63891799999993</v>
      </c>
    </row>
    <row r="11" spans="1:15" ht="11.25" customHeight="1" x14ac:dyDescent="0.2">
      <c r="A11" s="960" t="s">
        <v>94</v>
      </c>
      <c r="B11" s="1148">
        <v>579.50352799999996</v>
      </c>
      <c r="C11" s="1148">
        <v>6849.6521989999983</v>
      </c>
      <c r="D11" s="1148">
        <v>269.0150119999999</v>
      </c>
      <c r="E11" s="1148">
        <v>4489.9505429999981</v>
      </c>
      <c r="F11" s="1148">
        <v>258.15743800000001</v>
      </c>
      <c r="G11" s="1148">
        <v>1574.079033</v>
      </c>
      <c r="H11" s="1148">
        <v>5.7121749999999825</v>
      </c>
      <c r="I11" s="1148">
        <v>260.52414899999991</v>
      </c>
      <c r="J11" s="1148">
        <v>2.1224220000000003</v>
      </c>
      <c r="K11" s="1148">
        <v>12.840646999999999</v>
      </c>
      <c r="L11" s="1148">
        <v>2.0353419999999982</v>
      </c>
      <c r="M11" s="1148">
        <v>79.783788000000015</v>
      </c>
      <c r="N11" s="1148">
        <v>42.461138999999982</v>
      </c>
      <c r="O11" s="1148">
        <v>432.47403900000023</v>
      </c>
    </row>
    <row r="12" spans="1:15" ht="11.25" customHeight="1" x14ac:dyDescent="0.2">
      <c r="A12" s="960" t="s">
        <v>95</v>
      </c>
      <c r="B12" s="1148">
        <v>3973.0313930000025</v>
      </c>
      <c r="C12" s="1148">
        <v>3313.0430410000013</v>
      </c>
      <c r="D12" s="1148">
        <v>1969.904541000001</v>
      </c>
      <c r="E12" s="1148">
        <v>2381.5447740000009</v>
      </c>
      <c r="F12" s="1148">
        <v>1723.0306720000015</v>
      </c>
      <c r="G12" s="1148">
        <v>623.46981699999992</v>
      </c>
      <c r="H12" s="1148">
        <v>4.3220530000000013</v>
      </c>
      <c r="I12" s="1148">
        <v>74.054731000000018</v>
      </c>
      <c r="J12" s="1148">
        <v>5.7989620000000004</v>
      </c>
      <c r="K12" s="1148">
        <v>5.920585</v>
      </c>
      <c r="L12" s="1148">
        <v>1.3590209999999996</v>
      </c>
      <c r="M12" s="1148">
        <v>18.439940999999994</v>
      </c>
      <c r="N12" s="1148">
        <v>268.61614400000025</v>
      </c>
      <c r="O12" s="1148">
        <v>209.61319300000005</v>
      </c>
    </row>
    <row r="13" spans="1:15" ht="11.25" customHeight="1" x14ac:dyDescent="0.2">
      <c r="A13" s="960" t="s">
        <v>96</v>
      </c>
      <c r="B13" s="1148">
        <v>5326.978302999999</v>
      </c>
      <c r="C13" s="1148">
        <v>4405.9231050000017</v>
      </c>
      <c r="D13" s="1148">
        <v>1101.4459719999995</v>
      </c>
      <c r="E13" s="1148">
        <v>986.74554400000011</v>
      </c>
      <c r="F13" s="1148">
        <v>4199.361464999999</v>
      </c>
      <c r="G13" s="1148">
        <v>3395.4081990000013</v>
      </c>
      <c r="H13" s="1148">
        <v>3.2404000000000002E-2</v>
      </c>
      <c r="I13" s="1148">
        <v>0.22967899999999999</v>
      </c>
      <c r="J13" s="1148">
        <v>6.7188999999999999E-2</v>
      </c>
      <c r="K13" s="1148">
        <v>0.12650400000000001</v>
      </c>
      <c r="L13" s="1148">
        <v>0.13285299999999997</v>
      </c>
      <c r="M13" s="1148">
        <v>1.1593540000000002</v>
      </c>
      <c r="N13" s="1148">
        <v>25.938420000000004</v>
      </c>
      <c r="O13" s="1148">
        <v>22.253825000000003</v>
      </c>
    </row>
    <row r="14" spans="1:15" ht="11.25" customHeight="1" x14ac:dyDescent="0.2">
      <c r="A14" s="960" t="s">
        <v>97</v>
      </c>
      <c r="B14" s="1148">
        <v>7116.6795449999991</v>
      </c>
      <c r="C14" s="1148">
        <v>19114.504784000012</v>
      </c>
      <c r="D14" s="1148">
        <v>3758.1480679999991</v>
      </c>
      <c r="E14" s="1148">
        <v>13832.705983000011</v>
      </c>
      <c r="F14" s="1148">
        <v>3025.7031640000005</v>
      </c>
      <c r="G14" s="1148">
        <v>3928.5917980000008</v>
      </c>
      <c r="H14" s="1148">
        <v>5.372407999999993</v>
      </c>
      <c r="I14" s="1148">
        <v>513.13927800000022</v>
      </c>
      <c r="J14" s="1148">
        <v>11.913959999999999</v>
      </c>
      <c r="K14" s="1148">
        <v>29.575637000000004</v>
      </c>
      <c r="L14" s="1148">
        <v>1.5899509999999997</v>
      </c>
      <c r="M14" s="1148">
        <v>17.933135999999987</v>
      </c>
      <c r="N14" s="1148">
        <v>313.95199400000007</v>
      </c>
      <c r="O14" s="1148">
        <v>792.55895200000009</v>
      </c>
    </row>
    <row r="15" spans="1:15" ht="11.25" customHeight="1" x14ac:dyDescent="0.2">
      <c r="A15" s="960" t="s">
        <v>98</v>
      </c>
      <c r="B15" s="1148">
        <v>2446.9558609999995</v>
      </c>
      <c r="C15" s="1148">
        <v>1466.1059569999998</v>
      </c>
      <c r="D15" s="1148">
        <v>1751.5062349999996</v>
      </c>
      <c r="E15" s="1148">
        <v>1090.4680409999996</v>
      </c>
      <c r="F15" s="1148">
        <v>362.47754800000001</v>
      </c>
      <c r="G15" s="1148">
        <v>185.10517299999995</v>
      </c>
      <c r="H15" s="1148">
        <v>0.99780899999999995</v>
      </c>
      <c r="I15" s="1148">
        <v>14.069340000000004</v>
      </c>
      <c r="J15" s="1148">
        <v>4.673038</v>
      </c>
      <c r="K15" s="1148">
        <v>7.2203829999999982</v>
      </c>
      <c r="L15" s="1148">
        <v>0.54552</v>
      </c>
      <c r="M15" s="1148">
        <v>2.4820429999999996</v>
      </c>
      <c r="N15" s="1148">
        <v>326.75571100000002</v>
      </c>
      <c r="O15" s="1148">
        <v>166.76097700000003</v>
      </c>
    </row>
    <row r="16" spans="1:15" x14ac:dyDescent="0.2">
      <c r="A16" s="960" t="s">
        <v>99</v>
      </c>
      <c r="B16" s="1148">
        <v>4315.7703069999998</v>
      </c>
      <c r="C16" s="1148">
        <v>9184.8064600000016</v>
      </c>
      <c r="D16" s="1148">
        <v>2017.0267489999992</v>
      </c>
      <c r="E16" s="1148">
        <v>5934.8301760000004</v>
      </c>
      <c r="F16" s="1148">
        <v>1856.8726600000005</v>
      </c>
      <c r="G16" s="1148">
        <v>2354.1208069999998</v>
      </c>
      <c r="H16" s="1148">
        <v>2.1738409999999977</v>
      </c>
      <c r="I16" s="1148">
        <v>169.93577200000001</v>
      </c>
      <c r="J16" s="1148">
        <v>279.92348999999996</v>
      </c>
      <c r="K16" s="1148">
        <v>302.116851</v>
      </c>
      <c r="L16" s="1148">
        <v>0.85160899999999951</v>
      </c>
      <c r="M16" s="1148">
        <v>11.072374999999999</v>
      </c>
      <c r="N16" s="1148">
        <v>158.92195799999999</v>
      </c>
      <c r="O16" s="1148">
        <v>412.73047900000006</v>
      </c>
    </row>
    <row r="17" spans="1:15" ht="11.25" customHeight="1" x14ac:dyDescent="0.2">
      <c r="A17" s="960" t="s">
        <v>100</v>
      </c>
      <c r="B17" s="1148">
        <v>1240.9595039999997</v>
      </c>
      <c r="C17" s="1148">
        <v>20385.157498</v>
      </c>
      <c r="D17" s="1148">
        <v>726.70956899999976</v>
      </c>
      <c r="E17" s="1148">
        <v>13859.935446</v>
      </c>
      <c r="F17" s="1148">
        <v>421.50543400000009</v>
      </c>
      <c r="G17" s="1148">
        <v>3153.5263340000006</v>
      </c>
      <c r="H17" s="1148">
        <v>12.457969999999989</v>
      </c>
      <c r="I17" s="1148">
        <v>2130.7375829999987</v>
      </c>
      <c r="J17" s="1148">
        <v>1.8290659999999999</v>
      </c>
      <c r="K17" s="1148">
        <v>25.415811000000001</v>
      </c>
      <c r="L17" s="1148">
        <v>2.5362590000000003</v>
      </c>
      <c r="M17" s="1148">
        <v>103.895476</v>
      </c>
      <c r="N17" s="1148">
        <v>75.921205999999984</v>
      </c>
      <c r="O17" s="1148">
        <v>1111.6468480000001</v>
      </c>
    </row>
    <row r="18" spans="1:15" ht="11.25" customHeight="1" x14ac:dyDescent="0.2">
      <c r="A18" s="960" t="s">
        <v>101</v>
      </c>
      <c r="B18" s="1148">
        <v>1136.6780839999992</v>
      </c>
      <c r="C18" s="1148">
        <v>12176.861011999996</v>
      </c>
      <c r="D18" s="1148">
        <v>724.17299999999932</v>
      </c>
      <c r="E18" s="1148">
        <v>7344.5969399999967</v>
      </c>
      <c r="F18" s="1148">
        <v>194.90471999999988</v>
      </c>
      <c r="G18" s="1148">
        <v>2290.4522940000002</v>
      </c>
      <c r="H18" s="1148">
        <v>1.5462159999999998</v>
      </c>
      <c r="I18" s="1148">
        <v>209.01708900000006</v>
      </c>
      <c r="J18" s="1148">
        <v>11.674084999999998</v>
      </c>
      <c r="K18" s="1148">
        <v>111.148865</v>
      </c>
      <c r="L18" s="1148">
        <v>10.998930999999995</v>
      </c>
      <c r="M18" s="1148">
        <v>893.21222000000012</v>
      </c>
      <c r="N18" s="1148">
        <v>193.38113199999998</v>
      </c>
      <c r="O18" s="1148">
        <v>1328.4336039999996</v>
      </c>
    </row>
    <row r="19" spans="1:15" ht="11.25" customHeight="1" x14ac:dyDescent="0.2">
      <c r="A19" s="960" t="s">
        <v>102</v>
      </c>
      <c r="B19" s="1148">
        <v>327.13828499999988</v>
      </c>
      <c r="C19" s="1148">
        <v>1862.3994289999991</v>
      </c>
      <c r="D19" s="1148">
        <v>214.46633999999983</v>
      </c>
      <c r="E19" s="1148">
        <v>1226.2207179999994</v>
      </c>
      <c r="F19" s="1148">
        <v>51.005417000000008</v>
      </c>
      <c r="G19" s="1148">
        <v>286.73136099999994</v>
      </c>
      <c r="H19" s="1148">
        <v>0.66017699999999668</v>
      </c>
      <c r="I19" s="1148">
        <v>80.122261000000037</v>
      </c>
      <c r="J19" s="1148">
        <v>0.187748</v>
      </c>
      <c r="K19" s="1148">
        <v>1.7543729999999995</v>
      </c>
      <c r="L19" s="1148">
        <v>1.2167350000000006</v>
      </c>
      <c r="M19" s="1148">
        <v>23.679832000000001</v>
      </c>
      <c r="N19" s="1148">
        <v>59.60186800000001</v>
      </c>
      <c r="O19" s="1148">
        <v>243.89088399999994</v>
      </c>
    </row>
    <row r="20" spans="1:15" ht="11.25" customHeight="1" x14ac:dyDescent="0.2">
      <c r="A20" s="960" t="s">
        <v>103</v>
      </c>
      <c r="B20" s="1148">
        <v>1854.165626</v>
      </c>
      <c r="C20" s="1148">
        <v>764.49890299999993</v>
      </c>
      <c r="D20" s="1148">
        <v>688.92904799999997</v>
      </c>
      <c r="E20" s="1148">
        <v>382.32464099999987</v>
      </c>
      <c r="F20" s="1148">
        <v>1110.7024370000001</v>
      </c>
      <c r="G20" s="1148">
        <v>348.73447600000003</v>
      </c>
      <c r="H20" s="1148">
        <v>2.5292249999999994</v>
      </c>
      <c r="I20" s="1148">
        <v>2.1801119999999998</v>
      </c>
      <c r="J20" s="1148">
        <v>5.3197400000000004</v>
      </c>
      <c r="K20" s="1148">
        <v>2.2893179999999997</v>
      </c>
      <c r="L20" s="1148">
        <v>2.0310999999999996E-2</v>
      </c>
      <c r="M20" s="1148">
        <v>0.32365299999999997</v>
      </c>
      <c r="N20" s="1148">
        <v>46.664864999999999</v>
      </c>
      <c r="O20" s="1148">
        <v>28.646702999999995</v>
      </c>
    </row>
    <row r="21" spans="1:15" ht="11.25" customHeight="1" x14ac:dyDescent="0.2">
      <c r="A21" s="960" t="s">
        <v>104</v>
      </c>
      <c r="B21" s="1148">
        <v>0</v>
      </c>
      <c r="C21" s="1148">
        <v>0</v>
      </c>
      <c r="D21" s="1148">
        <v>0</v>
      </c>
      <c r="E21" s="1148">
        <v>0</v>
      </c>
      <c r="F21" s="1148">
        <v>0</v>
      </c>
      <c r="G21" s="1148">
        <v>0</v>
      </c>
      <c r="H21" s="1148">
        <v>0</v>
      </c>
      <c r="I21" s="1148">
        <v>0</v>
      </c>
      <c r="J21" s="1148">
        <v>0</v>
      </c>
      <c r="K21" s="1148">
        <v>0</v>
      </c>
      <c r="L21" s="1148">
        <v>0</v>
      </c>
      <c r="M21" s="1148">
        <v>0</v>
      </c>
      <c r="N21" s="1148">
        <v>0</v>
      </c>
      <c r="O21" s="1148">
        <v>0</v>
      </c>
    </row>
    <row r="22" spans="1:15" ht="11.25" customHeight="1" x14ac:dyDescent="0.2">
      <c r="A22" s="960" t="s">
        <v>105</v>
      </c>
      <c r="B22" s="1148">
        <v>0</v>
      </c>
      <c r="C22" s="1148">
        <v>0</v>
      </c>
      <c r="D22" s="1148">
        <v>0</v>
      </c>
      <c r="E22" s="1148">
        <v>0</v>
      </c>
      <c r="F22" s="1148">
        <v>0</v>
      </c>
      <c r="G22" s="1148">
        <v>0</v>
      </c>
      <c r="H22" s="1148">
        <v>0</v>
      </c>
      <c r="I22" s="1148">
        <v>0</v>
      </c>
      <c r="J22" s="1148">
        <v>0</v>
      </c>
      <c r="K22" s="1148">
        <v>0</v>
      </c>
      <c r="L22" s="1148">
        <v>0</v>
      </c>
      <c r="M22" s="1148">
        <v>0</v>
      </c>
      <c r="N22" s="1148">
        <v>0</v>
      </c>
      <c r="O22" s="1148">
        <v>0</v>
      </c>
    </row>
    <row r="23" spans="1:15" ht="11.25" customHeight="1" x14ac:dyDescent="0.2">
      <c r="A23" s="960" t="s">
        <v>106</v>
      </c>
      <c r="B23" s="1148">
        <v>0.21844000000000002</v>
      </c>
      <c r="C23" s="1148">
        <v>3.6463649999999994</v>
      </c>
      <c r="D23" s="1148">
        <v>0.10716600000000003</v>
      </c>
      <c r="E23" s="1148">
        <v>1.8545309999999997</v>
      </c>
      <c r="F23" s="1148">
        <v>7.9850000000000008E-3</v>
      </c>
      <c r="G23" s="1148">
        <v>5.7064999999999998E-2</v>
      </c>
      <c r="H23" s="1148">
        <v>2.5119999999999999E-3</v>
      </c>
      <c r="I23" s="1148">
        <v>0.7592850000000001</v>
      </c>
      <c r="J23" s="1148">
        <v>0</v>
      </c>
      <c r="K23" s="1148">
        <v>0</v>
      </c>
      <c r="L23" s="1148">
        <v>1.335E-3</v>
      </c>
      <c r="M23" s="1148">
        <v>6.8815000000000015E-2</v>
      </c>
      <c r="N23" s="1148">
        <v>9.9442000000000003E-2</v>
      </c>
      <c r="O23" s="1148">
        <v>0.90666899999999995</v>
      </c>
    </row>
    <row r="24" spans="1:15" ht="11.25" customHeight="1" x14ac:dyDescent="0.2">
      <c r="A24" s="960" t="s">
        <v>1350</v>
      </c>
      <c r="B24" s="1148">
        <v>0</v>
      </c>
      <c r="C24" s="1148">
        <v>0</v>
      </c>
      <c r="D24" s="1148">
        <v>0</v>
      </c>
      <c r="E24" s="1148">
        <v>0</v>
      </c>
      <c r="F24" s="1148">
        <v>0</v>
      </c>
      <c r="G24" s="1148">
        <v>0</v>
      </c>
      <c r="H24" s="1148">
        <v>0</v>
      </c>
      <c r="I24" s="1148">
        <v>0</v>
      </c>
      <c r="J24" s="1148">
        <v>0</v>
      </c>
      <c r="K24" s="1148">
        <v>0</v>
      </c>
      <c r="L24" s="1148">
        <v>0</v>
      </c>
      <c r="M24" s="1148">
        <v>0</v>
      </c>
      <c r="N24" s="1148">
        <v>0</v>
      </c>
      <c r="O24" s="1148">
        <v>0</v>
      </c>
    </row>
    <row r="25" spans="1:15" ht="11.25" customHeight="1" x14ac:dyDescent="0.2">
      <c r="A25" s="960" t="s">
        <v>108</v>
      </c>
      <c r="B25" s="1148">
        <v>0.20617200000000002</v>
      </c>
      <c r="C25" s="1148">
        <v>32.951893999999996</v>
      </c>
      <c r="D25" s="1148">
        <v>6.7856000000000027E-2</v>
      </c>
      <c r="E25" s="1148">
        <v>18.025631000000001</v>
      </c>
      <c r="F25" s="1148">
        <v>5.8306999999999984E-2</v>
      </c>
      <c r="G25" s="1148">
        <v>0.75957099999999977</v>
      </c>
      <c r="H25" s="1148">
        <v>2.3198000000000003E-2</v>
      </c>
      <c r="I25" s="1148">
        <v>10.771832</v>
      </c>
      <c r="J25" s="1148">
        <v>0</v>
      </c>
      <c r="K25" s="1148">
        <v>0</v>
      </c>
      <c r="L25" s="1148">
        <v>1.2211999999999988E-2</v>
      </c>
      <c r="M25" s="1148">
        <v>0.75704899999999975</v>
      </c>
      <c r="N25" s="1148">
        <v>4.4599E-2</v>
      </c>
      <c r="O25" s="1148">
        <v>2.6378109999999992</v>
      </c>
    </row>
    <row r="26" spans="1:15" ht="11.25" customHeight="1" x14ac:dyDescent="0.2">
      <c r="A26" s="960" t="s">
        <v>109</v>
      </c>
      <c r="B26" s="1148">
        <v>0</v>
      </c>
      <c r="C26" s="1148">
        <v>2116.0426310000003</v>
      </c>
      <c r="D26" s="1148">
        <v>0</v>
      </c>
      <c r="E26" s="1148">
        <v>0</v>
      </c>
      <c r="F26" s="1148">
        <v>0</v>
      </c>
      <c r="G26" s="1148">
        <v>0</v>
      </c>
      <c r="H26" s="1148">
        <v>0</v>
      </c>
      <c r="I26" s="1148">
        <v>0</v>
      </c>
      <c r="J26" s="1148">
        <v>0</v>
      </c>
      <c r="K26" s="1148">
        <v>0</v>
      </c>
      <c r="L26" s="1148">
        <v>0</v>
      </c>
      <c r="M26" s="1148">
        <v>0</v>
      </c>
      <c r="N26" s="1149">
        <v>0</v>
      </c>
      <c r="O26" s="1148">
        <v>2116.0426310000003</v>
      </c>
    </row>
    <row r="27" spans="1:15" ht="4.9000000000000004" customHeight="1" thickBot="1" x14ac:dyDescent="0.25">
      <c r="A27" s="961"/>
      <c r="B27" s="961"/>
      <c r="C27" s="961"/>
      <c r="D27" s="961"/>
      <c r="E27" s="961"/>
      <c r="F27" s="961"/>
      <c r="G27" s="961"/>
      <c r="H27" s="961"/>
      <c r="I27" s="961"/>
      <c r="J27" s="961"/>
      <c r="K27" s="961"/>
      <c r="L27" s="961"/>
      <c r="M27" s="961"/>
      <c r="N27" s="961"/>
      <c r="O27" s="961"/>
    </row>
    <row r="28" spans="1:15" ht="12" customHeight="1" thickTop="1" x14ac:dyDescent="0.2">
      <c r="A28" s="964" t="s">
        <v>1351</v>
      </c>
      <c r="H28" s="962"/>
    </row>
    <row r="31" spans="1:15" x14ac:dyDescent="0.2">
      <c r="B31" s="963"/>
      <c r="C31" s="963"/>
      <c r="D31" s="963"/>
      <c r="E31" s="963"/>
      <c r="F31" s="963"/>
      <c r="G31" s="963"/>
      <c r="H31" s="963"/>
      <c r="I31" s="963"/>
      <c r="J31" s="963"/>
      <c r="K31" s="963"/>
      <c r="L31" s="963"/>
      <c r="M31" s="963"/>
      <c r="N31" s="963"/>
      <c r="O31" s="963"/>
    </row>
    <row r="32" spans="1:15" x14ac:dyDescent="0.2">
      <c r="B32" s="963"/>
      <c r="C32" s="963"/>
      <c r="D32" s="963"/>
      <c r="E32" s="963"/>
      <c r="F32" s="963"/>
      <c r="G32" s="963"/>
      <c r="H32" s="963"/>
      <c r="I32" s="963"/>
      <c r="J32" s="963"/>
      <c r="K32" s="963"/>
      <c r="L32" s="963"/>
      <c r="M32" s="963"/>
      <c r="N32" s="963"/>
      <c r="O32" s="963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 codeName="Sheet137"/>
  <dimension ref="A1:P28"/>
  <sheetViews>
    <sheetView showGridLines="0" workbookViewId="0">
      <selection activeCell="F2" sqref="F2"/>
    </sheetView>
  </sheetViews>
  <sheetFormatPr defaultColWidth="12.5703125" defaultRowHeight="12.75" x14ac:dyDescent="0.2"/>
  <cols>
    <col min="1" max="1" width="35.5703125" style="1" bestFit="1" customWidth="1"/>
    <col min="2" max="15" width="5.5703125" style="1" customWidth="1"/>
    <col min="16" max="16" width="1.5703125" style="1" customWidth="1"/>
    <col min="17" max="16384" width="12.5703125" style="1"/>
  </cols>
  <sheetData>
    <row r="1" spans="1:16" ht="28.15" customHeight="1" x14ac:dyDescent="0.2">
      <c r="A1" s="1849" t="s">
        <v>2150</v>
      </c>
      <c r="B1" s="1849"/>
      <c r="C1" s="1849"/>
      <c r="D1" s="1849"/>
      <c r="E1" s="1849"/>
      <c r="F1" s="1849"/>
      <c r="G1" s="1849"/>
      <c r="H1" s="1849"/>
      <c r="I1" s="1849"/>
      <c r="J1" s="1849"/>
      <c r="K1" s="1849"/>
      <c r="L1" s="1849"/>
      <c r="M1" s="1849"/>
      <c r="N1" s="1849"/>
      <c r="O1" s="1849"/>
    </row>
    <row r="2" spans="1:16" ht="14.1" customHeight="1" x14ac:dyDescent="0.2">
      <c r="A2" s="1012">
        <v>2022</v>
      </c>
      <c r="B2" s="1013"/>
      <c r="C2" s="1013"/>
      <c r="D2" s="1013"/>
      <c r="E2" s="1013"/>
      <c r="F2" s="1014"/>
      <c r="G2" s="1013"/>
      <c r="H2" s="1013"/>
      <c r="I2" s="1013"/>
      <c r="J2" s="1013"/>
      <c r="K2" s="1013"/>
      <c r="L2" s="1013"/>
      <c r="M2" s="1015"/>
      <c r="N2" s="1013"/>
      <c r="O2" s="1015"/>
    </row>
    <row r="3" spans="1:16" ht="50.1" customHeight="1" x14ac:dyDescent="0.2">
      <c r="A3" s="1016" t="s">
        <v>0</v>
      </c>
      <c r="B3" s="1850" t="s">
        <v>1</v>
      </c>
      <c r="C3" s="1850"/>
      <c r="D3" s="1850" t="s">
        <v>2</v>
      </c>
      <c r="E3" s="1850"/>
      <c r="F3" s="1850" t="s">
        <v>3</v>
      </c>
      <c r="G3" s="1850"/>
      <c r="H3" s="1850" t="s">
        <v>4</v>
      </c>
      <c r="I3" s="1850"/>
      <c r="J3" s="1850" t="s">
        <v>5</v>
      </c>
      <c r="K3" s="1850"/>
      <c r="L3" s="1851" t="s">
        <v>114</v>
      </c>
      <c r="M3" s="1852"/>
      <c r="N3" s="1851" t="s">
        <v>110</v>
      </c>
      <c r="O3" s="1852"/>
    </row>
    <row r="4" spans="1:16" s="6" customFormat="1" ht="18.600000000000001" customHeight="1" x14ac:dyDescent="0.2">
      <c r="A4" s="1017" t="s">
        <v>2149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6" ht="5.0999999999999996" customHeight="1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6" ht="11.25" customHeight="1" x14ac:dyDescent="0.2">
      <c r="A6" s="1019" t="s">
        <v>6</v>
      </c>
      <c r="B6" s="1152">
        <v>39340.16625200001</v>
      </c>
      <c r="C6" s="1152">
        <v>78402.73837099997</v>
      </c>
      <c r="D6" s="1152">
        <v>17870.445612</v>
      </c>
      <c r="E6" s="1152">
        <v>46349.313127999987</v>
      </c>
      <c r="F6" s="1152">
        <v>18485.329851999999</v>
      </c>
      <c r="G6" s="1152">
        <v>23713.569562999994</v>
      </c>
      <c r="H6" s="1152">
        <v>1389.9470809999996</v>
      </c>
      <c r="I6" s="1152">
        <v>5040.3293960000001</v>
      </c>
      <c r="J6" s="1152">
        <v>156.49218100000002</v>
      </c>
      <c r="K6" s="1152">
        <v>594.13254600000005</v>
      </c>
      <c r="L6" s="1152">
        <v>397.65537600000005</v>
      </c>
      <c r="M6" s="1152">
        <v>607.41680400000007</v>
      </c>
      <c r="N6" s="1152">
        <v>1040.2961500000001</v>
      </c>
      <c r="O6" s="1152">
        <v>2097.9769339999998</v>
      </c>
      <c r="P6" s="2"/>
    </row>
    <row r="7" spans="1:16" ht="11.25" customHeight="1" x14ac:dyDescent="0.2">
      <c r="A7" s="960" t="s">
        <v>90</v>
      </c>
      <c r="B7" s="1153">
        <v>2155.1260139999999</v>
      </c>
      <c r="C7" s="1153">
        <v>2332.6008899999993</v>
      </c>
      <c r="D7" s="1153">
        <v>1723.8322159999998</v>
      </c>
      <c r="E7" s="1153">
        <v>1719.6142409999993</v>
      </c>
      <c r="F7" s="1153">
        <v>198.02384899999996</v>
      </c>
      <c r="G7" s="1153">
        <v>384.96819599999986</v>
      </c>
      <c r="H7" s="1153">
        <v>2.4245399999999999</v>
      </c>
      <c r="I7" s="1153">
        <v>64.209732000000045</v>
      </c>
      <c r="J7" s="1153">
        <v>0.86367100000000008</v>
      </c>
      <c r="K7" s="1153">
        <v>3.4715119999999997</v>
      </c>
      <c r="L7" s="1153">
        <v>3.261E-3</v>
      </c>
      <c r="M7" s="1153">
        <v>0.60108899999999987</v>
      </c>
      <c r="N7" s="1153">
        <v>229.97847700000003</v>
      </c>
      <c r="O7" s="1153">
        <v>159.73612000000003</v>
      </c>
      <c r="P7" s="2"/>
    </row>
    <row r="8" spans="1:16" ht="11.25" customHeight="1" x14ac:dyDescent="0.2">
      <c r="A8" s="960" t="s">
        <v>91</v>
      </c>
      <c r="B8" s="1153">
        <v>411.45142199999998</v>
      </c>
      <c r="C8" s="1153">
        <v>421.02513399999998</v>
      </c>
      <c r="D8" s="1153">
        <v>4.9079919999999984</v>
      </c>
      <c r="E8" s="1153">
        <v>1.084573</v>
      </c>
      <c r="F8" s="1153">
        <v>7.9716760000000004</v>
      </c>
      <c r="G8" s="1153">
        <v>0.60269799999999984</v>
      </c>
      <c r="H8" s="1153">
        <v>0</v>
      </c>
      <c r="I8" s="1153">
        <v>0</v>
      </c>
      <c r="J8" s="1153">
        <v>0</v>
      </c>
      <c r="K8" s="1153">
        <v>0</v>
      </c>
      <c r="L8" s="1153">
        <v>392.47405500000002</v>
      </c>
      <c r="M8" s="1153">
        <v>415.79589199999998</v>
      </c>
      <c r="N8" s="1153">
        <v>6.0976989999999995</v>
      </c>
      <c r="O8" s="1153">
        <v>3.5419710000000002</v>
      </c>
      <c r="P8" s="2"/>
    </row>
    <row r="9" spans="1:16" ht="11.25" customHeight="1" x14ac:dyDescent="0.2">
      <c r="A9" s="960" t="s">
        <v>92</v>
      </c>
      <c r="B9" s="1153">
        <v>3829.689809</v>
      </c>
      <c r="C9" s="1153">
        <v>928.58787899999993</v>
      </c>
      <c r="D9" s="1153">
        <v>1016.1286509999994</v>
      </c>
      <c r="E9" s="1153">
        <v>155.38195500000003</v>
      </c>
      <c r="F9" s="1153">
        <v>2658.5170870000002</v>
      </c>
      <c r="G9" s="1153">
        <v>759.53518299999996</v>
      </c>
      <c r="H9" s="1153">
        <v>7.7449999999999991E-2</v>
      </c>
      <c r="I9" s="1153">
        <v>0.281663</v>
      </c>
      <c r="J9" s="1153">
        <v>2.1354700000000002</v>
      </c>
      <c r="K9" s="1153">
        <v>0.26312400000000002</v>
      </c>
      <c r="L9" s="1153">
        <v>3.8999999999999999E-5</v>
      </c>
      <c r="M9" s="1153">
        <v>9.7E-5</v>
      </c>
      <c r="N9" s="1153">
        <v>152.83111200000002</v>
      </c>
      <c r="O9" s="1153">
        <v>13.125857000000002</v>
      </c>
      <c r="P9" s="2"/>
    </row>
    <row r="10" spans="1:16" ht="11.25" customHeight="1" x14ac:dyDescent="0.2">
      <c r="A10" s="960" t="s">
        <v>93</v>
      </c>
      <c r="B10" s="1153">
        <v>4114.1799839999994</v>
      </c>
      <c r="C10" s="1153">
        <v>7791.0393289999975</v>
      </c>
      <c r="D10" s="1153">
        <v>2540.9607549999996</v>
      </c>
      <c r="E10" s="1153">
        <v>4974.6602439999979</v>
      </c>
      <c r="F10" s="1153">
        <v>1409.2376689999999</v>
      </c>
      <c r="G10" s="1153">
        <v>2516.6632039999995</v>
      </c>
      <c r="H10" s="1153">
        <v>3.7505479999999993</v>
      </c>
      <c r="I10" s="1153">
        <v>81.821012000000024</v>
      </c>
      <c r="J10" s="1153">
        <v>2.1170030000000004</v>
      </c>
      <c r="K10" s="1153">
        <v>7.1218269999999988</v>
      </c>
      <c r="L10" s="1153">
        <v>4.2370000000000003E-3</v>
      </c>
      <c r="M10" s="1153">
        <v>0.64197800000000027</v>
      </c>
      <c r="N10" s="1153">
        <v>158.10977199999999</v>
      </c>
      <c r="O10" s="1153">
        <v>210.13106399999998</v>
      </c>
      <c r="P10" s="2"/>
    </row>
    <row r="11" spans="1:16" ht="11.25" customHeight="1" x14ac:dyDescent="0.2">
      <c r="A11" s="960" t="s">
        <v>94</v>
      </c>
      <c r="B11" s="1153">
        <v>547.96329500000047</v>
      </c>
      <c r="C11" s="1153">
        <v>8413.2950159999982</v>
      </c>
      <c r="D11" s="1153">
        <v>388.36027600000045</v>
      </c>
      <c r="E11" s="1153">
        <v>6705.2141349999984</v>
      </c>
      <c r="F11" s="1153">
        <v>133.91804900000005</v>
      </c>
      <c r="G11" s="1153">
        <v>968.10537999999974</v>
      </c>
      <c r="H11" s="1153">
        <v>8.3015999999999845</v>
      </c>
      <c r="I11" s="1153">
        <v>509.15865600000006</v>
      </c>
      <c r="J11" s="1153">
        <v>1.9571529999999995</v>
      </c>
      <c r="K11" s="1153">
        <v>27.600964000000008</v>
      </c>
      <c r="L11" s="1153">
        <v>0.16173700000000002</v>
      </c>
      <c r="M11" s="1153">
        <v>11.974465999999998</v>
      </c>
      <c r="N11" s="1153">
        <v>15.264480000000004</v>
      </c>
      <c r="O11" s="1153">
        <v>191.24141499999999</v>
      </c>
      <c r="P11" s="2"/>
    </row>
    <row r="12" spans="1:16" ht="11.25" customHeight="1" x14ac:dyDescent="0.2">
      <c r="A12" s="960" t="s">
        <v>95</v>
      </c>
      <c r="B12" s="1153">
        <v>5260.1955120000002</v>
      </c>
      <c r="C12" s="1153">
        <v>6025.8171209999982</v>
      </c>
      <c r="D12" s="1153">
        <v>2221.5137910000003</v>
      </c>
      <c r="E12" s="1153">
        <v>2918.4545799999983</v>
      </c>
      <c r="F12" s="1153">
        <v>2954.6550280000001</v>
      </c>
      <c r="G12" s="1153">
        <v>2906.0184900000008</v>
      </c>
      <c r="H12" s="1153">
        <v>13.08983299999999</v>
      </c>
      <c r="I12" s="1153">
        <v>103.04955800000003</v>
      </c>
      <c r="J12" s="1153">
        <v>0.44352599999999986</v>
      </c>
      <c r="K12" s="1153">
        <v>1.650685</v>
      </c>
      <c r="L12" s="1153">
        <v>1.0367000000000001E-2</v>
      </c>
      <c r="M12" s="1153">
        <v>0.38954300000000008</v>
      </c>
      <c r="N12" s="1153">
        <v>70.482967000000016</v>
      </c>
      <c r="O12" s="1153">
        <v>96.25426499999999</v>
      </c>
      <c r="P12" s="2"/>
    </row>
    <row r="13" spans="1:16" ht="11.25" customHeight="1" x14ac:dyDescent="0.2">
      <c r="A13" s="960" t="s">
        <v>96</v>
      </c>
      <c r="B13" s="1153">
        <v>6468.6238920000023</v>
      </c>
      <c r="C13" s="1153">
        <v>5628.575257999998</v>
      </c>
      <c r="D13" s="1153">
        <v>318.73225599999989</v>
      </c>
      <c r="E13" s="1153">
        <v>260.51015799999999</v>
      </c>
      <c r="F13" s="1153">
        <v>4793.9560460000021</v>
      </c>
      <c r="G13" s="1153">
        <v>3965.3265469999992</v>
      </c>
      <c r="H13" s="1153">
        <v>1336.6656019999998</v>
      </c>
      <c r="I13" s="1153">
        <v>1388.5551139999998</v>
      </c>
      <c r="J13" s="1153">
        <v>1.0115000000000001E-2</v>
      </c>
      <c r="K13" s="1153">
        <v>4.6974000000000002E-2</v>
      </c>
      <c r="L13" s="1153">
        <v>1.9999999999999998E-5</v>
      </c>
      <c r="M13" s="1153">
        <v>3.2700000000000003E-4</v>
      </c>
      <c r="N13" s="1153">
        <v>19.259853</v>
      </c>
      <c r="O13" s="1153">
        <v>14.136138000000001</v>
      </c>
      <c r="P13" s="2"/>
    </row>
    <row r="14" spans="1:16" ht="11.25" customHeight="1" x14ac:dyDescent="0.2">
      <c r="A14" s="960" t="s">
        <v>97</v>
      </c>
      <c r="B14" s="1153">
        <v>4588.2325720000008</v>
      </c>
      <c r="C14" s="1153">
        <v>11181.247929999998</v>
      </c>
      <c r="D14" s="1153">
        <v>2653.7637219999997</v>
      </c>
      <c r="E14" s="1153">
        <v>6875.2126189999963</v>
      </c>
      <c r="F14" s="1153">
        <v>1846.6885300000004</v>
      </c>
      <c r="G14" s="1153">
        <v>3271.2601609999997</v>
      </c>
      <c r="H14" s="1153">
        <v>6.0561489999999889</v>
      </c>
      <c r="I14" s="1153">
        <v>859.16532199999995</v>
      </c>
      <c r="J14" s="1153">
        <v>15.744503000000002</v>
      </c>
      <c r="K14" s="1153">
        <v>31.715849999999996</v>
      </c>
      <c r="L14" s="1153">
        <v>5.5731000000000031E-2</v>
      </c>
      <c r="M14" s="1153">
        <v>9.2053889999999985</v>
      </c>
      <c r="N14" s="1153">
        <v>65.923937000000024</v>
      </c>
      <c r="O14" s="1153">
        <v>134.68858900000009</v>
      </c>
      <c r="P14" s="2"/>
    </row>
    <row r="15" spans="1:16" ht="11.25" customHeight="1" x14ac:dyDescent="0.2">
      <c r="A15" s="960" t="s">
        <v>98</v>
      </c>
      <c r="B15" s="1153">
        <v>5625.6507160000028</v>
      </c>
      <c r="C15" s="1153">
        <v>2468.015312999999</v>
      </c>
      <c r="D15" s="1153">
        <v>3033.0604780000021</v>
      </c>
      <c r="E15" s="1153">
        <v>1611.4558169999993</v>
      </c>
      <c r="F15" s="1153">
        <v>2448.230058000001</v>
      </c>
      <c r="G15" s="1153">
        <v>755.76681599999949</v>
      </c>
      <c r="H15" s="1153">
        <v>2.0156639999999988</v>
      </c>
      <c r="I15" s="1153">
        <v>30.110140999999992</v>
      </c>
      <c r="J15" s="1153">
        <v>4.8694360000000003</v>
      </c>
      <c r="K15" s="1153">
        <v>2.9616949999999984</v>
      </c>
      <c r="L15" s="1153">
        <v>1.9799999999999999E-4</v>
      </c>
      <c r="M15" s="1153">
        <v>7.6910000000000008E-3</v>
      </c>
      <c r="N15" s="1153">
        <v>137.47488200000004</v>
      </c>
      <c r="O15" s="1153">
        <v>67.71315300000002</v>
      </c>
      <c r="P15" s="2"/>
    </row>
    <row r="16" spans="1:16" ht="11.25" customHeight="1" x14ac:dyDescent="0.2">
      <c r="A16" s="960" t="s">
        <v>99</v>
      </c>
      <c r="B16" s="1153">
        <v>3117.4779159999994</v>
      </c>
      <c r="C16" s="1153">
        <v>7005.4070279999978</v>
      </c>
      <c r="D16" s="1153">
        <v>1883.4222709999992</v>
      </c>
      <c r="E16" s="1153">
        <v>4846.6217179999985</v>
      </c>
      <c r="F16" s="1153">
        <v>1130.7902330000002</v>
      </c>
      <c r="G16" s="1153">
        <v>1639.248446999999</v>
      </c>
      <c r="H16" s="1153">
        <v>4.211923999999998</v>
      </c>
      <c r="I16" s="1153">
        <v>295.24985300000026</v>
      </c>
      <c r="J16" s="1153">
        <v>47.013238000000001</v>
      </c>
      <c r="K16" s="1153">
        <v>58.012014000000001</v>
      </c>
      <c r="L16" s="1153">
        <v>1.5689999999999999E-3</v>
      </c>
      <c r="M16" s="1153">
        <v>1.112668</v>
      </c>
      <c r="N16" s="1153">
        <v>52.038680999999997</v>
      </c>
      <c r="O16" s="1153">
        <v>165.16232799999995</v>
      </c>
      <c r="P16" s="2"/>
    </row>
    <row r="17" spans="1:16" ht="11.25" customHeight="1" x14ac:dyDescent="0.2">
      <c r="A17" s="960" t="s">
        <v>100</v>
      </c>
      <c r="B17" s="1153">
        <v>791.33778100000018</v>
      </c>
      <c r="C17" s="1153">
        <v>12475.273442</v>
      </c>
      <c r="D17" s="1153">
        <v>544.77162100000032</v>
      </c>
      <c r="E17" s="1153">
        <v>8791.5845789999985</v>
      </c>
      <c r="F17" s="1153">
        <v>189.53755399999991</v>
      </c>
      <c r="G17" s="1153">
        <v>1861.0467770000007</v>
      </c>
      <c r="H17" s="1153">
        <v>9.7833449999999722</v>
      </c>
      <c r="I17" s="1153">
        <v>1453.0283419999998</v>
      </c>
      <c r="J17" s="1153">
        <v>0.56185299999999994</v>
      </c>
      <c r="K17" s="1153">
        <v>9.1422699999999999</v>
      </c>
      <c r="L17" s="1153">
        <v>0.11999900000000001</v>
      </c>
      <c r="M17" s="1153">
        <v>2.5183720000000003</v>
      </c>
      <c r="N17" s="1153">
        <v>46.563408999999972</v>
      </c>
      <c r="O17" s="1153">
        <v>357.95310199999989</v>
      </c>
      <c r="P17" s="2"/>
    </row>
    <row r="18" spans="1:16" ht="11.25" customHeight="1" x14ac:dyDescent="0.2">
      <c r="A18" s="960" t="s">
        <v>101</v>
      </c>
      <c r="B18" s="1153">
        <v>1026.3686869999992</v>
      </c>
      <c r="C18" s="1153">
        <v>10637.949876999992</v>
      </c>
      <c r="D18" s="1153">
        <v>599.67758699999945</v>
      </c>
      <c r="E18" s="1153">
        <v>5696.5320849999925</v>
      </c>
      <c r="F18" s="1153">
        <v>378.02857399999982</v>
      </c>
      <c r="G18" s="1153">
        <v>4144.1071329999986</v>
      </c>
      <c r="H18" s="1153">
        <v>1.2454609999999977</v>
      </c>
      <c r="I18" s="1153">
        <v>133.59551999999994</v>
      </c>
      <c r="J18" s="1153">
        <v>30.957610000000003</v>
      </c>
      <c r="K18" s="1153">
        <v>425.87692599999997</v>
      </c>
      <c r="L18" s="1153">
        <v>4.6606319999999997</v>
      </c>
      <c r="M18" s="1153">
        <v>163.17406500000001</v>
      </c>
      <c r="N18" s="1153">
        <v>11.798822999999995</v>
      </c>
      <c r="O18" s="1153">
        <v>74.664147999999955</v>
      </c>
      <c r="P18" s="2"/>
    </row>
    <row r="19" spans="1:16" ht="11.25" customHeight="1" x14ac:dyDescent="0.2">
      <c r="A19" s="960" t="s">
        <v>102</v>
      </c>
      <c r="B19" s="1153">
        <v>355.72971299999978</v>
      </c>
      <c r="C19" s="1153">
        <v>1755.010775</v>
      </c>
      <c r="D19" s="1153">
        <v>243.27293999999983</v>
      </c>
      <c r="E19" s="1153">
        <v>1202.510657</v>
      </c>
      <c r="F19" s="1153">
        <v>85.895718000000016</v>
      </c>
      <c r="G19" s="1153">
        <v>318.69853799999981</v>
      </c>
      <c r="H19" s="1153">
        <v>1.2629720000000006</v>
      </c>
      <c r="I19" s="1153">
        <v>94.533268999999976</v>
      </c>
      <c r="J19" s="1153">
        <v>1.339572</v>
      </c>
      <c r="K19" s="1153">
        <v>17.820823999999998</v>
      </c>
      <c r="L19" s="1153">
        <v>0.16339700000000001</v>
      </c>
      <c r="M19" s="1153">
        <v>1.9096300000000002</v>
      </c>
      <c r="N19" s="1153">
        <v>23.795114000000016</v>
      </c>
      <c r="O19" s="1153">
        <v>119.53785700000007</v>
      </c>
      <c r="P19" s="2"/>
    </row>
    <row r="20" spans="1:16" ht="11.25" customHeight="1" x14ac:dyDescent="0.2">
      <c r="A20" s="960" t="s">
        <v>103</v>
      </c>
      <c r="B20" s="1153">
        <v>1011.658417</v>
      </c>
      <c r="C20" s="1153">
        <v>818.03165800000033</v>
      </c>
      <c r="D20" s="1153">
        <v>697.92818599999998</v>
      </c>
      <c r="E20" s="1153">
        <v>585.87663700000041</v>
      </c>
      <c r="F20" s="1153">
        <v>222.18200499999998</v>
      </c>
      <c r="G20" s="1153">
        <v>186.80094099999991</v>
      </c>
      <c r="H20" s="1153">
        <v>0.87443499999999963</v>
      </c>
      <c r="I20" s="1153">
        <v>11.827774</v>
      </c>
      <c r="J20" s="1153">
        <v>48.479030999999999</v>
      </c>
      <c r="K20" s="1153">
        <v>8.4478809999999989</v>
      </c>
      <c r="L20" s="1153">
        <v>1.2100000000000001E-4</v>
      </c>
      <c r="M20" s="1153">
        <v>1.5748000000000002E-2</v>
      </c>
      <c r="N20" s="1153">
        <v>42.194639000000002</v>
      </c>
      <c r="O20" s="1153">
        <v>25.062677000000004</v>
      </c>
      <c r="P20" s="2"/>
    </row>
    <row r="21" spans="1:16" ht="11.25" customHeight="1" x14ac:dyDescent="0.2">
      <c r="A21" s="960" t="s">
        <v>104</v>
      </c>
      <c r="B21" s="1153">
        <v>0</v>
      </c>
      <c r="C21" s="1153">
        <v>0</v>
      </c>
      <c r="D21" s="1153">
        <v>0</v>
      </c>
      <c r="E21" s="1153">
        <v>0</v>
      </c>
      <c r="F21" s="1153">
        <v>0</v>
      </c>
      <c r="G21" s="1153">
        <v>0</v>
      </c>
      <c r="H21" s="1153">
        <v>0</v>
      </c>
      <c r="I21" s="1153">
        <v>0</v>
      </c>
      <c r="J21" s="1153">
        <v>0</v>
      </c>
      <c r="K21" s="1153">
        <v>0</v>
      </c>
      <c r="L21" s="1153">
        <v>0</v>
      </c>
      <c r="M21" s="1153">
        <v>0</v>
      </c>
      <c r="N21" s="1153">
        <v>0</v>
      </c>
      <c r="O21" s="1153">
        <v>0</v>
      </c>
      <c r="P21" s="2"/>
    </row>
    <row r="22" spans="1:16" ht="11.25" customHeight="1" x14ac:dyDescent="0.2">
      <c r="A22" s="960" t="s">
        <v>105</v>
      </c>
      <c r="B22" s="1153">
        <v>0</v>
      </c>
      <c r="C22" s="1153">
        <v>0</v>
      </c>
      <c r="D22" s="1153">
        <v>0</v>
      </c>
      <c r="E22" s="1153">
        <v>0</v>
      </c>
      <c r="F22" s="1153">
        <v>0</v>
      </c>
      <c r="G22" s="1153">
        <v>0</v>
      </c>
      <c r="H22" s="1153">
        <v>0</v>
      </c>
      <c r="I22" s="1153">
        <v>0</v>
      </c>
      <c r="J22" s="1153">
        <v>0</v>
      </c>
      <c r="K22" s="1153">
        <v>0</v>
      </c>
      <c r="L22" s="1153">
        <v>0</v>
      </c>
      <c r="M22" s="1153">
        <v>0</v>
      </c>
      <c r="N22" s="1153">
        <v>0</v>
      </c>
      <c r="O22" s="1153">
        <v>0</v>
      </c>
      <c r="P22" s="2"/>
    </row>
    <row r="23" spans="1:16" ht="11.25" customHeight="1" x14ac:dyDescent="0.2">
      <c r="A23" s="960" t="s">
        <v>106</v>
      </c>
      <c r="B23" s="1153">
        <v>0.13416500000000001</v>
      </c>
      <c r="C23" s="1153">
        <v>3.6983120000000005</v>
      </c>
      <c r="D23" s="1153">
        <v>9.9794000000000022E-2</v>
      </c>
      <c r="E23" s="1153">
        <v>1.2423110000000002</v>
      </c>
      <c r="F23" s="1153">
        <v>2.6577E-2</v>
      </c>
      <c r="G23" s="1153">
        <v>0.45892299999999991</v>
      </c>
      <c r="H23" s="1153">
        <v>5.3319999999999982E-3</v>
      </c>
      <c r="I23" s="1153">
        <v>1.9719800000000003</v>
      </c>
      <c r="J23" s="1153">
        <v>0</v>
      </c>
      <c r="K23" s="1153">
        <v>0</v>
      </c>
      <c r="L23" s="1153">
        <v>0</v>
      </c>
      <c r="M23" s="1153">
        <v>0</v>
      </c>
      <c r="N23" s="1153">
        <v>2.4620000000000002E-3</v>
      </c>
      <c r="O23" s="1153">
        <v>2.5097999999999999E-2</v>
      </c>
      <c r="P23" s="2"/>
    </row>
    <row r="24" spans="1:16" ht="11.25" customHeight="1" x14ac:dyDescent="0.2">
      <c r="A24" s="960" t="s">
        <v>1350</v>
      </c>
      <c r="B24" s="1153">
        <v>0</v>
      </c>
      <c r="C24" s="1153">
        <v>0</v>
      </c>
      <c r="D24" s="1153">
        <v>0</v>
      </c>
      <c r="E24" s="1153">
        <v>0</v>
      </c>
      <c r="F24" s="1153">
        <v>0</v>
      </c>
      <c r="G24" s="1153">
        <v>0</v>
      </c>
      <c r="H24" s="1153">
        <v>0</v>
      </c>
      <c r="I24" s="1153">
        <v>0</v>
      </c>
      <c r="J24" s="1153">
        <v>0</v>
      </c>
      <c r="K24" s="1153">
        <v>0</v>
      </c>
      <c r="L24" s="1153">
        <v>0</v>
      </c>
      <c r="M24" s="1153">
        <v>0</v>
      </c>
      <c r="N24" s="1153">
        <v>0</v>
      </c>
      <c r="O24" s="1153">
        <v>0</v>
      </c>
      <c r="P24" s="2"/>
    </row>
    <row r="25" spans="1:16" ht="11.25" customHeight="1" x14ac:dyDescent="0.2">
      <c r="A25" s="960" t="s">
        <v>108</v>
      </c>
      <c r="B25" s="1153">
        <v>36.346357000000019</v>
      </c>
      <c r="C25" s="1153">
        <v>59.957162000000004</v>
      </c>
      <c r="D25" s="1153">
        <v>1.3076000000000004E-2</v>
      </c>
      <c r="E25" s="1153">
        <v>3.3568190000000011</v>
      </c>
      <c r="F25" s="1153">
        <v>27.671199000000016</v>
      </c>
      <c r="G25" s="1153">
        <v>34.962128999999997</v>
      </c>
      <c r="H25" s="1153">
        <v>0.18222599999999994</v>
      </c>
      <c r="I25" s="1153">
        <v>13.771460000000005</v>
      </c>
      <c r="J25" s="1153">
        <v>0</v>
      </c>
      <c r="K25" s="1153">
        <v>0</v>
      </c>
      <c r="L25" s="1153">
        <v>1.3000000000000001E-5</v>
      </c>
      <c r="M25" s="1153">
        <v>6.9849000000000008E-2</v>
      </c>
      <c r="N25" s="1153">
        <v>8.4798430000000007</v>
      </c>
      <c r="O25" s="1153">
        <v>7.7969049999999998</v>
      </c>
      <c r="P25" s="2"/>
    </row>
    <row r="26" spans="1:16" ht="11.25" customHeight="1" x14ac:dyDescent="0.2">
      <c r="A26" s="960" t="s">
        <v>109</v>
      </c>
      <c r="B26" s="1153">
        <v>0</v>
      </c>
      <c r="C26" s="1153">
        <v>457.20624699999996</v>
      </c>
      <c r="D26" s="1153">
        <v>0</v>
      </c>
      <c r="E26" s="1153">
        <v>0</v>
      </c>
      <c r="F26" s="1153">
        <v>0</v>
      </c>
      <c r="G26" s="1153">
        <v>0</v>
      </c>
      <c r="H26" s="1153">
        <v>0</v>
      </c>
      <c r="I26" s="1153">
        <v>0</v>
      </c>
      <c r="J26" s="1153">
        <v>0</v>
      </c>
      <c r="K26" s="1153">
        <v>0</v>
      </c>
      <c r="L26" s="1153">
        <v>0</v>
      </c>
      <c r="M26" s="1153">
        <v>0</v>
      </c>
      <c r="N26" s="1154">
        <v>0</v>
      </c>
      <c r="O26" s="1153">
        <v>457.20624699999996</v>
      </c>
      <c r="P26" s="2"/>
    </row>
    <row r="27" spans="1:16" ht="4.9000000000000004" customHeight="1" thickBo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r="28" spans="1:16" ht="11.25" customHeight="1" thickTop="1" x14ac:dyDescent="0.2">
      <c r="A28" s="964" t="s">
        <v>1351</v>
      </c>
      <c r="H28" s="962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 codeName="Sheet138"/>
  <dimension ref="A1:O74"/>
  <sheetViews>
    <sheetView showGridLines="0" zoomScaleSheetLayoutView="100" workbookViewId="0">
      <selection activeCell="F2" sqref="F2"/>
    </sheetView>
  </sheetViews>
  <sheetFormatPr defaultColWidth="12.5703125" defaultRowHeight="12.75" x14ac:dyDescent="0.2"/>
  <cols>
    <col min="1" max="1" width="19.7109375" style="1" customWidth="1"/>
    <col min="2" max="7" width="6.42578125" style="1" customWidth="1"/>
    <col min="8" max="8" width="6.42578125" style="1035" customWidth="1"/>
    <col min="9" max="9" width="6.42578125" style="1" customWidth="1"/>
    <col min="10" max="10" width="6.42578125" style="1035" customWidth="1"/>
    <col min="11" max="15" width="6.42578125" style="1" customWidth="1"/>
    <col min="16" max="16384" width="12.5703125" style="1"/>
  </cols>
  <sheetData>
    <row r="1" spans="1:15" ht="14.1" customHeight="1" x14ac:dyDescent="0.2">
      <c r="A1" s="1849" t="s">
        <v>1549</v>
      </c>
      <c r="B1" s="1849"/>
      <c r="C1" s="1849"/>
      <c r="D1" s="1849"/>
      <c r="E1" s="1849"/>
      <c r="F1" s="1849"/>
      <c r="G1" s="1849"/>
      <c r="H1" s="1849"/>
      <c r="I1" s="1849"/>
      <c r="J1" s="1849"/>
      <c r="K1" s="1849"/>
      <c r="L1" s="1849"/>
      <c r="M1" s="1849"/>
      <c r="N1" s="1849"/>
      <c r="O1" s="1849"/>
    </row>
    <row r="2" spans="1:15" s="4" customFormat="1" ht="14.1" customHeight="1" x14ac:dyDescent="0.15">
      <c r="A2" s="1012">
        <v>2022</v>
      </c>
      <c r="F2" s="1025"/>
      <c r="H2" s="1034"/>
      <c r="J2" s="1034"/>
      <c r="K2" s="1026"/>
    </row>
    <row r="3" spans="1:15" ht="50.1" customHeight="1" x14ac:dyDescent="0.2">
      <c r="A3" s="1187" t="s">
        <v>0</v>
      </c>
      <c r="B3" s="1856" t="s">
        <v>1</v>
      </c>
      <c r="C3" s="1857"/>
      <c r="D3" s="1856" t="s">
        <v>2</v>
      </c>
      <c r="E3" s="1857"/>
      <c r="F3" s="1856" t="s">
        <v>3</v>
      </c>
      <c r="G3" s="1857"/>
      <c r="H3" s="1856" t="s">
        <v>4</v>
      </c>
      <c r="I3" s="1857"/>
      <c r="J3" s="1856" t="s">
        <v>5</v>
      </c>
      <c r="K3" s="1857"/>
      <c r="L3" s="1858" t="s">
        <v>114</v>
      </c>
      <c r="M3" s="1859"/>
      <c r="N3" s="1858" t="s">
        <v>110</v>
      </c>
      <c r="O3" s="1860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C5" s="5"/>
      <c r="D5" s="5"/>
      <c r="E5" s="5"/>
      <c r="F5" s="5"/>
      <c r="G5" s="5"/>
      <c r="I5" s="5"/>
      <c r="K5" s="5"/>
      <c r="L5" s="5"/>
      <c r="M5" s="5"/>
      <c r="N5" s="5"/>
      <c r="O5" s="5"/>
    </row>
    <row r="6" spans="1:15" ht="18" customHeight="1" x14ac:dyDescent="0.2">
      <c r="B6" s="1855" t="s">
        <v>7</v>
      </c>
      <c r="C6" s="1855"/>
      <c r="D6" s="1855"/>
      <c r="E6" s="1855"/>
      <c r="F6" s="1855"/>
      <c r="G6" s="1855"/>
      <c r="H6" s="1855"/>
      <c r="I6" s="1855"/>
      <c r="J6" s="1855"/>
      <c r="K6" s="1855"/>
      <c r="L6" s="1855"/>
      <c r="M6" s="1855"/>
      <c r="N6" s="1855"/>
      <c r="O6" s="1855"/>
    </row>
    <row r="7" spans="1:15" ht="9" customHeight="1" x14ac:dyDescent="0.2">
      <c r="A7" s="965" t="s">
        <v>6</v>
      </c>
      <c r="B7" s="1151">
        <v>61298.414220999985</v>
      </c>
      <c r="C7" s="1151">
        <v>109485.80144200003</v>
      </c>
      <c r="D7" s="1151">
        <v>21650.268424999973</v>
      </c>
      <c r="E7" s="1151">
        <v>62403.123382000027</v>
      </c>
      <c r="F7" s="1151">
        <v>36043.879603000009</v>
      </c>
      <c r="G7" s="1151">
        <v>33737.633536000001</v>
      </c>
      <c r="H7" s="1151">
        <v>60.054796000000039</v>
      </c>
      <c r="I7" s="1151">
        <v>3555.4046159999998</v>
      </c>
      <c r="J7" s="1151">
        <v>590.57369799999969</v>
      </c>
      <c r="K7" s="1151">
        <v>526.79091099999994</v>
      </c>
      <c r="L7" s="1151">
        <v>505.64539600000006</v>
      </c>
      <c r="M7" s="1151">
        <v>1682.2713859999999</v>
      </c>
      <c r="N7" s="1151">
        <v>2447.9923030000018</v>
      </c>
      <c r="O7" s="1151">
        <v>7580.5776110000006</v>
      </c>
    </row>
    <row r="8" spans="1:15" ht="9" customHeight="1" x14ac:dyDescent="0.2">
      <c r="A8" s="966" t="s">
        <v>8</v>
      </c>
      <c r="B8" s="1151">
        <v>35524.739918999978</v>
      </c>
      <c r="C8" s="1151">
        <v>81111.183069000021</v>
      </c>
      <c r="D8" s="1151">
        <v>21545.001446999977</v>
      </c>
      <c r="E8" s="1151">
        <v>61314.27478300003</v>
      </c>
      <c r="F8" s="1151">
        <v>10431.361153000002</v>
      </c>
      <c r="G8" s="1151">
        <v>9309.6431360000006</v>
      </c>
      <c r="H8" s="1151">
        <v>17.708568999999994</v>
      </c>
      <c r="I8" s="1151">
        <v>1197.1092899999996</v>
      </c>
      <c r="J8" s="1151">
        <v>582.2749299999997</v>
      </c>
      <c r="K8" s="1151">
        <v>491.52930799999996</v>
      </c>
      <c r="L8" s="1151">
        <v>500.40151700000007</v>
      </c>
      <c r="M8" s="1151">
        <v>1218.048941</v>
      </c>
      <c r="N8" s="1151">
        <v>2447.9923030000018</v>
      </c>
      <c r="O8" s="1151">
        <v>7580.5776110000006</v>
      </c>
    </row>
    <row r="9" spans="1:15" ht="9" customHeight="1" x14ac:dyDescent="0.2">
      <c r="A9" s="967" t="s">
        <v>9</v>
      </c>
      <c r="B9" s="1151">
        <v>30814.340868999974</v>
      </c>
      <c r="C9" s="1151">
        <v>76090.754415000018</v>
      </c>
      <c r="D9" s="1151">
        <v>21394.363515999972</v>
      </c>
      <c r="E9" s="1151">
        <v>60087.063479000026</v>
      </c>
      <c r="F9" s="1151">
        <v>5895.2458079999997</v>
      </c>
      <c r="G9" s="1151">
        <v>5859.0336180000004</v>
      </c>
      <c r="H9" s="1151">
        <v>15.840742999999998</v>
      </c>
      <c r="I9" s="1151">
        <v>1019.3122530000002</v>
      </c>
      <c r="J9" s="1151">
        <v>571.68278599999985</v>
      </c>
      <c r="K9" s="1151">
        <v>481.403592</v>
      </c>
      <c r="L9" s="1151">
        <v>490.48851200000013</v>
      </c>
      <c r="M9" s="1151">
        <v>1071.7261960000005</v>
      </c>
      <c r="N9" s="1151">
        <v>2446.719504000002</v>
      </c>
      <c r="O9" s="1151">
        <v>7572.2152770000012</v>
      </c>
    </row>
    <row r="10" spans="1:15" ht="9" customHeight="1" x14ac:dyDescent="0.2">
      <c r="A10" s="968" t="s">
        <v>10</v>
      </c>
      <c r="B10" s="1151">
        <v>199.66568699999996</v>
      </c>
      <c r="C10" s="1151">
        <v>596.19421900000032</v>
      </c>
      <c r="D10" s="1151">
        <v>9.8477969999999964</v>
      </c>
      <c r="E10" s="1151">
        <v>392.32166800000027</v>
      </c>
      <c r="F10" s="1151">
        <v>189.07581299999998</v>
      </c>
      <c r="G10" s="1151">
        <v>144.696179</v>
      </c>
      <c r="H10" s="1151">
        <v>0.21897200000000061</v>
      </c>
      <c r="I10" s="1151">
        <v>54.793727999999966</v>
      </c>
      <c r="J10" s="1151">
        <v>0</v>
      </c>
      <c r="K10" s="1151">
        <v>0</v>
      </c>
      <c r="L10" s="1151">
        <v>0.52310500000000049</v>
      </c>
      <c r="M10" s="1151">
        <v>4.382644</v>
      </c>
      <c r="N10" s="1151">
        <v>0</v>
      </c>
      <c r="O10" s="1151">
        <v>0</v>
      </c>
    </row>
    <row r="11" spans="1:15" ht="9" customHeight="1" x14ac:dyDescent="0.2">
      <c r="A11" s="967" t="s">
        <v>11</v>
      </c>
      <c r="B11" s="1151">
        <v>2.4962209999999998</v>
      </c>
      <c r="C11" s="1151">
        <v>1.0360720000000001</v>
      </c>
      <c r="D11" s="1151">
        <v>4.9435E-2</v>
      </c>
      <c r="E11" s="1151">
        <v>0.11981799999999998</v>
      </c>
      <c r="F11" s="1151">
        <v>2.4305789999999998</v>
      </c>
      <c r="G11" s="1151">
        <v>0.82531300000000007</v>
      </c>
      <c r="H11" s="1151">
        <v>1.5E-5</v>
      </c>
      <c r="I11" s="1151">
        <v>1.4874999999999999E-2</v>
      </c>
      <c r="J11" s="1151">
        <v>0</v>
      </c>
      <c r="K11" s="1151">
        <v>0</v>
      </c>
      <c r="L11" s="1151">
        <v>1.6191999999999998E-2</v>
      </c>
      <c r="M11" s="1151">
        <v>7.6066000000000022E-2</v>
      </c>
      <c r="N11" s="1151">
        <v>0</v>
      </c>
      <c r="O11" s="1151">
        <v>0</v>
      </c>
    </row>
    <row r="12" spans="1:15" ht="9" customHeight="1" x14ac:dyDescent="0.2">
      <c r="A12" s="967" t="s">
        <v>12</v>
      </c>
      <c r="B12" s="1151">
        <v>876.2724760000001</v>
      </c>
      <c r="C12" s="1151">
        <v>649.1171129999999</v>
      </c>
      <c r="D12" s="1151">
        <v>8.9964959999999969</v>
      </c>
      <c r="E12" s="1151">
        <v>25.577982000000002</v>
      </c>
      <c r="F12" s="1151">
        <v>867.22130200000015</v>
      </c>
      <c r="G12" s="1151">
        <v>621.87232599999993</v>
      </c>
      <c r="H12" s="1151">
        <v>1.4745999999999987E-2</v>
      </c>
      <c r="I12" s="1151">
        <v>1.2092219999999994</v>
      </c>
      <c r="J12" s="1151">
        <v>0</v>
      </c>
      <c r="K12" s="1151">
        <v>0</v>
      </c>
      <c r="L12" s="1151">
        <v>3.9931999999999981E-2</v>
      </c>
      <c r="M12" s="1151">
        <v>0.45758300000000002</v>
      </c>
      <c r="N12" s="1151">
        <v>0</v>
      </c>
      <c r="O12" s="1151">
        <v>0</v>
      </c>
    </row>
    <row r="13" spans="1:15" ht="9" customHeight="1" x14ac:dyDescent="0.2">
      <c r="A13" s="967" t="s">
        <v>13</v>
      </c>
      <c r="B13" s="1151">
        <v>795.92309699999987</v>
      </c>
      <c r="C13" s="1151">
        <v>1452.4217919999992</v>
      </c>
      <c r="D13" s="1151">
        <v>28.78668500000003</v>
      </c>
      <c r="E13" s="1151">
        <v>210.16109199999991</v>
      </c>
      <c r="F13" s="1151">
        <v>758.03261299999986</v>
      </c>
      <c r="G13" s="1151">
        <v>1088.5833959999995</v>
      </c>
      <c r="H13" s="1151">
        <v>0.71819899999999948</v>
      </c>
      <c r="I13" s="1151">
        <v>34.469929999999991</v>
      </c>
      <c r="J13" s="1151">
        <v>0.59195799999999998</v>
      </c>
      <c r="K13" s="1151">
        <v>1.4659529999999998</v>
      </c>
      <c r="L13" s="1151">
        <v>7.7936420000000011</v>
      </c>
      <c r="M13" s="1151">
        <v>117.74142099999996</v>
      </c>
      <c r="N13" s="1151">
        <v>0</v>
      </c>
      <c r="O13" s="1151">
        <v>0</v>
      </c>
    </row>
    <row r="14" spans="1:15" ht="9" customHeight="1" x14ac:dyDescent="0.2">
      <c r="A14" s="967" t="s">
        <v>14</v>
      </c>
      <c r="B14" s="1151">
        <v>521.47048799999993</v>
      </c>
      <c r="C14" s="1151">
        <v>246.54210599999996</v>
      </c>
      <c r="D14" s="1151">
        <v>3.1310219999999997</v>
      </c>
      <c r="E14" s="1151">
        <v>21.661987999999997</v>
      </c>
      <c r="F14" s="1151">
        <v>508.27111000000002</v>
      </c>
      <c r="G14" s="1151">
        <v>215.45962799999995</v>
      </c>
      <c r="H14" s="1151">
        <v>3.0390000000000009E-3</v>
      </c>
      <c r="I14" s="1151">
        <v>0.30362999999999996</v>
      </c>
      <c r="J14" s="1151">
        <v>9.9991649999999996</v>
      </c>
      <c r="K14" s="1151">
        <v>8.6063330000000011</v>
      </c>
      <c r="L14" s="1151">
        <v>6.6151999999999989E-2</v>
      </c>
      <c r="M14" s="1151">
        <v>0.51052699999999995</v>
      </c>
      <c r="N14" s="1151">
        <v>0</v>
      </c>
      <c r="O14" s="1151">
        <v>0</v>
      </c>
    </row>
    <row r="15" spans="1:15" ht="9" customHeight="1" x14ac:dyDescent="0.2">
      <c r="A15" s="967" t="s">
        <v>15</v>
      </c>
      <c r="B15" s="1151">
        <v>2314.5710810000069</v>
      </c>
      <c r="C15" s="1151">
        <v>2075.1173520000029</v>
      </c>
      <c r="D15" s="1151">
        <v>99.826496000005136</v>
      </c>
      <c r="E15" s="1151">
        <v>577.36875600000349</v>
      </c>
      <c r="F15" s="1151">
        <v>2211.0839280000018</v>
      </c>
      <c r="G15" s="1151">
        <v>1379.172676000001</v>
      </c>
      <c r="H15" s="1151">
        <v>0.91285499999999686</v>
      </c>
      <c r="I15" s="1151">
        <v>87.005651999999372</v>
      </c>
      <c r="J15" s="1151">
        <v>1.0209999999233332E-3</v>
      </c>
      <c r="K15" s="1151">
        <v>5.3429999999934807E-2</v>
      </c>
      <c r="L15" s="1151">
        <v>1.4739819999999781</v>
      </c>
      <c r="M15" s="1151">
        <v>23.154503999999406</v>
      </c>
      <c r="N15" s="1151">
        <v>1.2727989999998499</v>
      </c>
      <c r="O15" s="1151">
        <v>8.3623339999994641</v>
      </c>
    </row>
    <row r="16" spans="1:15" ht="9" customHeight="1" x14ac:dyDescent="0.2">
      <c r="A16" s="966" t="s">
        <v>16</v>
      </c>
      <c r="B16" s="1151">
        <v>8294.844701</v>
      </c>
      <c r="C16" s="1151">
        <v>6009.7254550000007</v>
      </c>
      <c r="D16" s="1151">
        <v>30.487564999999982</v>
      </c>
      <c r="E16" s="1151">
        <v>197.72990699999997</v>
      </c>
      <c r="F16" s="1151">
        <v>8262.2176550000004</v>
      </c>
      <c r="G16" s="1151">
        <v>5779.8866670000007</v>
      </c>
      <c r="H16" s="1151">
        <v>1.9273969999999985</v>
      </c>
      <c r="I16" s="1151">
        <v>30.629850999999995</v>
      </c>
      <c r="J16" s="1151">
        <v>0</v>
      </c>
      <c r="K16" s="1151">
        <v>0</v>
      </c>
      <c r="L16" s="1151">
        <v>0.21208400000000008</v>
      </c>
      <c r="M16" s="1151">
        <v>1.4790300000000001</v>
      </c>
      <c r="N16" s="1151">
        <v>0</v>
      </c>
      <c r="O16" s="1151">
        <v>0</v>
      </c>
    </row>
    <row r="17" spans="1:15" ht="9" customHeight="1" x14ac:dyDescent="0.2">
      <c r="A17" s="967" t="s">
        <v>113</v>
      </c>
      <c r="B17" s="1151">
        <v>5425.4829889999992</v>
      </c>
      <c r="C17" s="1151">
        <v>3530.8869250000007</v>
      </c>
      <c r="D17" s="1151">
        <v>0.18759200000000001</v>
      </c>
      <c r="E17" s="1151">
        <v>0.42682199999999998</v>
      </c>
      <c r="F17" s="1151">
        <v>5425.2573019999991</v>
      </c>
      <c r="G17" s="1151">
        <v>3520.7481180000004</v>
      </c>
      <c r="H17" s="1151">
        <v>4.1359999999999999E-3</v>
      </c>
      <c r="I17" s="1151">
        <v>9.6119679999999992</v>
      </c>
      <c r="J17" s="1151">
        <v>0</v>
      </c>
      <c r="K17" s="1151">
        <v>0</v>
      </c>
      <c r="L17" s="1151">
        <v>3.3959000000000003E-2</v>
      </c>
      <c r="M17" s="1151">
        <v>0.10001699999999999</v>
      </c>
      <c r="N17" s="1151">
        <v>0</v>
      </c>
      <c r="O17" s="1151">
        <v>0</v>
      </c>
    </row>
    <row r="18" spans="1:15" ht="9" customHeight="1" x14ac:dyDescent="0.2">
      <c r="A18" s="967" t="s">
        <v>17</v>
      </c>
      <c r="B18" s="1151">
        <v>942.00753699999984</v>
      </c>
      <c r="C18" s="1151">
        <v>695.40601300000026</v>
      </c>
      <c r="D18" s="1151">
        <v>1.4672999999999999E-2</v>
      </c>
      <c r="E18" s="1151">
        <v>0.16769399999999998</v>
      </c>
      <c r="F18" s="1151">
        <v>940.50146599999982</v>
      </c>
      <c r="G18" s="1151">
        <v>687.63715800000034</v>
      </c>
      <c r="H18" s="1151">
        <v>1.4375199999999981</v>
      </c>
      <c r="I18" s="1151">
        <v>7.319263000000003</v>
      </c>
      <c r="J18" s="1151">
        <v>0</v>
      </c>
      <c r="K18" s="1151">
        <v>0</v>
      </c>
      <c r="L18" s="1151">
        <v>5.3878000000000002E-2</v>
      </c>
      <c r="M18" s="1151">
        <v>0.28189800000000004</v>
      </c>
      <c r="N18" s="1151">
        <v>0</v>
      </c>
      <c r="O18" s="1151">
        <v>0</v>
      </c>
    </row>
    <row r="19" spans="1:15" ht="9" customHeight="1" x14ac:dyDescent="0.2">
      <c r="A19" s="967" t="s">
        <v>18</v>
      </c>
      <c r="B19" s="1151">
        <v>234.18751100000003</v>
      </c>
      <c r="C19" s="1151">
        <v>231.86432799999986</v>
      </c>
      <c r="D19" s="1151">
        <v>3.455970999999999</v>
      </c>
      <c r="E19" s="1151">
        <v>12.111730999999995</v>
      </c>
      <c r="F19" s="1151">
        <v>230.60783800000002</v>
      </c>
      <c r="G19" s="1151">
        <v>213.68775499999984</v>
      </c>
      <c r="H19" s="1151">
        <v>0.10406799999999998</v>
      </c>
      <c r="I19" s="1151">
        <v>5.9208110000000014</v>
      </c>
      <c r="J19" s="1151">
        <v>0</v>
      </c>
      <c r="K19" s="1151">
        <v>0</v>
      </c>
      <c r="L19" s="1151">
        <v>1.9634000000000009E-2</v>
      </c>
      <c r="M19" s="1151">
        <v>0.14403099999999994</v>
      </c>
      <c r="N19" s="1151">
        <v>0</v>
      </c>
      <c r="O19" s="1151">
        <v>0</v>
      </c>
    </row>
    <row r="20" spans="1:15" ht="9" customHeight="1" x14ac:dyDescent="0.2">
      <c r="A20" s="967" t="s">
        <v>19</v>
      </c>
      <c r="B20" s="1151">
        <v>103.58338199999999</v>
      </c>
      <c r="C20" s="1151">
        <v>86.139628000000016</v>
      </c>
      <c r="D20" s="1151">
        <v>0.38303999999999999</v>
      </c>
      <c r="E20" s="1151">
        <v>0.755548</v>
      </c>
      <c r="F20" s="1151">
        <v>103.187072</v>
      </c>
      <c r="G20" s="1151">
        <v>85.223944000000003</v>
      </c>
      <c r="H20" s="1151">
        <v>1.1585999999999996E-2</v>
      </c>
      <c r="I20" s="1151">
        <v>0.14914399999999997</v>
      </c>
      <c r="J20" s="1151">
        <v>0</v>
      </c>
      <c r="K20" s="1151">
        <v>0</v>
      </c>
      <c r="L20" s="1151">
        <v>1.6840000000000002E-3</v>
      </c>
      <c r="M20" s="1151">
        <v>1.0991999999999998E-2</v>
      </c>
      <c r="N20" s="1151">
        <v>0</v>
      </c>
      <c r="O20" s="1151">
        <v>0</v>
      </c>
    </row>
    <row r="21" spans="1:15" ht="9" customHeight="1" x14ac:dyDescent="0.2">
      <c r="A21" s="967" t="s">
        <v>21</v>
      </c>
      <c r="B21" s="1151">
        <v>411.85251300000016</v>
      </c>
      <c r="C21" s="1151">
        <v>348.01710299999996</v>
      </c>
      <c r="D21" s="1151">
        <v>23.385584999999995</v>
      </c>
      <c r="E21" s="1151">
        <v>155.73616899999993</v>
      </c>
      <c r="F21" s="1151">
        <v>388.40158200000019</v>
      </c>
      <c r="G21" s="1151">
        <v>190.54549000000006</v>
      </c>
      <c r="H21" s="1151">
        <v>3.9604000000000035E-2</v>
      </c>
      <c r="I21" s="1151">
        <v>1.5335570000000014</v>
      </c>
      <c r="J21" s="1151">
        <v>0</v>
      </c>
      <c r="K21" s="1151">
        <v>0</v>
      </c>
      <c r="L21" s="1151">
        <v>2.5742000000000001E-2</v>
      </c>
      <c r="M21" s="1151">
        <v>0.20188700000000004</v>
      </c>
      <c r="N21" s="1151">
        <v>0</v>
      </c>
      <c r="O21" s="1151">
        <v>0</v>
      </c>
    </row>
    <row r="22" spans="1:15" ht="9" customHeight="1" x14ac:dyDescent="0.2">
      <c r="A22" s="968" t="s">
        <v>22</v>
      </c>
      <c r="B22" s="1151">
        <v>11.927619</v>
      </c>
      <c r="C22" s="1151">
        <v>13.994577999999999</v>
      </c>
      <c r="D22" s="1151">
        <v>0.62586200000000003</v>
      </c>
      <c r="E22" s="1151">
        <v>2.0350700000000002</v>
      </c>
      <c r="F22" s="1151">
        <v>11.275757</v>
      </c>
      <c r="G22" s="1151">
        <v>11.763304</v>
      </c>
      <c r="H22" s="1151">
        <v>2.5627999999999998E-2</v>
      </c>
      <c r="I22" s="1151">
        <v>0.19372800000000001</v>
      </c>
      <c r="J22" s="1151">
        <v>0</v>
      </c>
      <c r="K22" s="1151">
        <v>0</v>
      </c>
      <c r="L22" s="1151">
        <v>3.7199999999999993E-4</v>
      </c>
      <c r="M22" s="1151">
        <v>2.4759999999999999E-3</v>
      </c>
      <c r="N22" s="1151">
        <v>0</v>
      </c>
      <c r="O22" s="1151">
        <v>0</v>
      </c>
    </row>
    <row r="23" spans="1:15" ht="9" customHeight="1" x14ac:dyDescent="0.2">
      <c r="A23" s="968" t="s">
        <v>15</v>
      </c>
      <c r="B23" s="1151">
        <v>1165.8031500000011</v>
      </c>
      <c r="C23" s="1151">
        <v>1103.4168799999991</v>
      </c>
      <c r="D23" s="1151">
        <v>2.4348419999999855</v>
      </c>
      <c r="E23" s="1151">
        <v>26.496873000000051</v>
      </c>
      <c r="F23" s="1151">
        <v>1162.9866380000012</v>
      </c>
      <c r="G23" s="1151">
        <v>1070.2808979999991</v>
      </c>
      <c r="H23" s="1151">
        <v>0.30485500000000032</v>
      </c>
      <c r="I23" s="1151">
        <v>5.901379999999989</v>
      </c>
      <c r="J23" s="1151">
        <v>0</v>
      </c>
      <c r="K23" s="1151">
        <v>0</v>
      </c>
      <c r="L23" s="1151">
        <v>7.681500000000005E-2</v>
      </c>
      <c r="M23" s="1151">
        <v>0.73772900000000008</v>
      </c>
      <c r="N23" s="1151">
        <v>0</v>
      </c>
      <c r="O23" s="1151">
        <v>0</v>
      </c>
    </row>
    <row r="24" spans="1:15" ht="9" customHeight="1" x14ac:dyDescent="0.2">
      <c r="A24" s="257" t="s">
        <v>23</v>
      </c>
      <c r="B24" s="1151">
        <v>13589.030427000003</v>
      </c>
      <c r="C24" s="1151">
        <v>10201.131905000002</v>
      </c>
      <c r="D24" s="1151">
        <v>10.57996</v>
      </c>
      <c r="E24" s="1151">
        <v>98.039119999999969</v>
      </c>
      <c r="F24" s="1151">
        <v>13548.962857000002</v>
      </c>
      <c r="G24" s="1151">
        <v>9260.6524210000025</v>
      </c>
      <c r="H24" s="1151">
        <v>25.834714000000037</v>
      </c>
      <c r="I24" s="1151">
        <v>448.29062900000019</v>
      </c>
      <c r="J24" s="1151">
        <v>1.1071960000000001</v>
      </c>
      <c r="K24" s="1151">
        <v>1.4599100000000003</v>
      </c>
      <c r="L24" s="1151">
        <v>2.5456999999999996</v>
      </c>
      <c r="M24" s="1151">
        <v>392.68982499999981</v>
      </c>
      <c r="N24" s="1151">
        <v>0</v>
      </c>
      <c r="O24" s="1151">
        <v>0</v>
      </c>
    </row>
    <row r="25" spans="1:15" ht="9" customHeight="1" x14ac:dyDescent="0.2">
      <c r="A25" s="258" t="s">
        <v>111</v>
      </c>
      <c r="B25" s="1151">
        <v>42.462017999999993</v>
      </c>
      <c r="C25" s="1151">
        <v>16.263728</v>
      </c>
      <c r="D25" s="1151">
        <v>0</v>
      </c>
      <c r="E25" s="1151">
        <v>0</v>
      </c>
      <c r="F25" s="1151">
        <v>42.437961999999992</v>
      </c>
      <c r="G25" s="1151">
        <v>16.122114</v>
      </c>
      <c r="H25" s="1151">
        <v>2.2926000000000002E-2</v>
      </c>
      <c r="I25" s="1151">
        <v>0.13494</v>
      </c>
      <c r="J25" s="1151">
        <v>0</v>
      </c>
      <c r="K25" s="1151">
        <v>0</v>
      </c>
      <c r="L25" s="1151">
        <v>1.1299999999999999E-3</v>
      </c>
      <c r="M25" s="1151">
        <v>6.6740000000000002E-3</v>
      </c>
      <c r="N25" s="1151">
        <v>0</v>
      </c>
      <c r="O25" s="1151">
        <v>0</v>
      </c>
    </row>
    <row r="26" spans="1:15" ht="9" customHeight="1" x14ac:dyDescent="0.2">
      <c r="A26" s="258" t="s">
        <v>24</v>
      </c>
      <c r="B26" s="1151">
        <v>7879.2000250000019</v>
      </c>
      <c r="C26" s="1151">
        <v>4566.9386979999999</v>
      </c>
      <c r="D26" s="1151">
        <v>0.71855300000000022</v>
      </c>
      <c r="E26" s="1151">
        <v>12.095924</v>
      </c>
      <c r="F26" s="1151">
        <v>7855.1239830000013</v>
      </c>
      <c r="G26" s="1151">
        <v>4385.0151759999999</v>
      </c>
      <c r="H26" s="1151">
        <v>22.162809000000046</v>
      </c>
      <c r="I26" s="1151">
        <v>94.605570999999941</v>
      </c>
      <c r="J26" s="1151">
        <v>0.79460300000000006</v>
      </c>
      <c r="K26" s="1151">
        <v>0.96306000000000003</v>
      </c>
      <c r="L26" s="1151">
        <v>0.40007700000000024</v>
      </c>
      <c r="M26" s="1151">
        <v>74.258966999999956</v>
      </c>
      <c r="N26" s="1151">
        <v>0</v>
      </c>
      <c r="O26" s="1151">
        <v>0</v>
      </c>
    </row>
    <row r="27" spans="1:15" ht="9" customHeight="1" x14ac:dyDescent="0.2">
      <c r="A27" s="258" t="s">
        <v>25</v>
      </c>
      <c r="B27" s="1151">
        <v>479.03798199999966</v>
      </c>
      <c r="C27" s="1151">
        <v>478.16576699999996</v>
      </c>
      <c r="D27" s="1151">
        <v>8.1105999999999998E-2</v>
      </c>
      <c r="E27" s="1151">
        <v>2.5248010000000001</v>
      </c>
      <c r="F27" s="1151">
        <v>477.57894899999968</v>
      </c>
      <c r="G27" s="1151">
        <v>275.80220299999996</v>
      </c>
      <c r="H27" s="1151">
        <v>0.19282700000000033</v>
      </c>
      <c r="I27" s="1151">
        <v>21.023327999999989</v>
      </c>
      <c r="J27" s="1151">
        <v>0</v>
      </c>
      <c r="K27" s="1151">
        <v>0</v>
      </c>
      <c r="L27" s="1151">
        <v>1.1850999999999998</v>
      </c>
      <c r="M27" s="1151">
        <v>178.81543499999998</v>
      </c>
      <c r="N27" s="1151">
        <v>0</v>
      </c>
      <c r="O27" s="1151">
        <v>0</v>
      </c>
    </row>
    <row r="28" spans="1:15" ht="9" customHeight="1" x14ac:dyDescent="0.2">
      <c r="A28" s="259" t="s">
        <v>26</v>
      </c>
      <c r="B28" s="1151">
        <v>57.269217000000019</v>
      </c>
      <c r="C28" s="1151">
        <v>44.137725000000025</v>
      </c>
      <c r="D28" s="1151">
        <v>2.0723999999999999E-2</v>
      </c>
      <c r="E28" s="1151">
        <v>6.9845000000000004E-2</v>
      </c>
      <c r="F28" s="1151">
        <v>57.165638000000015</v>
      </c>
      <c r="G28" s="1151">
        <v>43.047884000000025</v>
      </c>
      <c r="H28" s="1151">
        <v>4.9089000000000008E-2</v>
      </c>
      <c r="I28" s="1151">
        <v>0.92115099999999983</v>
      </c>
      <c r="J28" s="1151">
        <v>0</v>
      </c>
      <c r="K28" s="1151">
        <v>0</v>
      </c>
      <c r="L28" s="1151">
        <v>3.3766000000000018E-2</v>
      </c>
      <c r="M28" s="1151">
        <v>9.8845000000000002E-2</v>
      </c>
      <c r="N28" s="1151">
        <v>0</v>
      </c>
      <c r="O28" s="1151">
        <v>0</v>
      </c>
    </row>
    <row r="29" spans="1:15" ht="9" customHeight="1" x14ac:dyDescent="0.2">
      <c r="A29" s="259" t="s">
        <v>27</v>
      </c>
      <c r="B29" s="1151">
        <v>3228.7472989999992</v>
      </c>
      <c r="C29" s="1151">
        <v>3500.3767940000021</v>
      </c>
      <c r="D29" s="1151">
        <v>5.2485970000000011</v>
      </c>
      <c r="E29" s="1151">
        <v>66.601423999999966</v>
      </c>
      <c r="F29" s="1151">
        <v>3219.8120489999997</v>
      </c>
      <c r="G29" s="1151">
        <v>3000.3997340000019</v>
      </c>
      <c r="H29" s="1151">
        <v>2.9330249999999962</v>
      </c>
      <c r="I29" s="1151">
        <v>295.11169800000027</v>
      </c>
      <c r="J29" s="1151">
        <v>7.3845999999999995E-2</v>
      </c>
      <c r="K29" s="1151">
        <v>0.14786000000000002</v>
      </c>
      <c r="L29" s="1151">
        <v>0.67978199999999989</v>
      </c>
      <c r="M29" s="1151">
        <v>138.11607799999987</v>
      </c>
      <c r="N29" s="1151">
        <v>0</v>
      </c>
      <c r="O29" s="1151">
        <v>0</v>
      </c>
    </row>
    <row r="30" spans="1:15" ht="9" customHeight="1" x14ac:dyDescent="0.2">
      <c r="A30" s="259" t="s">
        <v>28</v>
      </c>
      <c r="B30" s="1151">
        <v>25.214580999999988</v>
      </c>
      <c r="C30" s="1151">
        <v>88.15104399999997</v>
      </c>
      <c r="D30" s="1151">
        <v>0.10908000000000005</v>
      </c>
      <c r="E30" s="1151">
        <v>7.0565269999999964</v>
      </c>
      <c r="F30" s="1151">
        <v>24.795364999999993</v>
      </c>
      <c r="G30" s="1151">
        <v>58.222831999999975</v>
      </c>
      <c r="H30" s="1151">
        <v>0.27937499999999971</v>
      </c>
      <c r="I30" s="1151">
        <v>22.705331999999991</v>
      </c>
      <c r="J30" s="1151">
        <v>0</v>
      </c>
      <c r="K30" s="1151">
        <v>0</v>
      </c>
      <c r="L30" s="1151">
        <v>3.0760999999999993E-2</v>
      </c>
      <c r="M30" s="1151">
        <v>0.16635300000000003</v>
      </c>
      <c r="N30" s="1151">
        <v>0</v>
      </c>
      <c r="O30" s="1151">
        <v>0</v>
      </c>
    </row>
    <row r="31" spans="1:15" ht="9" customHeight="1" x14ac:dyDescent="0.2">
      <c r="A31" s="259" t="s">
        <v>15</v>
      </c>
      <c r="B31" s="1151">
        <v>1877.0993050000018</v>
      </c>
      <c r="C31" s="1151">
        <v>1507.0981490000001</v>
      </c>
      <c r="D31" s="1151">
        <v>4.4018999999999986</v>
      </c>
      <c r="E31" s="1151">
        <v>9.690599000000006</v>
      </c>
      <c r="F31" s="1151">
        <v>1872.0489110000017</v>
      </c>
      <c r="G31" s="1151">
        <v>1482.0424780000003</v>
      </c>
      <c r="H31" s="1151">
        <v>0.19466299999999848</v>
      </c>
      <c r="I31" s="1151">
        <v>13.788609000000008</v>
      </c>
      <c r="J31" s="1151">
        <v>0.23874700000000004</v>
      </c>
      <c r="K31" s="1151">
        <v>0.34899000000000013</v>
      </c>
      <c r="L31" s="1151">
        <v>0.21508399999999961</v>
      </c>
      <c r="M31" s="1151">
        <v>1.2274729999999749</v>
      </c>
      <c r="N31" s="1151">
        <v>0</v>
      </c>
      <c r="O31" s="1151">
        <v>0</v>
      </c>
    </row>
    <row r="32" spans="1:15" ht="9" customHeight="1" x14ac:dyDescent="0.2">
      <c r="A32" s="257" t="s">
        <v>29</v>
      </c>
      <c r="B32" s="1151">
        <v>3655.2400690000004</v>
      </c>
      <c r="C32" s="1151">
        <v>11957.210858999999</v>
      </c>
      <c r="D32" s="1151">
        <v>63.816929000000016</v>
      </c>
      <c r="E32" s="1151">
        <v>790.96105299999965</v>
      </c>
      <c r="F32" s="1151">
        <v>3567.4368850000001</v>
      </c>
      <c r="G32" s="1151">
        <v>9191.0287909999988</v>
      </c>
      <c r="H32" s="1151">
        <v>14.515878000000008</v>
      </c>
      <c r="I32" s="1151">
        <v>1873.2126969999999</v>
      </c>
      <c r="J32" s="1151">
        <v>7.1915719999999999</v>
      </c>
      <c r="K32" s="1151">
        <v>33.801693000000007</v>
      </c>
      <c r="L32" s="1151">
        <v>2.2788050000000006</v>
      </c>
      <c r="M32" s="1151">
        <v>68.206624999999988</v>
      </c>
      <c r="N32" s="1151">
        <v>0</v>
      </c>
      <c r="O32" s="1151">
        <v>0</v>
      </c>
    </row>
    <row r="33" spans="1:15" ht="9" customHeight="1" x14ac:dyDescent="0.2">
      <c r="A33" s="260" t="s">
        <v>30</v>
      </c>
      <c r="B33" s="1151">
        <v>700.98203099999989</v>
      </c>
      <c r="C33" s="1151">
        <v>743.51512000000014</v>
      </c>
      <c r="D33" s="1151">
        <v>1.089494</v>
      </c>
      <c r="E33" s="1151">
        <v>3.414561</v>
      </c>
      <c r="F33" s="1151">
        <v>699.64175399999988</v>
      </c>
      <c r="G33" s="1151">
        <v>736.65394000000015</v>
      </c>
      <c r="H33" s="1151">
        <v>4.3087000000000014E-2</v>
      </c>
      <c r="I33" s="1151">
        <v>3.0424360000000008</v>
      </c>
      <c r="J33" s="1151">
        <v>0</v>
      </c>
      <c r="K33" s="1151">
        <v>0</v>
      </c>
      <c r="L33" s="1151">
        <v>0.20769600000000005</v>
      </c>
      <c r="M33" s="1151">
        <v>0.4041829999999999</v>
      </c>
      <c r="N33" s="1151">
        <v>0</v>
      </c>
      <c r="O33" s="1151">
        <v>0</v>
      </c>
    </row>
    <row r="34" spans="1:15" ht="9" customHeight="1" x14ac:dyDescent="0.2">
      <c r="A34" s="260" t="s">
        <v>31</v>
      </c>
      <c r="B34" s="1151">
        <v>410.51609599999978</v>
      </c>
      <c r="C34" s="1151">
        <v>919.06140799999991</v>
      </c>
      <c r="D34" s="1151">
        <v>1.8473619999999997</v>
      </c>
      <c r="E34" s="1151">
        <v>32.292941999999989</v>
      </c>
      <c r="F34" s="1151">
        <v>407.74249799999978</v>
      </c>
      <c r="G34" s="1151">
        <v>774.47658399999966</v>
      </c>
      <c r="H34" s="1151">
        <v>0.8201339999999987</v>
      </c>
      <c r="I34" s="1151">
        <v>111.1010820000001</v>
      </c>
      <c r="J34" s="1151">
        <v>3.9437E-2</v>
      </c>
      <c r="K34" s="1151">
        <v>0.64875899999999997</v>
      </c>
      <c r="L34" s="1151">
        <v>6.6665000000000016E-2</v>
      </c>
      <c r="M34" s="1151">
        <v>0.542041</v>
      </c>
      <c r="N34" s="1151">
        <v>0</v>
      </c>
      <c r="O34" s="1151">
        <v>0</v>
      </c>
    </row>
    <row r="35" spans="1:15" ht="9" customHeight="1" x14ac:dyDescent="0.2">
      <c r="A35" s="260" t="s">
        <v>112</v>
      </c>
      <c r="B35" s="1151">
        <v>984.53655300000059</v>
      </c>
      <c r="C35" s="1151">
        <v>5575.9226479999934</v>
      </c>
      <c r="D35" s="1151">
        <v>32.218428000000017</v>
      </c>
      <c r="E35" s="1151">
        <v>469.71592499999969</v>
      </c>
      <c r="F35" s="1151">
        <v>942.38721700000053</v>
      </c>
      <c r="G35" s="1151">
        <v>4437.2283079999952</v>
      </c>
      <c r="H35" s="1151">
        <v>6.1004390000000157</v>
      </c>
      <c r="I35" s="1151">
        <v>597.38907999999947</v>
      </c>
      <c r="J35" s="1151">
        <v>2.8553560000000004</v>
      </c>
      <c r="K35" s="1151">
        <v>12.845345</v>
      </c>
      <c r="L35" s="1151">
        <v>0.97511300000000012</v>
      </c>
      <c r="M35" s="1151">
        <v>58.743989999999989</v>
      </c>
      <c r="N35" s="1151">
        <v>0</v>
      </c>
      <c r="O35" s="1151">
        <v>0</v>
      </c>
    </row>
    <row r="36" spans="1:15" ht="9" customHeight="1" x14ac:dyDescent="0.2">
      <c r="A36" s="260" t="s">
        <v>32</v>
      </c>
      <c r="B36" s="1151">
        <v>80.797419999999974</v>
      </c>
      <c r="C36" s="1151">
        <v>116.67393700000001</v>
      </c>
      <c r="D36" s="1151">
        <v>1.8807000000000001E-2</v>
      </c>
      <c r="E36" s="1151">
        <v>2.5410110000000001</v>
      </c>
      <c r="F36" s="1151">
        <v>80.581689999999981</v>
      </c>
      <c r="G36" s="1151">
        <v>91.453741000000022</v>
      </c>
      <c r="H36" s="1151">
        <v>0.14046600000000009</v>
      </c>
      <c r="I36" s="1151">
        <v>22.331103999999996</v>
      </c>
      <c r="J36" s="1151">
        <v>0</v>
      </c>
      <c r="K36" s="1151">
        <v>0</v>
      </c>
      <c r="L36" s="1151">
        <v>5.6456999999999993E-2</v>
      </c>
      <c r="M36" s="1151">
        <v>0.34808100000000008</v>
      </c>
      <c r="N36" s="1151">
        <v>0</v>
      </c>
      <c r="O36" s="1151">
        <v>0</v>
      </c>
    </row>
    <row r="37" spans="1:15" ht="9" customHeight="1" x14ac:dyDescent="0.2">
      <c r="A37" s="261" t="s">
        <v>33</v>
      </c>
      <c r="B37" s="1151">
        <v>181.94303600000003</v>
      </c>
      <c r="C37" s="1151">
        <v>589.53042899999969</v>
      </c>
      <c r="D37" s="1151">
        <v>2.5185639999999996</v>
      </c>
      <c r="E37" s="1151">
        <v>39.736723000000012</v>
      </c>
      <c r="F37" s="1151">
        <v>178.23694000000003</v>
      </c>
      <c r="G37" s="1151">
        <v>462.91729399999974</v>
      </c>
      <c r="H37" s="1151">
        <v>1.0202499999999994</v>
      </c>
      <c r="I37" s="1151">
        <v>85.475650999999985</v>
      </c>
      <c r="J37" s="1151">
        <v>0</v>
      </c>
      <c r="K37" s="1151">
        <v>0</v>
      </c>
      <c r="L37" s="1151">
        <v>0.16728200000000015</v>
      </c>
      <c r="M37" s="1151">
        <v>1.4007610000000001</v>
      </c>
      <c r="N37" s="1151">
        <v>0</v>
      </c>
      <c r="O37" s="1151">
        <v>0</v>
      </c>
    </row>
    <row r="38" spans="1:15" ht="9" customHeight="1" x14ac:dyDescent="0.2">
      <c r="A38" s="261" t="s">
        <v>34</v>
      </c>
      <c r="B38" s="1151">
        <v>4.8050000000000002E-2</v>
      </c>
      <c r="C38" s="1151">
        <v>0.10430600000000001</v>
      </c>
      <c r="D38" s="1151">
        <v>4.3665000000000002E-2</v>
      </c>
      <c r="E38" s="1151">
        <v>5.4700000000000006E-2</v>
      </c>
      <c r="F38" s="1151">
        <v>0</v>
      </c>
      <c r="G38" s="1151">
        <v>0</v>
      </c>
      <c r="H38" s="1151">
        <v>2.1599999999999999E-4</v>
      </c>
      <c r="I38" s="1151">
        <v>2.8677000000000001E-2</v>
      </c>
      <c r="J38" s="1151">
        <v>0</v>
      </c>
      <c r="K38" s="1151">
        <v>0</v>
      </c>
      <c r="L38" s="1151">
        <v>4.1690000000000008E-3</v>
      </c>
      <c r="M38" s="1151">
        <v>2.092900000000001E-2</v>
      </c>
      <c r="N38" s="1151">
        <v>0</v>
      </c>
      <c r="O38" s="1151">
        <v>0</v>
      </c>
    </row>
    <row r="39" spans="1:15" ht="9" customHeight="1" x14ac:dyDescent="0.2">
      <c r="A39" s="261" t="s">
        <v>15</v>
      </c>
      <c r="B39" s="1151">
        <v>1296.4168829999999</v>
      </c>
      <c r="C39" s="1151">
        <v>4012.4030110000044</v>
      </c>
      <c r="D39" s="1151">
        <v>26.080609000000003</v>
      </c>
      <c r="E39" s="1151">
        <v>243.2051909999999</v>
      </c>
      <c r="F39" s="1151">
        <v>1258.8467859999996</v>
      </c>
      <c r="G39" s="1151">
        <v>2688.2989240000043</v>
      </c>
      <c r="H39" s="1151">
        <v>6.3912859999999938</v>
      </c>
      <c r="I39" s="1151">
        <v>1053.8446670000003</v>
      </c>
      <c r="J39" s="1151">
        <v>4.296778999999999</v>
      </c>
      <c r="K39" s="1151">
        <v>20.307589000000007</v>
      </c>
      <c r="L39" s="1151">
        <v>0.80142300000000022</v>
      </c>
      <c r="M39" s="1151">
        <v>6.7466399999999922</v>
      </c>
      <c r="N39" s="1151">
        <v>0</v>
      </c>
      <c r="O39" s="1151">
        <v>0</v>
      </c>
    </row>
    <row r="40" spans="1:15" ht="9" customHeight="1" x14ac:dyDescent="0.2">
      <c r="A40" s="257" t="s">
        <v>35</v>
      </c>
      <c r="B40" s="1151">
        <v>47.237532999999978</v>
      </c>
      <c r="C40" s="1151">
        <v>69.763182000000015</v>
      </c>
      <c r="D40" s="1151">
        <v>0.11624799999999999</v>
      </c>
      <c r="E40" s="1151">
        <v>1.1514040000000001</v>
      </c>
      <c r="F40" s="1151">
        <v>46.979006999999982</v>
      </c>
      <c r="G40" s="1151">
        <v>61.604065000000013</v>
      </c>
      <c r="H40" s="1151">
        <v>6.8197000000000063E-2</v>
      </c>
      <c r="I40" s="1151">
        <v>6.1566239999999972</v>
      </c>
      <c r="J40" s="1151">
        <v>0</v>
      </c>
      <c r="K40" s="1151">
        <v>0</v>
      </c>
      <c r="L40" s="1151">
        <v>7.4081000000000008E-2</v>
      </c>
      <c r="M40" s="1151">
        <v>0.85108899999999976</v>
      </c>
      <c r="N40" s="1151">
        <v>0</v>
      </c>
      <c r="O40" s="1151">
        <v>0</v>
      </c>
    </row>
    <row r="41" spans="1:15" ht="9" customHeight="1" x14ac:dyDescent="0.2">
      <c r="A41" s="257" t="s">
        <v>36</v>
      </c>
      <c r="B41" s="1151">
        <v>187.32157200000003</v>
      </c>
      <c r="C41" s="1151">
        <v>136.78697200000002</v>
      </c>
      <c r="D41" s="1151">
        <v>0.26627600000000001</v>
      </c>
      <c r="E41" s="1151">
        <v>0.96711499999999984</v>
      </c>
      <c r="F41" s="1151">
        <v>186.92204600000002</v>
      </c>
      <c r="G41" s="1151">
        <v>134.818456</v>
      </c>
      <c r="H41" s="1151">
        <v>4.1E-5</v>
      </c>
      <c r="I41" s="1151">
        <v>5.5249999999999995E-3</v>
      </c>
      <c r="J41" s="1151">
        <v>0</v>
      </c>
      <c r="K41" s="1151">
        <v>0</v>
      </c>
      <c r="L41" s="1151">
        <v>0.13320899999999988</v>
      </c>
      <c r="M41" s="1151">
        <v>0.99587600000000009</v>
      </c>
      <c r="N41" s="1151">
        <v>0</v>
      </c>
      <c r="O41" s="1151">
        <v>0</v>
      </c>
    </row>
    <row r="42" spans="1:15" ht="18" customHeight="1" x14ac:dyDescent="0.2">
      <c r="A42" s="969"/>
      <c r="B42" s="1854" t="s">
        <v>37</v>
      </c>
      <c r="C42" s="1854"/>
      <c r="D42" s="1854"/>
      <c r="E42" s="1854"/>
      <c r="F42" s="1854"/>
      <c r="G42" s="1854"/>
      <c r="H42" s="1854"/>
      <c r="I42" s="1854"/>
      <c r="J42" s="1854"/>
      <c r="K42" s="1854"/>
      <c r="L42" s="1854"/>
      <c r="M42" s="1854"/>
      <c r="N42" s="1854"/>
      <c r="O42" s="1854"/>
    </row>
    <row r="43" spans="1:15" ht="9" customHeight="1" x14ac:dyDescent="0.2">
      <c r="A43" s="970" t="s">
        <v>6</v>
      </c>
      <c r="B43" s="1151">
        <v>61298.414220999992</v>
      </c>
      <c r="C43" s="1151">
        <v>109485.80144200004</v>
      </c>
      <c r="D43" s="1151">
        <v>21650.268424999969</v>
      </c>
      <c r="E43" s="1151">
        <v>62403.123382000056</v>
      </c>
      <c r="F43" s="1151">
        <v>36043.879603000023</v>
      </c>
      <c r="G43" s="1151">
        <v>33737.633535999972</v>
      </c>
      <c r="H43" s="1151">
        <v>60.054796000000046</v>
      </c>
      <c r="I43" s="1151">
        <v>3555.4046159999998</v>
      </c>
      <c r="J43" s="1151">
        <v>590.57369799999992</v>
      </c>
      <c r="K43" s="1151">
        <v>526.79091099999994</v>
      </c>
      <c r="L43" s="1151">
        <v>505.64539599999978</v>
      </c>
      <c r="M43" s="1151">
        <v>1682.2713860000003</v>
      </c>
      <c r="N43" s="1151">
        <v>2447.9923030000018</v>
      </c>
      <c r="O43" s="1151">
        <v>7580.5776110000006</v>
      </c>
    </row>
    <row r="44" spans="1:15" ht="9" customHeight="1" x14ac:dyDescent="0.2">
      <c r="A44" s="971" t="s">
        <v>38</v>
      </c>
      <c r="B44" s="1151">
        <v>30814.340868999974</v>
      </c>
      <c r="C44" s="1151">
        <v>76090.754415000018</v>
      </c>
      <c r="D44" s="1151">
        <v>21394.363515999972</v>
      </c>
      <c r="E44" s="1151">
        <v>60087.063479000026</v>
      </c>
      <c r="F44" s="1151">
        <v>5895.2458079999997</v>
      </c>
      <c r="G44" s="1151">
        <v>5859.0336180000004</v>
      </c>
      <c r="H44" s="1151">
        <v>15.840742999999998</v>
      </c>
      <c r="I44" s="1151">
        <v>1019.3122530000002</v>
      </c>
      <c r="J44" s="1151">
        <v>571.68278599999985</v>
      </c>
      <c r="K44" s="1151">
        <v>481.403592</v>
      </c>
      <c r="L44" s="1151">
        <v>490.48851200000013</v>
      </c>
      <c r="M44" s="1151">
        <v>1071.7261960000005</v>
      </c>
      <c r="N44" s="1151">
        <v>2446.719504000002</v>
      </c>
      <c r="O44" s="1151">
        <v>7572.2152770000012</v>
      </c>
    </row>
    <row r="45" spans="1:15" ht="9" customHeight="1" x14ac:dyDescent="0.2">
      <c r="A45" s="966" t="s">
        <v>39</v>
      </c>
      <c r="B45" s="1151">
        <v>30484.073351999981</v>
      </c>
      <c r="C45" s="1151">
        <v>33395.047026999993</v>
      </c>
      <c r="D45" s="1151">
        <v>255.90490899999989</v>
      </c>
      <c r="E45" s="1151">
        <v>2316.0599029999998</v>
      </c>
      <c r="F45" s="1151">
        <v>30148.633794999983</v>
      </c>
      <c r="G45" s="1151">
        <v>27878.599917999996</v>
      </c>
      <c r="H45" s="1151">
        <v>44.214053000000035</v>
      </c>
      <c r="I45" s="1151">
        <v>2536.0923629999998</v>
      </c>
      <c r="J45" s="1151">
        <v>18.890912000000004</v>
      </c>
      <c r="K45" s="1151">
        <v>45.387318999999998</v>
      </c>
      <c r="L45" s="1151">
        <v>15.156883999999991</v>
      </c>
      <c r="M45" s="1151">
        <v>610.54518999999982</v>
      </c>
      <c r="N45" s="1151">
        <v>1.272799</v>
      </c>
      <c r="O45" s="1151">
        <v>8.3623340000000024</v>
      </c>
    </row>
    <row r="46" spans="1:15" ht="9" customHeight="1" x14ac:dyDescent="0.2">
      <c r="A46" s="967" t="s">
        <v>10</v>
      </c>
      <c r="B46" s="1151">
        <v>199.66568699999996</v>
      </c>
      <c r="C46" s="1151">
        <v>596.19421900000032</v>
      </c>
      <c r="D46" s="1151">
        <v>9.8477969999999964</v>
      </c>
      <c r="E46" s="1151">
        <v>392.32166800000027</v>
      </c>
      <c r="F46" s="1151">
        <v>189.07581299999998</v>
      </c>
      <c r="G46" s="1151">
        <v>144.696179</v>
      </c>
      <c r="H46" s="1151">
        <v>0.21897200000000061</v>
      </c>
      <c r="I46" s="1151">
        <v>54.793727999999966</v>
      </c>
      <c r="J46" s="1151">
        <v>0</v>
      </c>
      <c r="K46" s="1151">
        <v>0</v>
      </c>
      <c r="L46" s="1151">
        <v>0.52310500000000049</v>
      </c>
      <c r="M46" s="1151">
        <v>4.382644</v>
      </c>
      <c r="N46" s="1151">
        <v>0</v>
      </c>
      <c r="O46" s="1151">
        <v>0</v>
      </c>
    </row>
    <row r="47" spans="1:15" ht="9" customHeight="1" x14ac:dyDescent="0.2">
      <c r="A47" s="972" t="s">
        <v>40</v>
      </c>
      <c r="B47" s="1151">
        <v>22.314441000000006</v>
      </c>
      <c r="C47" s="1151">
        <v>16.131251000000002</v>
      </c>
      <c r="D47" s="1151">
        <v>8.1009999999999988E-3</v>
      </c>
      <c r="E47" s="1151">
        <v>8.7691000000000005E-2</v>
      </c>
      <c r="F47" s="1151">
        <v>22.291851000000005</v>
      </c>
      <c r="G47" s="1151">
        <v>15.705724000000004</v>
      </c>
      <c r="H47" s="1151">
        <v>2.1089999999999993E-3</v>
      </c>
      <c r="I47" s="1151">
        <v>0.22532000000000005</v>
      </c>
      <c r="J47" s="1151">
        <v>0</v>
      </c>
      <c r="K47" s="1151">
        <v>0</v>
      </c>
      <c r="L47" s="1151">
        <v>1.2379999999999995E-2</v>
      </c>
      <c r="M47" s="1151">
        <v>0.11251599999999999</v>
      </c>
      <c r="N47" s="1151">
        <v>0</v>
      </c>
      <c r="O47" s="1151">
        <v>0</v>
      </c>
    </row>
    <row r="48" spans="1:15" ht="9" customHeight="1" x14ac:dyDescent="0.2">
      <c r="A48" s="973" t="s">
        <v>41</v>
      </c>
      <c r="B48" s="1151">
        <v>162.68895499999999</v>
      </c>
      <c r="C48" s="1151">
        <v>131.49681699999999</v>
      </c>
      <c r="D48" s="1151">
        <v>0.77126099999999986</v>
      </c>
      <c r="E48" s="1151">
        <v>5.8925490000000016</v>
      </c>
      <c r="F48" s="1151">
        <v>161.81546599999999</v>
      </c>
      <c r="G48" s="1151">
        <v>121.06239099999999</v>
      </c>
      <c r="H48" s="1151">
        <v>5.2035000000000095E-2</v>
      </c>
      <c r="I48" s="1151">
        <v>4.0066759999999997</v>
      </c>
      <c r="J48" s="1151">
        <v>0</v>
      </c>
      <c r="K48" s="1151">
        <v>0</v>
      </c>
      <c r="L48" s="1151">
        <v>5.0192999999999981E-2</v>
      </c>
      <c r="M48" s="1151">
        <v>0.53520099999999993</v>
      </c>
      <c r="N48" s="1151">
        <v>0</v>
      </c>
      <c r="O48" s="1151">
        <v>0</v>
      </c>
    </row>
    <row r="49" spans="1:15" ht="9" customHeight="1" x14ac:dyDescent="0.2">
      <c r="A49" s="973" t="s">
        <v>42</v>
      </c>
      <c r="B49" s="1151">
        <v>14.660762000000002</v>
      </c>
      <c r="C49" s="1151">
        <v>448.43228700000026</v>
      </c>
      <c r="D49" s="1151">
        <v>9.0675609999999978</v>
      </c>
      <c r="E49" s="1151">
        <v>386.26043700000031</v>
      </c>
      <c r="F49" s="1151">
        <v>4.9684960000000009</v>
      </c>
      <c r="G49" s="1151">
        <v>7.9280640000000027</v>
      </c>
      <c r="H49" s="1151">
        <v>0.1647670000000005</v>
      </c>
      <c r="I49" s="1151">
        <v>50.521882999999967</v>
      </c>
      <c r="J49" s="1151">
        <v>0</v>
      </c>
      <c r="K49" s="1151">
        <v>0</v>
      </c>
      <c r="L49" s="1151">
        <v>0.45993800000000057</v>
      </c>
      <c r="M49" s="1151">
        <v>3.7219030000000002</v>
      </c>
      <c r="N49" s="1151">
        <v>0</v>
      </c>
      <c r="O49" s="1151">
        <v>0</v>
      </c>
    </row>
    <row r="50" spans="1:15" ht="9" customHeight="1" x14ac:dyDescent="0.2">
      <c r="A50" s="973" t="s">
        <v>43</v>
      </c>
      <c r="B50" s="1151">
        <v>1.529E-3</v>
      </c>
      <c r="C50" s="1151">
        <v>0.13386400000000001</v>
      </c>
      <c r="D50" s="1151">
        <v>8.740000000000001E-4</v>
      </c>
      <c r="E50" s="1151">
        <v>8.0990999999999994E-2</v>
      </c>
      <c r="F50" s="1151">
        <v>0</v>
      </c>
      <c r="G50" s="1151">
        <v>0</v>
      </c>
      <c r="H50" s="1151">
        <v>6.0999999999999999E-5</v>
      </c>
      <c r="I50" s="1151">
        <v>3.9849000000000002E-2</v>
      </c>
      <c r="J50" s="1151">
        <v>0</v>
      </c>
      <c r="K50" s="1151">
        <v>0</v>
      </c>
      <c r="L50" s="1151">
        <v>5.9400000000000002E-4</v>
      </c>
      <c r="M50" s="1151">
        <v>1.3024000000000001E-2</v>
      </c>
      <c r="N50" s="1151">
        <v>0</v>
      </c>
      <c r="O50" s="1151">
        <v>0</v>
      </c>
    </row>
    <row r="51" spans="1:15" ht="9" customHeight="1" x14ac:dyDescent="0.2">
      <c r="A51" s="968" t="s">
        <v>44</v>
      </c>
      <c r="B51" s="1151">
        <v>6168.9270379999998</v>
      </c>
      <c r="C51" s="1151">
        <v>4290.6657729999997</v>
      </c>
      <c r="D51" s="1151">
        <v>1.2770860000000002</v>
      </c>
      <c r="E51" s="1151">
        <v>3.841383</v>
      </c>
      <c r="F51" s="1151">
        <v>6167.3370179999993</v>
      </c>
      <c r="G51" s="1151">
        <v>4273.5241720000004</v>
      </c>
      <c r="H51" s="1151">
        <v>7.0149000000000017E-2</v>
      </c>
      <c r="I51" s="1151">
        <v>12.789344000000002</v>
      </c>
      <c r="J51" s="1151">
        <v>0</v>
      </c>
      <c r="K51" s="1151">
        <v>0</v>
      </c>
      <c r="L51" s="1151">
        <v>0.24278500000000008</v>
      </c>
      <c r="M51" s="1151">
        <v>0.51087399999999983</v>
      </c>
      <c r="N51" s="1151">
        <v>0</v>
      </c>
      <c r="O51" s="1151">
        <v>0</v>
      </c>
    </row>
    <row r="52" spans="1:15" ht="9" customHeight="1" x14ac:dyDescent="0.2">
      <c r="A52" s="973" t="s">
        <v>45</v>
      </c>
      <c r="B52" s="1151">
        <v>665.10201799999993</v>
      </c>
      <c r="C52" s="1151">
        <v>687.74823600000002</v>
      </c>
      <c r="D52" s="1151">
        <v>1.011263</v>
      </c>
      <c r="E52" s="1151">
        <v>1.4122080000000001</v>
      </c>
      <c r="F52" s="1151">
        <v>664.06797999999992</v>
      </c>
      <c r="G52" s="1151">
        <v>685.91957800000012</v>
      </c>
      <c r="H52" s="1151">
        <v>7.6600000000000001E-3</v>
      </c>
      <c r="I52" s="1151">
        <v>0.35897999999999997</v>
      </c>
      <c r="J52" s="1151">
        <v>0</v>
      </c>
      <c r="K52" s="1151">
        <v>0</v>
      </c>
      <c r="L52" s="1151">
        <v>1.5115000000000003E-2</v>
      </c>
      <c r="M52" s="1151">
        <v>5.7470000000000014E-2</v>
      </c>
      <c r="N52" s="1151">
        <v>0</v>
      </c>
      <c r="O52" s="1151">
        <v>0</v>
      </c>
    </row>
    <row r="53" spans="1:15" ht="9" customHeight="1" x14ac:dyDescent="0.2">
      <c r="A53" s="973" t="s">
        <v>46</v>
      </c>
      <c r="B53" s="1151">
        <v>1355.4946349999998</v>
      </c>
      <c r="C53" s="1151">
        <v>1066.0660370000001</v>
      </c>
      <c r="D53" s="1151">
        <v>0</v>
      </c>
      <c r="E53" s="1151">
        <v>0</v>
      </c>
      <c r="F53" s="1151">
        <v>1355.4850919999999</v>
      </c>
      <c r="G53" s="1151">
        <v>1065.9498590000001</v>
      </c>
      <c r="H53" s="1151">
        <v>2.137E-3</v>
      </c>
      <c r="I53" s="1151">
        <v>8.5167999999999994E-2</v>
      </c>
      <c r="J53" s="1151">
        <v>0</v>
      </c>
      <c r="K53" s="1151">
        <v>0</v>
      </c>
      <c r="L53" s="1151">
        <v>7.4059999999999994E-3</v>
      </c>
      <c r="M53" s="1151">
        <v>3.1009999999999999E-2</v>
      </c>
      <c r="N53" s="1151">
        <v>0</v>
      </c>
      <c r="O53" s="1151">
        <v>0</v>
      </c>
    </row>
    <row r="54" spans="1:15" ht="9" customHeight="1" x14ac:dyDescent="0.2">
      <c r="A54" s="973" t="s">
        <v>47</v>
      </c>
      <c r="B54" s="1151">
        <v>16.818792000000002</v>
      </c>
      <c r="C54" s="1151">
        <v>32.541970000000013</v>
      </c>
      <c r="D54" s="1151">
        <v>3.4879E-2</v>
      </c>
      <c r="E54" s="1151">
        <v>1.9038499999999998</v>
      </c>
      <c r="F54" s="1151">
        <v>16.570808</v>
      </c>
      <c r="G54" s="1151">
        <v>27.986076000000015</v>
      </c>
      <c r="H54" s="1151">
        <v>3.0719000000000014E-2</v>
      </c>
      <c r="I54" s="1151">
        <v>2.3296390000000007</v>
      </c>
      <c r="J54" s="1151">
        <v>0</v>
      </c>
      <c r="K54" s="1151">
        <v>0</v>
      </c>
      <c r="L54" s="1151">
        <v>0.18238600000000005</v>
      </c>
      <c r="M54" s="1151">
        <v>0.32240499999999978</v>
      </c>
      <c r="N54" s="1151">
        <v>0</v>
      </c>
      <c r="O54" s="1151">
        <v>0</v>
      </c>
    </row>
    <row r="55" spans="1:15" ht="9" customHeight="1" x14ac:dyDescent="0.2">
      <c r="A55" s="973" t="s">
        <v>48</v>
      </c>
      <c r="B55" s="1151">
        <v>19.076723999999999</v>
      </c>
      <c r="C55" s="1151">
        <v>22.220546000000002</v>
      </c>
      <c r="D55" s="1151">
        <v>0</v>
      </c>
      <c r="E55" s="1151">
        <v>0</v>
      </c>
      <c r="F55" s="1151">
        <v>19.076612999999998</v>
      </c>
      <c r="G55" s="1151">
        <v>22.220316</v>
      </c>
      <c r="H55" s="1151">
        <v>0</v>
      </c>
      <c r="I55" s="1151">
        <v>1.9000000000000001E-5</v>
      </c>
      <c r="J55" s="1151">
        <v>0</v>
      </c>
      <c r="K55" s="1151">
        <v>0</v>
      </c>
      <c r="L55" s="1151">
        <v>1.11E-4</v>
      </c>
      <c r="M55" s="1151">
        <v>2.1100000000000001E-4</v>
      </c>
      <c r="N55" s="1151">
        <v>0</v>
      </c>
      <c r="O55" s="1151">
        <v>0</v>
      </c>
    </row>
    <row r="56" spans="1:15" ht="9" customHeight="1" x14ac:dyDescent="0.2">
      <c r="A56" s="973" t="s">
        <v>49</v>
      </c>
      <c r="B56" s="1151">
        <v>3631.4117899999992</v>
      </c>
      <c r="C56" s="1151">
        <v>1940.3415229999998</v>
      </c>
      <c r="D56" s="1151">
        <v>0.150754</v>
      </c>
      <c r="E56" s="1151">
        <v>0.38349299999999997</v>
      </c>
      <c r="F56" s="1151">
        <v>3631.2437579999996</v>
      </c>
      <c r="G56" s="1151">
        <v>1939.7774049999998</v>
      </c>
      <c r="H56" s="1151">
        <v>1.8119999999999998E-3</v>
      </c>
      <c r="I56" s="1151">
        <v>0.11626100000000003</v>
      </c>
      <c r="J56" s="1151">
        <v>0</v>
      </c>
      <c r="K56" s="1151">
        <v>0</v>
      </c>
      <c r="L56" s="1151">
        <v>1.5465999999999999E-2</v>
      </c>
      <c r="M56" s="1151">
        <v>6.4364000000000005E-2</v>
      </c>
      <c r="N56" s="1151">
        <v>0</v>
      </c>
      <c r="O56" s="1151">
        <v>0</v>
      </c>
    </row>
    <row r="57" spans="1:15" ht="9" customHeight="1" x14ac:dyDescent="0.2">
      <c r="A57" s="972" t="s">
        <v>15</v>
      </c>
      <c r="B57" s="1151">
        <v>481.02307900000034</v>
      </c>
      <c r="C57" s="1151">
        <v>541.74746100000016</v>
      </c>
      <c r="D57" s="1151">
        <v>8.0189999999999984E-2</v>
      </c>
      <c r="E57" s="1151">
        <v>0.14183199999999996</v>
      </c>
      <c r="F57" s="1151">
        <v>480.89276700000028</v>
      </c>
      <c r="G57" s="1151">
        <v>531.67093800000021</v>
      </c>
      <c r="H57" s="1151">
        <v>2.7821000000000005E-2</v>
      </c>
      <c r="I57" s="1151">
        <v>9.8992770000000014</v>
      </c>
      <c r="J57" s="1151">
        <v>0</v>
      </c>
      <c r="K57" s="1151">
        <v>0</v>
      </c>
      <c r="L57" s="1151">
        <v>2.2301000000000015E-2</v>
      </c>
      <c r="M57" s="1151">
        <v>3.5414000000000057E-2</v>
      </c>
      <c r="N57" s="1151">
        <v>0</v>
      </c>
      <c r="O57" s="1151">
        <v>0</v>
      </c>
    </row>
    <row r="58" spans="1:15" ht="9" customHeight="1" x14ac:dyDescent="0.2">
      <c r="A58" s="967" t="s">
        <v>17</v>
      </c>
      <c r="B58" s="1151">
        <v>942.00753699999984</v>
      </c>
      <c r="C58" s="1151">
        <v>695.40601300000026</v>
      </c>
      <c r="D58" s="1151">
        <v>1.4672999999999999E-2</v>
      </c>
      <c r="E58" s="1151">
        <v>0.16769399999999998</v>
      </c>
      <c r="F58" s="1151">
        <v>940.50146599999982</v>
      </c>
      <c r="G58" s="1151">
        <v>687.63715800000034</v>
      </c>
      <c r="H58" s="1151">
        <v>1.4375199999999981</v>
      </c>
      <c r="I58" s="1151">
        <v>7.319263000000003</v>
      </c>
      <c r="J58" s="1151">
        <v>0</v>
      </c>
      <c r="K58" s="1151">
        <v>0</v>
      </c>
      <c r="L58" s="1151">
        <v>5.3878000000000002E-2</v>
      </c>
      <c r="M58" s="1151">
        <v>0.28189800000000004</v>
      </c>
      <c r="N58" s="1151">
        <v>0</v>
      </c>
      <c r="O58" s="1151">
        <v>0</v>
      </c>
    </row>
    <row r="59" spans="1:15" ht="9" customHeight="1" x14ac:dyDescent="0.2">
      <c r="A59" s="972" t="s">
        <v>50</v>
      </c>
      <c r="B59" s="1151">
        <v>838.53116899999998</v>
      </c>
      <c r="C59" s="1151">
        <v>624.02353200000027</v>
      </c>
      <c r="D59" s="1151">
        <v>2.6699999999999998E-4</v>
      </c>
      <c r="E59" s="1151">
        <v>3.5509999999999999E-3</v>
      </c>
      <c r="F59" s="1151">
        <v>837.14992599999994</v>
      </c>
      <c r="G59" s="1151">
        <v>619.72147800000027</v>
      </c>
      <c r="H59" s="1151">
        <v>1.3598669999999984</v>
      </c>
      <c r="I59" s="1151">
        <v>4.2551320000000032</v>
      </c>
      <c r="J59" s="1151">
        <v>0</v>
      </c>
      <c r="K59" s="1151">
        <v>0</v>
      </c>
      <c r="L59" s="1151">
        <v>2.1108999999999996E-2</v>
      </c>
      <c r="M59" s="1151">
        <v>4.3371E-2</v>
      </c>
      <c r="N59" s="1151">
        <v>0</v>
      </c>
      <c r="O59" s="1151">
        <v>0</v>
      </c>
    </row>
    <row r="60" spans="1:15" ht="9" customHeight="1" x14ac:dyDescent="0.2">
      <c r="A60" s="972" t="s">
        <v>51</v>
      </c>
      <c r="B60" s="1151">
        <v>2.2820129999999996</v>
      </c>
      <c r="C60" s="1151">
        <v>10.294329000000001</v>
      </c>
      <c r="D60" s="1151">
        <v>6.646E-3</v>
      </c>
      <c r="E60" s="1151">
        <v>0.15706500000000001</v>
      </c>
      <c r="F60" s="1151">
        <v>2.1859689999999996</v>
      </c>
      <c r="G60" s="1151">
        <v>7.7084170000000007</v>
      </c>
      <c r="H60" s="1151">
        <v>6.1469000000000031E-2</v>
      </c>
      <c r="I60" s="1151">
        <v>2.2221909999999991</v>
      </c>
      <c r="J60" s="1151">
        <v>0</v>
      </c>
      <c r="K60" s="1151">
        <v>0</v>
      </c>
      <c r="L60" s="1151">
        <v>2.7928999999999999E-2</v>
      </c>
      <c r="M60" s="1151">
        <v>0.20665600000000001</v>
      </c>
      <c r="N60" s="1151">
        <v>0</v>
      </c>
      <c r="O60" s="1151">
        <v>0</v>
      </c>
    </row>
    <row r="61" spans="1:15" ht="9" customHeight="1" x14ac:dyDescent="0.2">
      <c r="A61" s="972" t="s">
        <v>52</v>
      </c>
      <c r="B61" s="1151">
        <v>0.29867099999999991</v>
      </c>
      <c r="C61" s="1151">
        <v>0.22406500000000001</v>
      </c>
      <c r="D61" s="1151">
        <v>0</v>
      </c>
      <c r="E61" s="1151">
        <v>0</v>
      </c>
      <c r="F61" s="1151">
        <v>0.29862699999999992</v>
      </c>
      <c r="G61" s="1151">
        <v>0.223498</v>
      </c>
      <c r="H61" s="1151">
        <v>1.2E-5</v>
      </c>
      <c r="I61" s="1151">
        <v>3.1E-4</v>
      </c>
      <c r="J61" s="1151">
        <v>0</v>
      </c>
      <c r="K61" s="1151">
        <v>0</v>
      </c>
      <c r="L61" s="1151">
        <v>3.1999999999999999E-5</v>
      </c>
      <c r="M61" s="1151">
        <v>2.5700000000000001E-4</v>
      </c>
      <c r="N61" s="1151">
        <v>0</v>
      </c>
      <c r="O61" s="1151">
        <v>0</v>
      </c>
    </row>
    <row r="62" spans="1:15" ht="9" customHeight="1" x14ac:dyDescent="0.2">
      <c r="A62" s="972" t="s">
        <v>53</v>
      </c>
      <c r="B62" s="1151">
        <v>98.725060999999982</v>
      </c>
      <c r="C62" s="1151">
        <v>58.634607000000017</v>
      </c>
      <c r="D62" s="1151">
        <v>7.7599999999999995E-3</v>
      </c>
      <c r="E62" s="1151">
        <v>7.0779999999999992E-3</v>
      </c>
      <c r="F62" s="1151">
        <v>98.697839999999985</v>
      </c>
      <c r="G62" s="1151">
        <v>57.784657000000017</v>
      </c>
      <c r="H62" s="1151">
        <v>1.505099999999999E-2</v>
      </c>
      <c r="I62" s="1151">
        <v>0.81449599999999989</v>
      </c>
      <c r="J62" s="1151">
        <v>0</v>
      </c>
      <c r="K62" s="1151">
        <v>0</v>
      </c>
      <c r="L62" s="1151">
        <v>4.4100000000000016E-3</v>
      </c>
      <c r="M62" s="1151">
        <v>2.8376000000000002E-2</v>
      </c>
      <c r="N62" s="1151">
        <v>0</v>
      </c>
      <c r="O62" s="1151">
        <v>0</v>
      </c>
    </row>
    <row r="63" spans="1:15" ht="9" customHeight="1" x14ac:dyDescent="0.2">
      <c r="A63" s="972" t="s">
        <v>54</v>
      </c>
      <c r="B63" s="1151">
        <v>2.1706230000000009</v>
      </c>
      <c r="C63" s="1151">
        <v>2.2294799999999997</v>
      </c>
      <c r="D63" s="1151">
        <v>0</v>
      </c>
      <c r="E63" s="1151">
        <v>0</v>
      </c>
      <c r="F63" s="1151">
        <v>2.1691040000000008</v>
      </c>
      <c r="G63" s="1151">
        <v>2.1991079999999994</v>
      </c>
      <c r="H63" s="1151">
        <v>1.121E-3</v>
      </c>
      <c r="I63" s="1151">
        <v>2.7134000000000002E-2</v>
      </c>
      <c r="J63" s="1151">
        <v>0</v>
      </c>
      <c r="K63" s="1151">
        <v>0</v>
      </c>
      <c r="L63" s="1151">
        <v>3.9800000000000008E-4</v>
      </c>
      <c r="M63" s="1151">
        <v>3.238E-3</v>
      </c>
      <c r="N63" s="1151">
        <v>0</v>
      </c>
      <c r="O63" s="1151">
        <v>0</v>
      </c>
    </row>
    <row r="64" spans="1:15" ht="9" customHeight="1" x14ac:dyDescent="0.2">
      <c r="A64" s="967" t="s">
        <v>55</v>
      </c>
      <c r="B64" s="1151">
        <v>23173.473089999978</v>
      </c>
      <c r="C64" s="1151">
        <v>27812.781021999996</v>
      </c>
      <c r="D64" s="1151">
        <v>244.76535299999989</v>
      </c>
      <c r="E64" s="1151">
        <v>1919.7291579999994</v>
      </c>
      <c r="F64" s="1151">
        <v>22851.719497999984</v>
      </c>
      <c r="G64" s="1151">
        <v>22772.742408999995</v>
      </c>
      <c r="H64" s="1151">
        <v>42.487412000000035</v>
      </c>
      <c r="I64" s="1151">
        <v>2461.190028</v>
      </c>
      <c r="J64" s="1151">
        <v>18.890912000000004</v>
      </c>
      <c r="K64" s="1151">
        <v>45.387318999999998</v>
      </c>
      <c r="L64" s="1151">
        <v>14.337115999999991</v>
      </c>
      <c r="M64" s="1151">
        <v>605.36977399999978</v>
      </c>
      <c r="N64" s="1151">
        <v>1.272799</v>
      </c>
      <c r="O64" s="1151">
        <v>8.3623340000000024</v>
      </c>
    </row>
    <row r="65" spans="1:15" ht="4.9000000000000004" customHeight="1" thickBot="1" x14ac:dyDescent="0.25">
      <c r="A65" s="974"/>
      <c r="B65" s="974"/>
      <c r="C65" s="974"/>
      <c r="D65" s="974"/>
      <c r="E65" s="974"/>
      <c r="F65" s="974"/>
      <c r="G65" s="974"/>
      <c r="H65" s="1036"/>
      <c r="I65" s="974"/>
      <c r="J65" s="1036"/>
      <c r="K65" s="975"/>
      <c r="L65" s="975"/>
      <c r="M65" s="975"/>
      <c r="N65" s="975"/>
      <c r="O65" s="975"/>
    </row>
    <row r="66" spans="1:15" ht="26.25" customHeight="1" thickTop="1" x14ac:dyDescent="0.2">
      <c r="A66" s="1853" t="s">
        <v>1820</v>
      </c>
      <c r="B66" s="1853"/>
      <c r="C66" s="1853"/>
      <c r="D66" s="1853"/>
      <c r="E66" s="1853"/>
      <c r="F66" s="1853"/>
      <c r="G66" s="1853"/>
      <c r="H66" s="1853"/>
      <c r="I66" s="1853"/>
      <c r="J66" s="1853"/>
      <c r="K66" s="1853"/>
      <c r="L66" s="1853"/>
      <c r="M66" s="1853"/>
      <c r="N66" s="1853"/>
      <c r="O66" s="1853"/>
    </row>
    <row r="67" spans="1:15" x14ac:dyDescent="0.2">
      <c r="A67" s="976" t="s">
        <v>1352</v>
      </c>
      <c r="C67" s="977"/>
      <c r="D67" s="977"/>
      <c r="E67" s="977"/>
      <c r="F67" s="977"/>
      <c r="G67" s="977"/>
      <c r="H67" s="1033"/>
      <c r="I67" s="977"/>
      <c r="J67" s="1033"/>
      <c r="K67" s="977"/>
      <c r="L67" s="977"/>
      <c r="M67" s="977"/>
      <c r="N67" s="977"/>
      <c r="O67" s="977"/>
    </row>
    <row r="68" spans="1:15" x14ac:dyDescent="0.2">
      <c r="C68" s="977"/>
      <c r="D68" s="977"/>
      <c r="E68" s="977"/>
      <c r="F68" s="977"/>
      <c r="G68" s="977"/>
      <c r="H68" s="1033"/>
      <c r="I68" s="977"/>
      <c r="J68" s="1033"/>
      <c r="K68" s="977"/>
      <c r="L68" s="977"/>
      <c r="M68" s="977"/>
      <c r="N68" s="977"/>
      <c r="O68" s="977"/>
    </row>
    <row r="69" spans="1:15" x14ac:dyDescent="0.2">
      <c r="C69" s="977"/>
      <c r="D69" s="977"/>
      <c r="E69" s="977"/>
      <c r="F69" s="977"/>
      <c r="G69" s="977"/>
      <c r="H69" s="1033"/>
      <c r="I69" s="977"/>
      <c r="J69" s="1033"/>
      <c r="K69" s="977"/>
      <c r="L69" s="977"/>
      <c r="M69" s="977"/>
      <c r="N69" s="977"/>
      <c r="O69" s="977"/>
    </row>
    <row r="70" spans="1:15" x14ac:dyDescent="0.2">
      <c r="C70" s="977"/>
      <c r="D70" s="977"/>
      <c r="E70" s="977"/>
      <c r="F70" s="977"/>
      <c r="G70" s="977"/>
      <c r="H70" s="1033"/>
      <c r="I70" s="977"/>
      <c r="J70" s="1033"/>
      <c r="K70" s="977"/>
      <c r="L70" s="977"/>
      <c r="M70" s="977"/>
      <c r="N70" s="977"/>
      <c r="O70" s="977"/>
    </row>
    <row r="71" spans="1:15" x14ac:dyDescent="0.2">
      <c r="C71" s="977"/>
      <c r="D71" s="977"/>
      <c r="E71" s="977"/>
      <c r="F71" s="977"/>
      <c r="G71" s="977"/>
      <c r="H71" s="1033"/>
      <c r="I71" s="977"/>
      <c r="J71" s="1033"/>
      <c r="K71" s="977"/>
      <c r="L71" s="977"/>
      <c r="M71" s="977"/>
      <c r="N71" s="977"/>
      <c r="O71" s="977"/>
    </row>
    <row r="72" spans="1:15" x14ac:dyDescent="0.2">
      <c r="K72" s="5"/>
    </row>
    <row r="73" spans="1:15" x14ac:dyDescent="0.2">
      <c r="K73" s="5"/>
    </row>
    <row r="74" spans="1:15" x14ac:dyDescent="0.2">
      <c r="K74" s="5"/>
    </row>
  </sheetData>
  <mergeCells count="11">
    <mergeCell ref="A66:O66"/>
    <mergeCell ref="B42:O42"/>
    <mergeCell ref="B6:O6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 codeName="Sheet139"/>
  <dimension ref="A1:O72"/>
  <sheetViews>
    <sheetView showGridLines="0" zoomScaleSheetLayoutView="100" workbookViewId="0">
      <selection activeCell="F2" sqref="F2"/>
    </sheetView>
  </sheetViews>
  <sheetFormatPr defaultColWidth="12.5703125" defaultRowHeight="12.75" x14ac:dyDescent="0.2"/>
  <cols>
    <col min="1" max="1" width="19.7109375" style="1" customWidth="1"/>
    <col min="2" max="7" width="5.5703125" style="1" customWidth="1"/>
    <col min="8" max="8" width="5.5703125" style="1035" customWidth="1"/>
    <col min="9" max="9" width="5.5703125" style="1" customWidth="1"/>
    <col min="10" max="10" width="5.5703125" style="1035" customWidth="1"/>
    <col min="11" max="15" width="5.5703125" style="1" customWidth="1"/>
    <col min="16" max="16384" width="12.5703125" style="1"/>
  </cols>
  <sheetData>
    <row r="1" spans="1:15" s="36" customFormat="1" ht="19.5" customHeight="1" x14ac:dyDescent="0.2">
      <c r="A1" s="1588" t="s">
        <v>1550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  <c r="N1" s="1588"/>
      <c r="O1" s="1588"/>
    </row>
    <row r="2" spans="1:15" s="4" customFormat="1" ht="14.1" customHeight="1" x14ac:dyDescent="0.15">
      <c r="A2" s="1012">
        <v>2022</v>
      </c>
      <c r="F2" s="1025"/>
      <c r="H2" s="1034"/>
      <c r="J2" s="1034"/>
      <c r="K2" s="1026"/>
    </row>
    <row r="3" spans="1:15" ht="50.1" customHeight="1" x14ac:dyDescent="0.2">
      <c r="A3" s="1187" t="s">
        <v>0</v>
      </c>
      <c r="B3" s="1861" t="s">
        <v>1</v>
      </c>
      <c r="C3" s="1861"/>
      <c r="D3" s="1861" t="s">
        <v>2</v>
      </c>
      <c r="E3" s="1861"/>
      <c r="F3" s="1861" t="s">
        <v>3</v>
      </c>
      <c r="G3" s="1861"/>
      <c r="H3" s="1861" t="s">
        <v>4</v>
      </c>
      <c r="I3" s="1861"/>
      <c r="J3" s="1861" t="s">
        <v>5</v>
      </c>
      <c r="K3" s="1861"/>
      <c r="L3" s="1862" t="s">
        <v>114</v>
      </c>
      <c r="M3" s="1858"/>
      <c r="N3" s="1862" t="s">
        <v>110</v>
      </c>
      <c r="O3" s="1858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C5" s="256"/>
      <c r="D5" s="256"/>
      <c r="E5" s="256"/>
      <c r="F5" s="256"/>
      <c r="G5" s="256"/>
      <c r="H5" s="1037"/>
      <c r="I5" s="256"/>
      <c r="J5" s="1037"/>
      <c r="K5" s="256"/>
    </row>
    <row r="6" spans="1:15" ht="18" customHeight="1" x14ac:dyDescent="0.2">
      <c r="B6" s="1855" t="s">
        <v>7</v>
      </c>
      <c r="C6" s="1855"/>
      <c r="D6" s="1855"/>
      <c r="E6" s="1855"/>
      <c r="F6" s="1855"/>
      <c r="G6" s="1855"/>
      <c r="H6" s="1855"/>
      <c r="I6" s="1855"/>
      <c r="J6" s="1855"/>
      <c r="K6" s="1855"/>
      <c r="L6" s="1855"/>
      <c r="M6" s="1855"/>
      <c r="N6" s="1855"/>
      <c r="O6" s="1855"/>
    </row>
    <row r="7" spans="1:15" ht="9" customHeight="1" x14ac:dyDescent="0.2">
      <c r="A7" s="965" t="s">
        <v>6</v>
      </c>
      <c r="B7" s="1151">
        <v>39340.16625200001</v>
      </c>
      <c r="C7" s="1151">
        <v>78402.738370999999</v>
      </c>
      <c r="D7" s="1151">
        <v>17870.445612000018</v>
      </c>
      <c r="E7" s="1151">
        <v>46349.313128000002</v>
      </c>
      <c r="F7" s="1151">
        <v>18485.329851999995</v>
      </c>
      <c r="G7" s="1151">
        <v>23713.569563000001</v>
      </c>
      <c r="H7" s="1151">
        <v>1389.9470810000003</v>
      </c>
      <c r="I7" s="1151">
        <v>5040.3293959999992</v>
      </c>
      <c r="J7" s="1151">
        <v>156.49218100000002</v>
      </c>
      <c r="K7" s="1151">
        <v>594.13254599999971</v>
      </c>
      <c r="L7" s="1151">
        <v>397.65537599999999</v>
      </c>
      <c r="M7" s="1151">
        <v>607.41680399999996</v>
      </c>
      <c r="N7" s="1151">
        <v>1040.2961499999999</v>
      </c>
      <c r="O7" s="1151">
        <v>2097.9769340000003</v>
      </c>
    </row>
    <row r="8" spans="1:15" ht="9" customHeight="1" x14ac:dyDescent="0.2">
      <c r="A8" s="966" t="s">
        <v>8</v>
      </c>
      <c r="B8" s="1151">
        <v>30784.391383000013</v>
      </c>
      <c r="C8" s="1151">
        <v>61877.246853999997</v>
      </c>
      <c r="D8" s="1151">
        <v>17803.935384000019</v>
      </c>
      <c r="E8" s="1151">
        <v>45902.484149999997</v>
      </c>
      <c r="F8" s="1151">
        <v>10860.642742999999</v>
      </c>
      <c r="G8" s="1151">
        <v>11435.922353000002</v>
      </c>
      <c r="H8" s="1151">
        <v>537.38281700000016</v>
      </c>
      <c r="I8" s="1151">
        <v>1351.5303249999999</v>
      </c>
      <c r="J8" s="1151">
        <v>145.01953499999999</v>
      </c>
      <c r="K8" s="1151">
        <v>565.67318899999975</v>
      </c>
      <c r="L8" s="1151">
        <v>397.114754</v>
      </c>
      <c r="M8" s="1151">
        <v>523.65990299999999</v>
      </c>
      <c r="N8" s="1151">
        <v>1040.2961499999999</v>
      </c>
      <c r="O8" s="1151">
        <v>2097.9769340000003</v>
      </c>
    </row>
    <row r="9" spans="1:15" ht="9" customHeight="1" x14ac:dyDescent="0.2">
      <c r="A9" s="967" t="s">
        <v>9</v>
      </c>
      <c r="B9" s="1151">
        <v>26402.047506000021</v>
      </c>
      <c r="C9" s="1151">
        <v>55290.955905999988</v>
      </c>
      <c r="D9" s="1151">
        <v>17359.662981000019</v>
      </c>
      <c r="E9" s="1151">
        <v>43109.12767799999</v>
      </c>
      <c r="F9" s="1151">
        <v>6925.8602109999993</v>
      </c>
      <c r="G9" s="1151">
        <v>7864.0433220000014</v>
      </c>
      <c r="H9" s="1151">
        <v>534.85505000000012</v>
      </c>
      <c r="I9" s="1151">
        <v>1137.3108139999999</v>
      </c>
      <c r="J9" s="1151">
        <v>144.99264699999995</v>
      </c>
      <c r="K9" s="1151">
        <v>565.53095799999971</v>
      </c>
      <c r="L9" s="1151">
        <v>396.82771499999996</v>
      </c>
      <c r="M9" s="1151">
        <v>517.81267600000001</v>
      </c>
      <c r="N9" s="1151">
        <v>1039.848902</v>
      </c>
      <c r="O9" s="1151">
        <v>2097.1304580000005</v>
      </c>
    </row>
    <row r="10" spans="1:15" ht="9" customHeight="1" x14ac:dyDescent="0.2">
      <c r="A10" s="968" t="s">
        <v>10</v>
      </c>
      <c r="B10" s="1151">
        <v>405.0669309999999</v>
      </c>
      <c r="C10" s="1151">
        <v>1062.8251659999996</v>
      </c>
      <c r="D10" s="1151">
        <v>144.56689199999985</v>
      </c>
      <c r="E10" s="1151">
        <v>719.03150299999982</v>
      </c>
      <c r="F10" s="1151">
        <v>259.84841499999999</v>
      </c>
      <c r="G10" s="1151">
        <v>272.75045900000009</v>
      </c>
      <c r="H10" s="1151">
        <v>0.59803999999999979</v>
      </c>
      <c r="I10" s="1151">
        <v>69.729203999999953</v>
      </c>
      <c r="J10" s="1151">
        <v>2.155E-2</v>
      </c>
      <c r="K10" s="1151">
        <v>2.6792000000000003E-2</v>
      </c>
      <c r="L10" s="1151">
        <v>3.2034E-2</v>
      </c>
      <c r="M10" s="1151">
        <v>1.2872079999999997</v>
      </c>
      <c r="N10" s="1151">
        <v>0</v>
      </c>
      <c r="O10" s="1151">
        <v>0</v>
      </c>
    </row>
    <row r="11" spans="1:15" ht="9" customHeight="1" x14ac:dyDescent="0.2">
      <c r="A11" s="967" t="s">
        <v>11</v>
      </c>
      <c r="B11" s="1151">
        <v>767.34558700000002</v>
      </c>
      <c r="C11" s="1151">
        <v>532.32174600000008</v>
      </c>
      <c r="D11" s="1151">
        <v>2.2285319999999986</v>
      </c>
      <c r="E11" s="1151">
        <v>10.864733000000005</v>
      </c>
      <c r="F11" s="1151">
        <v>765.11107100000004</v>
      </c>
      <c r="G11" s="1151">
        <v>521.32067100000006</v>
      </c>
      <c r="H11" s="1151">
        <v>5.9820000000000012E-3</v>
      </c>
      <c r="I11" s="1151">
        <v>0.13620300000000005</v>
      </c>
      <c r="J11" s="1151">
        <v>0</v>
      </c>
      <c r="K11" s="1151">
        <v>0</v>
      </c>
      <c r="L11" s="1151">
        <v>1.9999999999999999E-6</v>
      </c>
      <c r="M11" s="1151">
        <v>1.3900000000000002E-4</v>
      </c>
      <c r="N11" s="1151">
        <v>0</v>
      </c>
      <c r="O11" s="1151">
        <v>0</v>
      </c>
    </row>
    <row r="12" spans="1:15" ht="9" customHeight="1" x14ac:dyDescent="0.2">
      <c r="A12" s="967" t="s">
        <v>12</v>
      </c>
      <c r="B12" s="1151">
        <v>28.989841999999999</v>
      </c>
      <c r="C12" s="1151">
        <v>87.741940999999997</v>
      </c>
      <c r="D12" s="1151">
        <v>11.193236000000002</v>
      </c>
      <c r="E12" s="1151">
        <v>49.868580999999992</v>
      </c>
      <c r="F12" s="1151">
        <v>17.789019</v>
      </c>
      <c r="G12" s="1151">
        <v>36.667321999999999</v>
      </c>
      <c r="H12" s="1151">
        <v>7.4570000000000018E-3</v>
      </c>
      <c r="I12" s="1151">
        <v>1.196944</v>
      </c>
      <c r="J12" s="1151">
        <v>0</v>
      </c>
      <c r="K12" s="1151">
        <v>0</v>
      </c>
      <c r="L12" s="1151">
        <v>1.2999999999999999E-4</v>
      </c>
      <c r="M12" s="1151">
        <v>9.0940000000000014E-3</v>
      </c>
      <c r="N12" s="1151">
        <v>0</v>
      </c>
      <c r="O12" s="1151">
        <v>0</v>
      </c>
    </row>
    <row r="13" spans="1:15" ht="9" customHeight="1" x14ac:dyDescent="0.2">
      <c r="A13" s="967" t="s">
        <v>13</v>
      </c>
      <c r="B13" s="1151">
        <v>677.4969959999994</v>
      </c>
      <c r="C13" s="1151">
        <v>890.68331300000023</v>
      </c>
      <c r="D13" s="1151">
        <v>15.403919000000004</v>
      </c>
      <c r="E13" s="1151">
        <v>150.11490100000003</v>
      </c>
      <c r="F13" s="1151">
        <v>661.8079199999994</v>
      </c>
      <c r="G13" s="1151">
        <v>720.98834000000022</v>
      </c>
      <c r="H13" s="1151">
        <v>0.2826739999999997</v>
      </c>
      <c r="I13" s="1151">
        <v>19.538560999999994</v>
      </c>
      <c r="J13" s="1151">
        <v>2.3809999999999999E-3</v>
      </c>
      <c r="K13" s="1151">
        <v>2.1801999999999998E-2</v>
      </c>
      <c r="L13" s="1151">
        <v>1.02E-4</v>
      </c>
      <c r="M13" s="1151">
        <v>1.9709000000000001E-2</v>
      </c>
      <c r="N13" s="1151">
        <v>0</v>
      </c>
      <c r="O13" s="1151">
        <v>0</v>
      </c>
    </row>
    <row r="14" spans="1:15" ht="9" customHeight="1" x14ac:dyDescent="0.2">
      <c r="A14" s="967" t="s">
        <v>14</v>
      </c>
      <c r="B14" s="1151">
        <v>10.138740999999998</v>
      </c>
      <c r="C14" s="1151">
        <v>33.861102000000002</v>
      </c>
      <c r="D14" s="1151">
        <v>4.8226930000000001</v>
      </c>
      <c r="E14" s="1151">
        <v>26.550235000000008</v>
      </c>
      <c r="F14" s="1151">
        <v>5.300584999999999</v>
      </c>
      <c r="G14" s="1151">
        <v>6.976268000000001</v>
      </c>
      <c r="H14" s="1151">
        <v>6.7370000000000017E-3</v>
      </c>
      <c r="I14" s="1151">
        <v>0.32217399999999985</v>
      </c>
      <c r="J14" s="1151">
        <v>0</v>
      </c>
      <c r="K14" s="1151">
        <v>0</v>
      </c>
      <c r="L14" s="1151">
        <v>8.7259999999999994E-3</v>
      </c>
      <c r="M14" s="1151">
        <v>1.2424999999999999E-2</v>
      </c>
      <c r="N14" s="1151">
        <v>0</v>
      </c>
      <c r="O14" s="1151">
        <v>0</v>
      </c>
    </row>
    <row r="15" spans="1:15" ht="9" customHeight="1" x14ac:dyDescent="0.2">
      <c r="A15" s="967" t="s">
        <v>15</v>
      </c>
      <c r="B15" s="1151">
        <v>2493.3057799999988</v>
      </c>
      <c r="C15" s="1151">
        <v>3978.857680000001</v>
      </c>
      <c r="D15" s="1151">
        <v>266.05713100000139</v>
      </c>
      <c r="E15" s="1151">
        <v>1836.9265190000006</v>
      </c>
      <c r="F15" s="1151">
        <v>2224.9255219999977</v>
      </c>
      <c r="G15" s="1151">
        <v>2013.1759710000006</v>
      </c>
      <c r="H15" s="1151">
        <v>1.6268769999999222</v>
      </c>
      <c r="I15" s="1151">
        <v>123.296425</v>
      </c>
      <c r="J15" s="1151">
        <v>2.957000000037624E-3</v>
      </c>
      <c r="K15" s="1151">
        <v>9.3637000000057924E-2</v>
      </c>
      <c r="L15" s="1151">
        <v>0.24604499999998097</v>
      </c>
      <c r="M15" s="1151">
        <v>4.5186519999999746</v>
      </c>
      <c r="N15" s="1151">
        <v>0.44724799999994502</v>
      </c>
      <c r="O15" s="1151">
        <v>0.84647599999971135</v>
      </c>
    </row>
    <row r="16" spans="1:15" ht="9" customHeight="1" x14ac:dyDescent="0.2">
      <c r="A16" s="966" t="s">
        <v>16</v>
      </c>
      <c r="B16" s="1151">
        <v>2616.5098289999996</v>
      </c>
      <c r="C16" s="1151">
        <v>4310.6004089999988</v>
      </c>
      <c r="D16" s="1151">
        <v>47.957735999999969</v>
      </c>
      <c r="E16" s="1151">
        <v>299.13441999999992</v>
      </c>
      <c r="F16" s="1151">
        <v>2560.8239779999994</v>
      </c>
      <c r="G16" s="1151">
        <v>3661.6196639999994</v>
      </c>
      <c r="H16" s="1151">
        <v>7.424831999999995</v>
      </c>
      <c r="I16" s="1151">
        <v>342.94420799999989</v>
      </c>
      <c r="J16" s="1151">
        <v>4.2785999999999998E-2</v>
      </c>
      <c r="K16" s="1151">
        <v>0.152832</v>
      </c>
      <c r="L16" s="1151">
        <v>0.26049699999999998</v>
      </c>
      <c r="M16" s="1151">
        <v>6.7492850000000004</v>
      </c>
      <c r="N16" s="1151">
        <v>0</v>
      </c>
      <c r="O16" s="1151">
        <v>0</v>
      </c>
    </row>
    <row r="17" spans="1:15" ht="9" customHeight="1" x14ac:dyDescent="0.2">
      <c r="A17" s="967" t="s">
        <v>113</v>
      </c>
      <c r="B17" s="1151">
        <v>258.27442600000012</v>
      </c>
      <c r="C17" s="1151">
        <v>396.19633399999975</v>
      </c>
      <c r="D17" s="1151">
        <v>0.79779800000000012</v>
      </c>
      <c r="E17" s="1151">
        <v>3.2189070000000002</v>
      </c>
      <c r="F17" s="1151">
        <v>257.39453400000014</v>
      </c>
      <c r="G17" s="1151">
        <v>387.64562399999977</v>
      </c>
      <c r="H17" s="1151">
        <v>7.5696000000000013E-2</v>
      </c>
      <c r="I17" s="1151">
        <v>5.1823549999999994</v>
      </c>
      <c r="J17" s="1151">
        <v>3.8119999999999999E-3</v>
      </c>
      <c r="K17" s="1151">
        <v>8.6336999999999997E-2</v>
      </c>
      <c r="L17" s="1151">
        <v>2.5860000000000002E-3</v>
      </c>
      <c r="M17" s="1151">
        <v>6.3111E-2</v>
      </c>
      <c r="N17" s="1151">
        <v>0</v>
      </c>
      <c r="O17" s="1151">
        <v>0</v>
      </c>
    </row>
    <row r="18" spans="1:15" ht="9" customHeight="1" x14ac:dyDescent="0.2">
      <c r="A18" s="967" t="s">
        <v>17</v>
      </c>
      <c r="B18" s="1151">
        <v>1209.2355399999992</v>
      </c>
      <c r="C18" s="1151">
        <v>2212.9470189999997</v>
      </c>
      <c r="D18" s="1151">
        <v>2.5946049999999992</v>
      </c>
      <c r="E18" s="1151">
        <v>10.055466999999997</v>
      </c>
      <c r="F18" s="1151">
        <v>1201.4220639999992</v>
      </c>
      <c r="G18" s="1151">
        <v>1928.2868899999999</v>
      </c>
      <c r="H18" s="1151">
        <v>4.9308149999999946</v>
      </c>
      <c r="I18" s="1151">
        <v>267.94369799999976</v>
      </c>
      <c r="J18" s="1151">
        <v>3.8973999999999995E-2</v>
      </c>
      <c r="K18" s="1151">
        <v>6.6494999999999999E-2</v>
      </c>
      <c r="L18" s="1151">
        <v>0.24908200000000005</v>
      </c>
      <c r="M18" s="1151">
        <v>6.594469000000001</v>
      </c>
      <c r="N18" s="1151">
        <v>0</v>
      </c>
      <c r="O18" s="1151">
        <v>0</v>
      </c>
    </row>
    <row r="19" spans="1:15" ht="9" customHeight="1" x14ac:dyDescent="0.2">
      <c r="A19" s="967" t="s">
        <v>18</v>
      </c>
      <c r="B19" s="1151">
        <v>98.491343000000001</v>
      </c>
      <c r="C19" s="1151">
        <v>285.47905700000007</v>
      </c>
      <c r="D19" s="1151">
        <v>0.72742400000000007</v>
      </c>
      <c r="E19" s="1151">
        <v>6.5316160000000005</v>
      </c>
      <c r="F19" s="1151">
        <v>97.328913999999997</v>
      </c>
      <c r="G19" s="1151">
        <v>267.31380700000011</v>
      </c>
      <c r="H19" s="1151">
        <v>0.4347289999999997</v>
      </c>
      <c r="I19" s="1151">
        <v>11.605076999999987</v>
      </c>
      <c r="J19" s="1151">
        <v>0</v>
      </c>
      <c r="K19" s="1151">
        <v>0</v>
      </c>
      <c r="L19" s="1151">
        <v>2.7600000000000004E-4</v>
      </c>
      <c r="M19" s="1151">
        <v>2.8556999999999996E-2</v>
      </c>
      <c r="N19" s="1151">
        <v>0</v>
      </c>
      <c r="O19" s="1151">
        <v>0</v>
      </c>
    </row>
    <row r="20" spans="1:15" ht="9" customHeight="1" x14ac:dyDescent="0.2">
      <c r="A20" s="967" t="s">
        <v>19</v>
      </c>
      <c r="B20" s="1151">
        <v>98.228741999999983</v>
      </c>
      <c r="C20" s="1151">
        <v>81.541666000000021</v>
      </c>
      <c r="D20" s="1151">
        <v>5.7338E-2</v>
      </c>
      <c r="E20" s="1151">
        <v>0.38498000000000016</v>
      </c>
      <c r="F20" s="1151">
        <v>98.061686999999978</v>
      </c>
      <c r="G20" s="1151">
        <v>79.107793000000015</v>
      </c>
      <c r="H20" s="1151">
        <v>0.10969400000000004</v>
      </c>
      <c r="I20" s="1151">
        <v>2.0483879999999997</v>
      </c>
      <c r="J20" s="1151">
        <v>0</v>
      </c>
      <c r="K20" s="1151">
        <v>0</v>
      </c>
      <c r="L20" s="1151">
        <v>2.3E-5</v>
      </c>
      <c r="M20" s="1151">
        <v>5.0500000000000002E-4</v>
      </c>
      <c r="N20" s="1151">
        <v>0</v>
      </c>
      <c r="O20" s="1151">
        <v>0</v>
      </c>
    </row>
    <row r="21" spans="1:15" ht="9" customHeight="1" x14ac:dyDescent="0.2">
      <c r="A21" s="967" t="s">
        <v>21</v>
      </c>
      <c r="B21" s="1151">
        <v>404.60076799999985</v>
      </c>
      <c r="C21" s="1151">
        <v>676.73582899999997</v>
      </c>
      <c r="D21" s="1151">
        <v>37.502280999999975</v>
      </c>
      <c r="E21" s="1151">
        <v>226.25517200000002</v>
      </c>
      <c r="F21" s="1151">
        <v>366.97258799999986</v>
      </c>
      <c r="G21" s="1151">
        <v>440.36891499999984</v>
      </c>
      <c r="H21" s="1151">
        <v>0.1258770000000001</v>
      </c>
      <c r="I21" s="1151">
        <v>10.110665999999993</v>
      </c>
      <c r="J21" s="1151">
        <v>0</v>
      </c>
      <c r="K21" s="1151">
        <v>0</v>
      </c>
      <c r="L21" s="1151">
        <v>2.1999999999999999E-5</v>
      </c>
      <c r="M21" s="1151">
        <v>1.0760000000000001E-3</v>
      </c>
      <c r="N21" s="1151">
        <v>0</v>
      </c>
      <c r="O21" s="1151">
        <v>0</v>
      </c>
    </row>
    <row r="22" spans="1:15" ht="9" customHeight="1" x14ac:dyDescent="0.2">
      <c r="A22" s="968" t="s">
        <v>56</v>
      </c>
      <c r="B22" s="1151">
        <v>62.608923999999973</v>
      </c>
      <c r="C22" s="1151">
        <v>146.53484700000004</v>
      </c>
      <c r="D22" s="1151">
        <v>4.3765379999999974</v>
      </c>
      <c r="E22" s="1151">
        <v>42.15237900000001</v>
      </c>
      <c r="F22" s="1151">
        <v>58.15573999999998</v>
      </c>
      <c r="G22" s="1151">
        <v>97.733034000000004</v>
      </c>
      <c r="H22" s="1151">
        <v>7.6642000000000043E-2</v>
      </c>
      <c r="I22" s="1151">
        <v>6.6487179999999979</v>
      </c>
      <c r="J22" s="1151">
        <v>0</v>
      </c>
      <c r="K22" s="1151">
        <v>0</v>
      </c>
      <c r="L22" s="1151">
        <v>3.9999999999999998E-6</v>
      </c>
      <c r="M22" s="1151">
        <v>7.1600000000000006E-4</v>
      </c>
      <c r="N22" s="1151">
        <v>0</v>
      </c>
      <c r="O22" s="1151">
        <v>0</v>
      </c>
    </row>
    <row r="23" spans="1:15" ht="9" customHeight="1" x14ac:dyDescent="0.2">
      <c r="A23" s="968" t="s">
        <v>15</v>
      </c>
      <c r="B23" s="1151">
        <v>485.07008600000017</v>
      </c>
      <c r="C23" s="1151">
        <v>511.1656569999999</v>
      </c>
      <c r="D23" s="1151">
        <v>1.9017520000000019</v>
      </c>
      <c r="E23" s="1151">
        <v>10.535898999999915</v>
      </c>
      <c r="F23" s="1151">
        <v>481.48845100000017</v>
      </c>
      <c r="G23" s="1151">
        <v>461.16360099999974</v>
      </c>
      <c r="H23" s="1151">
        <v>1.6713790000000008</v>
      </c>
      <c r="I23" s="1151">
        <v>39.405306000000223</v>
      </c>
      <c r="J23" s="1151">
        <v>0</v>
      </c>
      <c r="K23" s="1151">
        <v>0</v>
      </c>
      <c r="L23" s="1151">
        <v>8.5039999999999005E-3</v>
      </c>
      <c r="M23" s="1151">
        <v>6.0850999999998656E-2</v>
      </c>
      <c r="N23" s="1151">
        <v>0</v>
      </c>
      <c r="O23" s="1151">
        <v>0</v>
      </c>
    </row>
    <row r="24" spans="1:15" ht="9" customHeight="1" x14ac:dyDescent="0.2">
      <c r="A24" s="966" t="s">
        <v>23</v>
      </c>
      <c r="B24" s="1151">
        <v>2782.9953530000003</v>
      </c>
      <c r="C24" s="1151">
        <v>7506.5819110000011</v>
      </c>
      <c r="D24" s="1151">
        <v>7.3493010000000014</v>
      </c>
      <c r="E24" s="1151">
        <v>71.942622</v>
      </c>
      <c r="F24" s="1151">
        <v>2755.0899460000005</v>
      </c>
      <c r="G24" s="1151">
        <v>5696.3864150000027</v>
      </c>
      <c r="H24" s="1151">
        <v>16.768675000000016</v>
      </c>
      <c r="I24" s="1151">
        <v>1661.6274419999993</v>
      </c>
      <c r="J24" s="1151">
        <v>3.5530899999999996</v>
      </c>
      <c r="K24" s="1151">
        <v>3.3625440000000002</v>
      </c>
      <c r="L24" s="1151">
        <v>0.23434100000000005</v>
      </c>
      <c r="M24" s="1151">
        <v>73.262888000000004</v>
      </c>
      <c r="N24" s="1151">
        <v>0</v>
      </c>
      <c r="O24" s="1151">
        <v>0</v>
      </c>
    </row>
    <row r="25" spans="1:15" ht="9" customHeight="1" x14ac:dyDescent="0.2">
      <c r="A25" s="967" t="s">
        <v>111</v>
      </c>
      <c r="B25" s="1151">
        <v>3.6572729999999991</v>
      </c>
      <c r="C25" s="1151">
        <v>10.003230999999998</v>
      </c>
      <c r="D25" s="1151">
        <v>9.5197000000000004E-2</v>
      </c>
      <c r="E25" s="1151">
        <v>0.38523200000000002</v>
      </c>
      <c r="F25" s="1151">
        <v>3.5392279999999992</v>
      </c>
      <c r="G25" s="1151">
        <v>8.8944019999999977</v>
      </c>
      <c r="H25" s="1151">
        <v>2.2722000000000006E-2</v>
      </c>
      <c r="I25" s="1151">
        <v>0.71197300000000008</v>
      </c>
      <c r="J25" s="1151">
        <v>0</v>
      </c>
      <c r="K25" s="1151">
        <v>0</v>
      </c>
      <c r="L25" s="1151">
        <v>1.26E-4</v>
      </c>
      <c r="M25" s="1151">
        <v>1.1624000000000001E-2</v>
      </c>
      <c r="N25" s="1151">
        <v>0</v>
      </c>
      <c r="O25" s="1151">
        <v>0</v>
      </c>
    </row>
    <row r="26" spans="1:15" ht="9" customHeight="1" x14ac:dyDescent="0.2">
      <c r="A26" s="967" t="s">
        <v>24</v>
      </c>
      <c r="B26" s="1151">
        <v>257.64682099999999</v>
      </c>
      <c r="C26" s="1151">
        <v>919.24098899999956</v>
      </c>
      <c r="D26" s="1151">
        <v>1.1532929999999997</v>
      </c>
      <c r="E26" s="1151">
        <v>8.0937679999999972</v>
      </c>
      <c r="F26" s="1151">
        <v>255.36470499999999</v>
      </c>
      <c r="G26" s="1151">
        <v>773.16370499999971</v>
      </c>
      <c r="H26" s="1151">
        <v>1.1084499999999999</v>
      </c>
      <c r="I26" s="1151">
        <v>128.43157199999999</v>
      </c>
      <c r="J26" s="1151">
        <v>2.0000000000000001E-4</v>
      </c>
      <c r="K26" s="1151">
        <v>3.3399999999999997E-3</v>
      </c>
      <c r="L26" s="1151">
        <v>2.0173000000000003E-2</v>
      </c>
      <c r="M26" s="1151">
        <v>9.5486039999999992</v>
      </c>
      <c r="N26" s="1151">
        <v>0</v>
      </c>
      <c r="O26" s="1151">
        <v>0</v>
      </c>
    </row>
    <row r="27" spans="1:15" ht="9" customHeight="1" x14ac:dyDescent="0.2">
      <c r="A27" s="967" t="s">
        <v>25</v>
      </c>
      <c r="B27" s="1151">
        <v>100.40025000000003</v>
      </c>
      <c r="C27" s="1151">
        <v>431.41872000000046</v>
      </c>
      <c r="D27" s="1151">
        <v>0.69928999999999963</v>
      </c>
      <c r="E27" s="1151">
        <v>5.3883559999999999</v>
      </c>
      <c r="F27" s="1151">
        <v>95.201683000000031</v>
      </c>
      <c r="G27" s="1151">
        <v>345.67289600000043</v>
      </c>
      <c r="H27" s="1151">
        <v>1.0617259999999988</v>
      </c>
      <c r="I27" s="1151">
        <v>76.716244000000017</v>
      </c>
      <c r="J27" s="1151">
        <v>3.4340729999999997</v>
      </c>
      <c r="K27" s="1151">
        <v>2.947295</v>
      </c>
      <c r="L27" s="1151">
        <v>3.4780000000000002E-3</v>
      </c>
      <c r="M27" s="1151">
        <v>0.69392900000000002</v>
      </c>
      <c r="N27" s="1151">
        <v>0</v>
      </c>
      <c r="O27" s="1151">
        <v>0</v>
      </c>
    </row>
    <row r="28" spans="1:15" ht="9" customHeight="1" x14ac:dyDescent="0.2">
      <c r="A28" s="968" t="s">
        <v>26</v>
      </c>
      <c r="B28" s="1151">
        <v>17.372259000000003</v>
      </c>
      <c r="C28" s="1151">
        <v>65.527550000000019</v>
      </c>
      <c r="D28" s="1151">
        <v>0.10321300000000003</v>
      </c>
      <c r="E28" s="1151">
        <v>1.1294009999999999</v>
      </c>
      <c r="F28" s="1151">
        <v>17.130232000000003</v>
      </c>
      <c r="G28" s="1151">
        <v>55.225256000000009</v>
      </c>
      <c r="H28" s="1151">
        <v>0.13851700000000011</v>
      </c>
      <c r="I28" s="1151">
        <v>9.0842160000000085</v>
      </c>
      <c r="J28" s="1151">
        <v>0</v>
      </c>
      <c r="K28" s="1151">
        <v>0</v>
      </c>
      <c r="L28" s="1151">
        <v>2.9700000000000006E-4</v>
      </c>
      <c r="M28" s="1151">
        <v>8.8677000000000006E-2</v>
      </c>
      <c r="N28" s="1151">
        <v>0</v>
      </c>
      <c r="O28" s="1151">
        <v>0</v>
      </c>
    </row>
    <row r="29" spans="1:15" ht="9" customHeight="1" x14ac:dyDescent="0.2">
      <c r="A29" s="968" t="s">
        <v>27</v>
      </c>
      <c r="B29" s="1151">
        <v>1897.7704100000001</v>
      </c>
      <c r="C29" s="1151">
        <v>5071.0485500000004</v>
      </c>
      <c r="D29" s="1151">
        <v>2.1565889999999999</v>
      </c>
      <c r="E29" s="1151">
        <v>36.673764999999989</v>
      </c>
      <c r="F29" s="1151">
        <v>1882.6480890000003</v>
      </c>
      <c r="G29" s="1151">
        <v>3612.4280600000016</v>
      </c>
      <c r="H29" s="1151">
        <v>12.658033000000016</v>
      </c>
      <c r="I29" s="1151">
        <v>1359.8145839999991</v>
      </c>
      <c r="J29" s="1151">
        <v>0.11408600000000002</v>
      </c>
      <c r="K29" s="1151">
        <v>0.37099400000000005</v>
      </c>
      <c r="L29" s="1151">
        <v>0.19361300000000006</v>
      </c>
      <c r="M29" s="1151">
        <v>61.761147000000008</v>
      </c>
      <c r="N29" s="1151">
        <v>0</v>
      </c>
      <c r="O29" s="1151">
        <v>0</v>
      </c>
    </row>
    <row r="30" spans="1:15" ht="9" customHeight="1" x14ac:dyDescent="0.2">
      <c r="A30" s="968" t="s">
        <v>28</v>
      </c>
      <c r="B30" s="1151">
        <v>105.7999660000001</v>
      </c>
      <c r="C30" s="1151">
        <v>373.11651000000018</v>
      </c>
      <c r="D30" s="1151">
        <v>1.5462150000000001</v>
      </c>
      <c r="E30" s="1151">
        <v>10.146880999999997</v>
      </c>
      <c r="F30" s="1151">
        <v>103.1442220000001</v>
      </c>
      <c r="G30" s="1151">
        <v>306.46358800000019</v>
      </c>
      <c r="H30" s="1151">
        <v>1.1067159999999983</v>
      </c>
      <c r="I30" s="1151">
        <v>56.149992000000005</v>
      </c>
      <c r="J30" s="1151">
        <v>0</v>
      </c>
      <c r="K30" s="1151">
        <v>0</v>
      </c>
      <c r="L30" s="1151">
        <v>2.8129999999999995E-3</v>
      </c>
      <c r="M30" s="1151">
        <v>0.35604899999999995</v>
      </c>
      <c r="N30" s="1151">
        <v>0</v>
      </c>
      <c r="O30" s="1151">
        <v>0</v>
      </c>
    </row>
    <row r="31" spans="1:15" ht="9" customHeight="1" x14ac:dyDescent="0.2">
      <c r="A31" s="968" t="s">
        <v>15</v>
      </c>
      <c r="B31" s="1151">
        <v>400.34837400000009</v>
      </c>
      <c r="C31" s="1151">
        <v>636.22636100000068</v>
      </c>
      <c r="D31" s="1151">
        <v>1.5955040000000018</v>
      </c>
      <c r="E31" s="1151">
        <v>10.125219000000016</v>
      </c>
      <c r="F31" s="1151">
        <v>398.06178700000009</v>
      </c>
      <c r="G31" s="1151">
        <v>594.53850800000055</v>
      </c>
      <c r="H31" s="1151">
        <v>0.67251100000000363</v>
      </c>
      <c r="I31" s="1151">
        <v>30.718861000000061</v>
      </c>
      <c r="J31" s="1151">
        <v>4.7310000000000407E-3</v>
      </c>
      <c r="K31" s="1151">
        <v>4.0915000000000035E-2</v>
      </c>
      <c r="L31" s="1151">
        <v>1.3840999999999964E-2</v>
      </c>
      <c r="M31" s="1151">
        <v>0.80285800000000052</v>
      </c>
      <c r="N31" s="1151">
        <v>0</v>
      </c>
      <c r="O31" s="1151">
        <v>0</v>
      </c>
    </row>
    <row r="32" spans="1:15" ht="9" customHeight="1" x14ac:dyDescent="0.2">
      <c r="A32" s="966" t="s">
        <v>29</v>
      </c>
      <c r="B32" s="1151">
        <v>1697.6888469999999</v>
      </c>
      <c r="C32" s="1151">
        <v>3022.3632179999991</v>
      </c>
      <c r="D32" s="1151">
        <v>10.925573</v>
      </c>
      <c r="E32" s="1151">
        <v>71.639163999999994</v>
      </c>
      <c r="F32" s="1151">
        <v>1666.6088370000002</v>
      </c>
      <c r="G32" s="1151">
        <v>2152.2015729999989</v>
      </c>
      <c r="H32" s="1151">
        <v>12.23649099999999</v>
      </c>
      <c r="I32" s="1151">
        <v>770.94550199999981</v>
      </c>
      <c r="J32" s="1151">
        <v>7.876256999999999</v>
      </c>
      <c r="K32" s="1151">
        <v>24.939172000000006</v>
      </c>
      <c r="L32" s="1151">
        <v>4.1689000000000011E-2</v>
      </c>
      <c r="M32" s="1151">
        <v>2.6378070000000005</v>
      </c>
      <c r="N32" s="1151">
        <v>0</v>
      </c>
      <c r="O32" s="1151">
        <v>0</v>
      </c>
    </row>
    <row r="33" spans="1:15" ht="9" customHeight="1" x14ac:dyDescent="0.2">
      <c r="A33" s="978" t="s">
        <v>30</v>
      </c>
      <c r="B33" s="1151">
        <v>218.328273</v>
      </c>
      <c r="C33" s="1151">
        <v>422.31019699999996</v>
      </c>
      <c r="D33" s="1151">
        <v>4.6684410000000005</v>
      </c>
      <c r="E33" s="1151">
        <v>28.271336999999999</v>
      </c>
      <c r="F33" s="1151">
        <v>211.82215499999998</v>
      </c>
      <c r="G33" s="1151">
        <v>297.32494499999996</v>
      </c>
      <c r="H33" s="1151">
        <v>1.8034899999999978</v>
      </c>
      <c r="I33" s="1151">
        <v>95.668884000000006</v>
      </c>
      <c r="J33" s="1151">
        <v>2.4091999999999999E-2</v>
      </c>
      <c r="K33" s="1151">
        <v>5.7178E-2</v>
      </c>
      <c r="L33" s="1151">
        <v>1.0094999999999998E-2</v>
      </c>
      <c r="M33" s="1151">
        <v>0.98785300000000009</v>
      </c>
      <c r="N33" s="1151">
        <v>0</v>
      </c>
      <c r="O33" s="1151">
        <v>0</v>
      </c>
    </row>
    <row r="34" spans="1:15" ht="9" customHeight="1" x14ac:dyDescent="0.2">
      <c r="A34" s="978" t="s">
        <v>31</v>
      </c>
      <c r="B34" s="1151">
        <v>30.555422000000007</v>
      </c>
      <c r="C34" s="1151">
        <v>192.41133800000003</v>
      </c>
      <c r="D34" s="1151">
        <v>0.11055200000000003</v>
      </c>
      <c r="E34" s="1151">
        <v>2.2232780000000005</v>
      </c>
      <c r="F34" s="1151">
        <v>27.215139000000008</v>
      </c>
      <c r="G34" s="1151">
        <v>130.46948799999998</v>
      </c>
      <c r="H34" s="1151">
        <v>1.0188780000000002</v>
      </c>
      <c r="I34" s="1151">
        <v>49.27141500000004</v>
      </c>
      <c r="J34" s="1151">
        <v>2.210528</v>
      </c>
      <c r="K34" s="1151">
        <v>10.409781000000001</v>
      </c>
      <c r="L34" s="1151">
        <v>3.2500000000000009E-4</v>
      </c>
      <c r="M34" s="1151">
        <v>3.7376E-2</v>
      </c>
      <c r="N34" s="1151">
        <v>0</v>
      </c>
      <c r="O34" s="1151">
        <v>0</v>
      </c>
    </row>
    <row r="35" spans="1:15" ht="9" customHeight="1" x14ac:dyDescent="0.2">
      <c r="A35" s="978" t="s">
        <v>112</v>
      </c>
      <c r="B35" s="1151">
        <v>649.69453099999964</v>
      </c>
      <c r="C35" s="1151">
        <v>628.64595999999983</v>
      </c>
      <c r="D35" s="1151">
        <v>1.516696</v>
      </c>
      <c r="E35" s="1151">
        <v>8.5618069999999982</v>
      </c>
      <c r="F35" s="1151">
        <v>640.30201899999963</v>
      </c>
      <c r="G35" s="1151">
        <v>442.25234700000004</v>
      </c>
      <c r="H35" s="1151">
        <v>2.2950019999999967</v>
      </c>
      <c r="I35" s="1151">
        <v>163.49443099999982</v>
      </c>
      <c r="J35" s="1151">
        <v>5.5806889999999996</v>
      </c>
      <c r="K35" s="1151">
        <v>14.324523000000005</v>
      </c>
      <c r="L35" s="1151">
        <v>1.25E-4</v>
      </c>
      <c r="M35" s="1151">
        <v>1.2852000000000001E-2</v>
      </c>
      <c r="N35" s="1151">
        <v>0</v>
      </c>
      <c r="O35" s="1151">
        <v>0</v>
      </c>
    </row>
    <row r="36" spans="1:15" ht="9" customHeight="1" x14ac:dyDescent="0.2">
      <c r="A36" s="978" t="s">
        <v>32</v>
      </c>
      <c r="B36" s="1151">
        <v>220.88215300000013</v>
      </c>
      <c r="C36" s="1151">
        <v>441.65528099999977</v>
      </c>
      <c r="D36" s="1151">
        <v>0.12579800000000002</v>
      </c>
      <c r="E36" s="1151">
        <v>1.7603689999999999</v>
      </c>
      <c r="F36" s="1151">
        <v>220.50200000000012</v>
      </c>
      <c r="G36" s="1151">
        <v>423.72002199999969</v>
      </c>
      <c r="H36" s="1151">
        <v>0.23998800000000023</v>
      </c>
      <c r="I36" s="1151">
        <v>15.876008000000006</v>
      </c>
      <c r="J36" s="1151">
        <v>1.3206000000000001E-2</v>
      </c>
      <c r="K36" s="1151">
        <v>1.0932000000000001E-2</v>
      </c>
      <c r="L36" s="1151">
        <v>1.1610000000000001E-3</v>
      </c>
      <c r="M36" s="1151">
        <v>0.28795000000000009</v>
      </c>
      <c r="N36" s="1151">
        <v>0</v>
      </c>
      <c r="O36" s="1151">
        <v>0</v>
      </c>
    </row>
    <row r="37" spans="1:15" ht="9" customHeight="1" x14ac:dyDescent="0.2">
      <c r="A37" s="979" t="s">
        <v>33</v>
      </c>
      <c r="B37" s="1151">
        <v>65.80396300000001</v>
      </c>
      <c r="C37" s="1151">
        <v>248.92465900000008</v>
      </c>
      <c r="D37" s="1151">
        <v>0.27679599999999999</v>
      </c>
      <c r="E37" s="1151">
        <v>1.0509940000000002</v>
      </c>
      <c r="F37" s="1151">
        <v>64.922910000000002</v>
      </c>
      <c r="G37" s="1151">
        <v>204.84677300000001</v>
      </c>
      <c r="H37" s="1151">
        <v>0.60294199999999909</v>
      </c>
      <c r="I37" s="1151">
        <v>42.820077000000062</v>
      </c>
      <c r="J37" s="1151">
        <v>0</v>
      </c>
      <c r="K37" s="1151">
        <v>0</v>
      </c>
      <c r="L37" s="1151">
        <v>1.315E-3</v>
      </c>
      <c r="M37" s="1151">
        <v>0.20681499999999997</v>
      </c>
      <c r="N37" s="1151">
        <v>0</v>
      </c>
      <c r="O37" s="1151">
        <v>0</v>
      </c>
    </row>
    <row r="38" spans="1:15" ht="9" customHeight="1" x14ac:dyDescent="0.2">
      <c r="A38" s="979" t="s">
        <v>34</v>
      </c>
      <c r="B38" s="1151">
        <v>0.73064799999999985</v>
      </c>
      <c r="C38" s="1151">
        <v>8.7955649999999981</v>
      </c>
      <c r="D38" s="1151">
        <v>0.44488799999999984</v>
      </c>
      <c r="E38" s="1151">
        <v>4.3695660000000007</v>
      </c>
      <c r="F38" s="1151">
        <v>0.249695</v>
      </c>
      <c r="G38" s="1151">
        <v>0.84723799999999994</v>
      </c>
      <c r="H38" s="1151">
        <v>3.6054000000000017E-2</v>
      </c>
      <c r="I38" s="1151">
        <v>3.5765059999999984</v>
      </c>
      <c r="J38" s="1151">
        <v>0</v>
      </c>
      <c r="K38" s="1151">
        <v>0</v>
      </c>
      <c r="L38" s="1151">
        <v>1.1E-5</v>
      </c>
      <c r="M38" s="1151">
        <v>2.2550000000000001E-3</v>
      </c>
      <c r="N38" s="1151">
        <v>0</v>
      </c>
      <c r="O38" s="1151">
        <v>0</v>
      </c>
    </row>
    <row r="39" spans="1:15" ht="9" customHeight="1" x14ac:dyDescent="0.2">
      <c r="A39" s="979" t="s">
        <v>15</v>
      </c>
      <c r="B39" s="1151">
        <v>511.69385700000061</v>
      </c>
      <c r="C39" s="1151">
        <v>1079.6202179999991</v>
      </c>
      <c r="D39" s="1151">
        <v>3.7824019999999994</v>
      </c>
      <c r="E39" s="1151">
        <v>25.401812999999997</v>
      </c>
      <c r="F39" s="1151">
        <v>501.59491900000057</v>
      </c>
      <c r="G39" s="1151">
        <v>652.74075999999923</v>
      </c>
      <c r="H39" s="1151">
        <v>6.2401369999999963</v>
      </c>
      <c r="I39" s="1151">
        <v>400.23818099999988</v>
      </c>
      <c r="J39" s="1151">
        <v>4.7741999999999507E-2</v>
      </c>
      <c r="K39" s="1151">
        <v>0.13675800000000038</v>
      </c>
      <c r="L39" s="1151">
        <v>2.8657000000000009E-2</v>
      </c>
      <c r="M39" s="1151">
        <v>1.1027060000000002</v>
      </c>
      <c r="N39" s="1151">
        <v>0</v>
      </c>
      <c r="O39" s="1151">
        <v>0</v>
      </c>
    </row>
    <row r="40" spans="1:15" ht="9" customHeight="1" x14ac:dyDescent="0.2">
      <c r="A40" s="966" t="s">
        <v>35</v>
      </c>
      <c r="B40" s="1151">
        <v>52.860927999999987</v>
      </c>
      <c r="C40" s="1151">
        <v>305.69894299999987</v>
      </c>
      <c r="D40" s="1151">
        <v>0.27155899999999999</v>
      </c>
      <c r="E40" s="1151">
        <v>3.6164000000000001</v>
      </c>
      <c r="F40" s="1151">
        <v>52.208239999999989</v>
      </c>
      <c r="G40" s="1151">
        <v>272.20531299999988</v>
      </c>
      <c r="H40" s="1151">
        <v>0.37652099999999999</v>
      </c>
      <c r="I40" s="1151">
        <v>28.765499999999992</v>
      </c>
      <c r="J40" s="1151">
        <v>5.13E-4</v>
      </c>
      <c r="K40" s="1151">
        <v>4.808999999999999E-3</v>
      </c>
      <c r="L40" s="1151">
        <v>4.0950000000000005E-3</v>
      </c>
      <c r="M40" s="1151">
        <v>1.106921</v>
      </c>
      <c r="N40" s="1151">
        <v>0</v>
      </c>
      <c r="O40" s="1151">
        <v>0</v>
      </c>
    </row>
    <row r="41" spans="1:15" ht="9" customHeight="1" x14ac:dyDescent="0.2">
      <c r="A41" s="966" t="s">
        <v>36</v>
      </c>
      <c r="B41" s="1151">
        <v>1405.7199119999996</v>
      </c>
      <c r="C41" s="1151">
        <v>1380.2470359999998</v>
      </c>
      <c r="D41" s="1151">
        <v>6.0590000000000001E-3</v>
      </c>
      <c r="E41" s="1151">
        <v>0.49637200000000004</v>
      </c>
      <c r="F41" s="1151">
        <v>589.95610799999963</v>
      </c>
      <c r="G41" s="1151">
        <v>495.23424500000004</v>
      </c>
      <c r="H41" s="1151">
        <v>815.757745</v>
      </c>
      <c r="I41" s="1151">
        <v>884.51641899999981</v>
      </c>
      <c r="J41" s="1151">
        <v>0</v>
      </c>
      <c r="K41" s="1151">
        <v>0</v>
      </c>
      <c r="L41" s="1151">
        <v>0</v>
      </c>
      <c r="M41" s="1151">
        <v>0</v>
      </c>
      <c r="N41" s="1151">
        <v>0</v>
      </c>
      <c r="O41" s="1151">
        <v>0</v>
      </c>
    </row>
    <row r="42" spans="1:15" ht="18" customHeight="1" x14ac:dyDescent="0.2">
      <c r="B42" s="1854" t="s">
        <v>37</v>
      </c>
      <c r="C42" s="1854"/>
      <c r="D42" s="1854"/>
      <c r="E42" s="1854"/>
      <c r="F42" s="1854"/>
      <c r="G42" s="1854"/>
      <c r="H42" s="1854"/>
      <c r="I42" s="1854"/>
      <c r="J42" s="1854"/>
      <c r="K42" s="1854"/>
      <c r="L42" s="1854"/>
      <c r="M42" s="1854"/>
      <c r="N42" s="1854"/>
      <c r="O42" s="1854"/>
    </row>
    <row r="43" spans="1:15" ht="9" customHeight="1" x14ac:dyDescent="0.2">
      <c r="A43" s="970" t="s">
        <v>6</v>
      </c>
      <c r="B43" s="1154">
        <v>39340.166252000025</v>
      </c>
      <c r="C43" s="1154">
        <v>78402.73837099997</v>
      </c>
      <c r="D43" s="1154">
        <v>17870.445612000021</v>
      </c>
      <c r="E43" s="1154">
        <v>46349.313127999987</v>
      </c>
      <c r="F43" s="1154">
        <v>18485.329851999995</v>
      </c>
      <c r="G43" s="1154">
        <v>23713.569562999997</v>
      </c>
      <c r="H43" s="1154">
        <v>1389.9470809999996</v>
      </c>
      <c r="I43" s="1154">
        <v>5040.3293960000001</v>
      </c>
      <c r="J43" s="1154">
        <v>156.49218100000002</v>
      </c>
      <c r="K43" s="1154">
        <v>594.13254599999982</v>
      </c>
      <c r="L43" s="1154">
        <v>397.65537599999982</v>
      </c>
      <c r="M43" s="1154">
        <v>607.41680399999939</v>
      </c>
      <c r="N43" s="1154">
        <v>1040.2961499999999</v>
      </c>
      <c r="O43" s="1154">
        <v>2097.9769340000003</v>
      </c>
    </row>
    <row r="44" spans="1:15" ht="9" customHeight="1" x14ac:dyDescent="0.2">
      <c r="A44" s="971" t="s">
        <v>38</v>
      </c>
      <c r="B44" s="1154">
        <v>26402.047506000021</v>
      </c>
      <c r="C44" s="1154">
        <v>55290.955905999988</v>
      </c>
      <c r="D44" s="1154">
        <v>17359.662981000019</v>
      </c>
      <c r="E44" s="1154">
        <v>43109.12767799999</v>
      </c>
      <c r="F44" s="1154">
        <v>6925.8602109999993</v>
      </c>
      <c r="G44" s="1154">
        <v>7864.0433220000014</v>
      </c>
      <c r="H44" s="1154">
        <v>534.85505000000012</v>
      </c>
      <c r="I44" s="1154">
        <v>1137.3108139999999</v>
      </c>
      <c r="J44" s="1154">
        <v>144.99264699999995</v>
      </c>
      <c r="K44" s="1154">
        <v>565.53095799999971</v>
      </c>
      <c r="L44" s="1154">
        <v>396.82771499999996</v>
      </c>
      <c r="M44" s="1154">
        <v>517.81267600000001</v>
      </c>
      <c r="N44" s="1154">
        <v>1039.848902</v>
      </c>
      <c r="O44" s="1154">
        <v>2097.1304580000005</v>
      </c>
    </row>
    <row r="45" spans="1:15" ht="9" customHeight="1" x14ac:dyDescent="0.2">
      <c r="A45" s="966" t="s">
        <v>39</v>
      </c>
      <c r="B45" s="1154">
        <v>12938.118746000004</v>
      </c>
      <c r="C45" s="1154">
        <v>23111.782465000011</v>
      </c>
      <c r="D45" s="1154">
        <v>510.78263099999947</v>
      </c>
      <c r="E45" s="1154">
        <v>3240.1854500000022</v>
      </c>
      <c r="F45" s="1154">
        <v>11559.469641000003</v>
      </c>
      <c r="G45" s="1154">
        <v>15849.52624100001</v>
      </c>
      <c r="H45" s="1154">
        <v>855.09203099999991</v>
      </c>
      <c r="I45" s="1154">
        <v>3903.0185819999992</v>
      </c>
      <c r="J45" s="1154">
        <v>11.499533999999999</v>
      </c>
      <c r="K45" s="1154">
        <v>28.601588000000007</v>
      </c>
      <c r="L45" s="1154">
        <v>0.82766099999999976</v>
      </c>
      <c r="M45" s="1154">
        <v>89.604128000000003</v>
      </c>
      <c r="N45" s="1154">
        <v>0.44724800000000009</v>
      </c>
      <c r="O45" s="1154">
        <v>0.8464759999999999</v>
      </c>
    </row>
    <row r="46" spans="1:15" ht="9" customHeight="1" x14ac:dyDescent="0.2">
      <c r="A46" s="967" t="s">
        <v>10</v>
      </c>
      <c r="B46" s="1154">
        <v>405.0669309999999</v>
      </c>
      <c r="C46" s="1154">
        <v>1062.8251659999996</v>
      </c>
      <c r="D46" s="1154">
        <v>144.56689199999985</v>
      </c>
      <c r="E46" s="1154">
        <v>719.03150299999982</v>
      </c>
      <c r="F46" s="1154">
        <v>259.84841499999999</v>
      </c>
      <c r="G46" s="1154">
        <v>272.75045900000009</v>
      </c>
      <c r="H46" s="1154">
        <v>0.59803999999999979</v>
      </c>
      <c r="I46" s="1154">
        <v>69.729203999999953</v>
      </c>
      <c r="J46" s="1154">
        <v>2.155E-2</v>
      </c>
      <c r="K46" s="1154">
        <v>2.6792000000000003E-2</v>
      </c>
      <c r="L46" s="1154">
        <v>3.2034E-2</v>
      </c>
      <c r="M46" s="1154">
        <v>1.2872079999999997</v>
      </c>
      <c r="N46" s="1154">
        <v>0</v>
      </c>
      <c r="O46" s="1154">
        <v>0</v>
      </c>
    </row>
    <row r="47" spans="1:15" ht="9" customHeight="1" x14ac:dyDescent="0.2">
      <c r="A47" s="972" t="s">
        <v>40</v>
      </c>
      <c r="B47" s="1154">
        <v>7.5290370000000006</v>
      </c>
      <c r="C47" s="1154">
        <v>17.081104000000003</v>
      </c>
      <c r="D47" s="1154">
        <v>0.30809200000000009</v>
      </c>
      <c r="E47" s="1154">
        <v>3.0764959999999992</v>
      </c>
      <c r="F47" s="1154">
        <v>7.1972490000000002</v>
      </c>
      <c r="G47" s="1154">
        <v>12.738821000000005</v>
      </c>
      <c r="H47" s="1154">
        <v>2.3630000000000019E-2</v>
      </c>
      <c r="I47" s="1154">
        <v>1.2518640000000005</v>
      </c>
      <c r="J47" s="1154">
        <v>0</v>
      </c>
      <c r="K47" s="1154">
        <v>0</v>
      </c>
      <c r="L47" s="1154">
        <v>6.5999999999999992E-5</v>
      </c>
      <c r="M47" s="1154">
        <v>1.3923E-2</v>
      </c>
      <c r="N47" s="1154">
        <v>0</v>
      </c>
      <c r="O47" s="1154">
        <v>0</v>
      </c>
    </row>
    <row r="48" spans="1:15" ht="9" customHeight="1" x14ac:dyDescent="0.2">
      <c r="A48" s="973" t="s">
        <v>41</v>
      </c>
      <c r="B48" s="1154">
        <v>249.92132899999999</v>
      </c>
      <c r="C48" s="1154">
        <v>310.83421100000015</v>
      </c>
      <c r="D48" s="1154">
        <v>8.551334000000006</v>
      </c>
      <c r="E48" s="1154">
        <v>70.600535000000008</v>
      </c>
      <c r="F48" s="1154">
        <v>241.16063399999999</v>
      </c>
      <c r="G48" s="1154">
        <v>228.92998200000011</v>
      </c>
      <c r="H48" s="1154">
        <v>0.20821500000000029</v>
      </c>
      <c r="I48" s="1154">
        <v>11.115535999999992</v>
      </c>
      <c r="J48" s="1154">
        <v>0</v>
      </c>
      <c r="K48" s="1154">
        <v>0</v>
      </c>
      <c r="L48" s="1154">
        <v>1.1460000000000001E-3</v>
      </c>
      <c r="M48" s="1154">
        <v>0.18815799999999999</v>
      </c>
      <c r="N48" s="1154">
        <v>0</v>
      </c>
      <c r="O48" s="1154">
        <v>0</v>
      </c>
    </row>
    <row r="49" spans="1:15" ht="9" customHeight="1" x14ac:dyDescent="0.2">
      <c r="A49" s="973" t="s">
        <v>42</v>
      </c>
      <c r="B49" s="1154">
        <v>147.37874599999986</v>
      </c>
      <c r="C49" s="1154">
        <v>734.43613899999968</v>
      </c>
      <c r="D49" s="1154">
        <v>135.46992399999988</v>
      </c>
      <c r="E49" s="1154">
        <v>644.92283199999974</v>
      </c>
      <c r="F49" s="1154">
        <v>11.490532</v>
      </c>
      <c r="G49" s="1154">
        <v>31.081655999999999</v>
      </c>
      <c r="H49" s="1154">
        <v>0.3659209999999995</v>
      </c>
      <c r="I49" s="1154">
        <v>57.320264999999971</v>
      </c>
      <c r="J49" s="1154">
        <v>2.155E-2</v>
      </c>
      <c r="K49" s="1154">
        <v>2.6792000000000003E-2</v>
      </c>
      <c r="L49" s="1154">
        <v>3.0818999999999999E-2</v>
      </c>
      <c r="M49" s="1154">
        <v>1.0845939999999998</v>
      </c>
      <c r="N49" s="1154">
        <v>0</v>
      </c>
      <c r="O49" s="1154">
        <v>0</v>
      </c>
    </row>
    <row r="50" spans="1:15" ht="9" customHeight="1" x14ac:dyDescent="0.2">
      <c r="A50" s="973" t="s">
        <v>43</v>
      </c>
      <c r="B50" s="1154">
        <v>0.237819</v>
      </c>
      <c r="C50" s="1154">
        <v>0.47371199999999991</v>
      </c>
      <c r="D50" s="1154">
        <v>0.237542</v>
      </c>
      <c r="E50" s="1154">
        <v>0.43163999999999991</v>
      </c>
      <c r="F50" s="1154">
        <v>0</v>
      </c>
      <c r="G50" s="1154">
        <v>0</v>
      </c>
      <c r="H50" s="1154">
        <v>2.7400000000000005E-4</v>
      </c>
      <c r="I50" s="1154">
        <v>4.1539E-2</v>
      </c>
      <c r="J50" s="1154">
        <v>0</v>
      </c>
      <c r="K50" s="1154">
        <v>0</v>
      </c>
      <c r="L50" s="1154">
        <v>3.0000000000000001E-6</v>
      </c>
      <c r="M50" s="1154">
        <v>5.3299999999999995E-4</v>
      </c>
      <c r="N50" s="1154">
        <v>0</v>
      </c>
      <c r="O50" s="1154">
        <v>0</v>
      </c>
    </row>
    <row r="51" spans="1:15" ht="9" customHeight="1" x14ac:dyDescent="0.2">
      <c r="A51" s="968" t="s">
        <v>44</v>
      </c>
      <c r="B51" s="1154">
        <v>480.25997200000012</v>
      </c>
      <c r="C51" s="1154">
        <v>828.50976199999968</v>
      </c>
      <c r="D51" s="1154">
        <v>5.5614360000000014</v>
      </c>
      <c r="E51" s="1154">
        <v>31.875475999999999</v>
      </c>
      <c r="F51" s="1154">
        <v>472.75591700000012</v>
      </c>
      <c r="G51" s="1154">
        <v>693.86497099999963</v>
      </c>
      <c r="H51" s="1154">
        <v>1.9019079999999979</v>
      </c>
      <c r="I51" s="1154">
        <v>101.56321199999999</v>
      </c>
      <c r="J51" s="1154">
        <v>2.7903999999999998E-2</v>
      </c>
      <c r="K51" s="1154">
        <v>0.14351499999999998</v>
      </c>
      <c r="L51" s="1154">
        <v>1.2806999999999999E-2</v>
      </c>
      <c r="M51" s="1154">
        <v>1.0625879999999999</v>
      </c>
      <c r="N51" s="1154">
        <v>0</v>
      </c>
      <c r="O51" s="1154">
        <v>0</v>
      </c>
    </row>
    <row r="52" spans="1:15" ht="9" customHeight="1" x14ac:dyDescent="0.2">
      <c r="A52" s="973" t="s">
        <v>45</v>
      </c>
      <c r="B52" s="1154">
        <v>140.17020400000001</v>
      </c>
      <c r="C52" s="1154">
        <v>185.20535899999993</v>
      </c>
      <c r="D52" s="1154">
        <v>0.41636300000000009</v>
      </c>
      <c r="E52" s="1154">
        <v>3.8853319999999996</v>
      </c>
      <c r="F52" s="1154">
        <v>139.19337100000001</v>
      </c>
      <c r="G52" s="1154">
        <v>158.81428199999993</v>
      </c>
      <c r="H52" s="1154">
        <v>0.55223399999999911</v>
      </c>
      <c r="I52" s="1154">
        <v>21.762442999999998</v>
      </c>
      <c r="J52" s="1154">
        <v>0</v>
      </c>
      <c r="K52" s="1154">
        <v>0</v>
      </c>
      <c r="L52" s="1154">
        <v>8.2359999999999985E-3</v>
      </c>
      <c r="M52" s="1154">
        <v>0.74330200000000002</v>
      </c>
      <c r="N52" s="1154">
        <v>0</v>
      </c>
      <c r="O52" s="1154">
        <v>0</v>
      </c>
    </row>
    <row r="53" spans="1:15" ht="9" customHeight="1" x14ac:dyDescent="0.2">
      <c r="A53" s="973" t="s">
        <v>46</v>
      </c>
      <c r="B53" s="1154">
        <v>210.45751200000012</v>
      </c>
      <c r="C53" s="1154">
        <v>302.53128199999975</v>
      </c>
      <c r="D53" s="1154">
        <v>0.13017999999999996</v>
      </c>
      <c r="E53" s="1154">
        <v>1.2082849999999998</v>
      </c>
      <c r="F53" s="1154">
        <v>210.29969700000012</v>
      </c>
      <c r="G53" s="1154">
        <v>299.24310399999979</v>
      </c>
      <c r="H53" s="1154">
        <v>2.1368000000000005E-2</v>
      </c>
      <c r="I53" s="1154">
        <v>1.9388379999999998</v>
      </c>
      <c r="J53" s="1154">
        <v>3.8119999999999999E-3</v>
      </c>
      <c r="K53" s="1154">
        <v>8.6336999999999997E-2</v>
      </c>
      <c r="L53" s="1154">
        <v>2.4550000000000002E-3</v>
      </c>
      <c r="M53" s="1154">
        <v>5.4717999999999996E-2</v>
      </c>
      <c r="N53" s="1154">
        <v>0</v>
      </c>
      <c r="O53" s="1154">
        <v>0</v>
      </c>
    </row>
    <row r="54" spans="1:15" ht="9" customHeight="1" x14ac:dyDescent="0.2">
      <c r="A54" s="973" t="s">
        <v>47</v>
      </c>
      <c r="B54" s="1154">
        <v>48.586802999999982</v>
      </c>
      <c r="C54" s="1154">
        <v>155.60068700000002</v>
      </c>
      <c r="D54" s="1154">
        <v>0.36417500000000003</v>
      </c>
      <c r="E54" s="1154">
        <v>4.9478840000000011</v>
      </c>
      <c r="F54" s="1154">
        <v>47.234942999999973</v>
      </c>
      <c r="G54" s="1154">
        <v>95.382292000000021</v>
      </c>
      <c r="H54" s="1154">
        <v>0.96201499999999851</v>
      </c>
      <c r="I54" s="1154">
        <v>55.001002999999997</v>
      </c>
      <c r="J54" s="1154">
        <v>2.4091999999999999E-2</v>
      </c>
      <c r="K54" s="1154">
        <v>5.7178E-2</v>
      </c>
      <c r="L54" s="1154">
        <v>1.578E-3</v>
      </c>
      <c r="M54" s="1154">
        <v>0.21232999999999999</v>
      </c>
      <c r="N54" s="1154">
        <v>0</v>
      </c>
      <c r="O54" s="1154">
        <v>0</v>
      </c>
    </row>
    <row r="55" spans="1:15" ht="9" customHeight="1" x14ac:dyDescent="0.2">
      <c r="A55" s="973" t="s">
        <v>48</v>
      </c>
      <c r="B55" s="1154">
        <v>13.183572999999997</v>
      </c>
      <c r="C55" s="1154">
        <v>34.073610999999993</v>
      </c>
      <c r="D55" s="1154">
        <v>0.42022200000000004</v>
      </c>
      <c r="E55" s="1154">
        <v>1.445306</v>
      </c>
      <c r="F55" s="1154">
        <v>12.759524999999996</v>
      </c>
      <c r="G55" s="1154">
        <v>31.561809999999987</v>
      </c>
      <c r="H55" s="1154">
        <v>3.8260000000000004E-3</v>
      </c>
      <c r="I55" s="1154">
        <v>1.066495</v>
      </c>
      <c r="J55" s="1154">
        <v>0</v>
      </c>
      <c r="K55" s="1154">
        <v>0</v>
      </c>
      <c r="L55" s="1154">
        <v>0</v>
      </c>
      <c r="M55" s="1154">
        <v>0</v>
      </c>
      <c r="N55" s="1154">
        <v>0</v>
      </c>
      <c r="O55" s="1154">
        <v>0</v>
      </c>
    </row>
    <row r="56" spans="1:15" ht="9" customHeight="1" x14ac:dyDescent="0.2">
      <c r="A56" s="973" t="s">
        <v>49</v>
      </c>
      <c r="B56" s="1154">
        <v>14.599176000000003</v>
      </c>
      <c r="C56" s="1154">
        <v>30.722187999999999</v>
      </c>
      <c r="D56" s="1154">
        <v>1.6290000000000002E-2</v>
      </c>
      <c r="E56" s="1154">
        <v>0.10336699999999999</v>
      </c>
      <c r="F56" s="1154">
        <v>14.552130000000004</v>
      </c>
      <c r="G56" s="1154">
        <v>29.795928999999997</v>
      </c>
      <c r="H56" s="1154">
        <v>3.0628000000000002E-2</v>
      </c>
      <c r="I56" s="1154">
        <v>0.81450300000000031</v>
      </c>
      <c r="J56" s="1154">
        <v>0</v>
      </c>
      <c r="K56" s="1154">
        <v>0</v>
      </c>
      <c r="L56" s="1154">
        <v>1.2799999999999999E-4</v>
      </c>
      <c r="M56" s="1154">
        <v>8.3890000000000006E-3</v>
      </c>
      <c r="N56" s="1154">
        <v>0</v>
      </c>
      <c r="O56" s="1154">
        <v>0</v>
      </c>
    </row>
    <row r="57" spans="1:15" ht="9" customHeight="1" x14ac:dyDescent="0.2">
      <c r="A57" s="972" t="s">
        <v>15</v>
      </c>
      <c r="B57" s="1154">
        <v>53.262704000000063</v>
      </c>
      <c r="C57" s="1154">
        <v>120.37663499999985</v>
      </c>
      <c r="D57" s="1154">
        <v>4.2142060000000017</v>
      </c>
      <c r="E57" s="1154">
        <v>20.285301999999998</v>
      </c>
      <c r="F57" s="1154">
        <v>48.716251000000057</v>
      </c>
      <c r="G57" s="1154">
        <v>79.067553999999859</v>
      </c>
      <c r="H57" s="1154">
        <v>0.33183700000000016</v>
      </c>
      <c r="I57" s="1154">
        <v>20.979929999999996</v>
      </c>
      <c r="J57" s="1154">
        <v>0</v>
      </c>
      <c r="K57" s="1154">
        <v>0</v>
      </c>
      <c r="L57" s="1154">
        <v>4.1000000000000064E-4</v>
      </c>
      <c r="M57" s="1154">
        <v>4.3848999999999805E-2</v>
      </c>
      <c r="N57" s="1154">
        <v>0</v>
      </c>
      <c r="O57" s="1154">
        <v>0</v>
      </c>
    </row>
    <row r="58" spans="1:15" ht="9" customHeight="1" x14ac:dyDescent="0.2">
      <c r="A58" s="967" t="s">
        <v>17</v>
      </c>
      <c r="B58" s="1154">
        <v>1209.2355399999992</v>
      </c>
      <c r="C58" s="1154">
        <v>2212.9470189999997</v>
      </c>
      <c r="D58" s="1154">
        <v>2.5946049999999992</v>
      </c>
      <c r="E58" s="1154">
        <v>10.055466999999997</v>
      </c>
      <c r="F58" s="1154">
        <v>1201.4220639999992</v>
      </c>
      <c r="G58" s="1154">
        <v>1928.2868899999999</v>
      </c>
      <c r="H58" s="1154">
        <v>4.9308149999999946</v>
      </c>
      <c r="I58" s="1154">
        <v>267.94369799999976</v>
      </c>
      <c r="J58" s="1154">
        <v>3.8973999999999995E-2</v>
      </c>
      <c r="K58" s="1154">
        <v>6.6494999999999999E-2</v>
      </c>
      <c r="L58" s="1154">
        <v>0.24908200000000005</v>
      </c>
      <c r="M58" s="1154">
        <v>6.594469000000001</v>
      </c>
      <c r="N58" s="1154">
        <v>0</v>
      </c>
      <c r="O58" s="1154">
        <v>0</v>
      </c>
    </row>
    <row r="59" spans="1:15" ht="9" customHeight="1" x14ac:dyDescent="0.2">
      <c r="A59" s="972" t="s">
        <v>50</v>
      </c>
      <c r="B59" s="1154">
        <v>393.85278599999987</v>
      </c>
      <c r="C59" s="1154">
        <v>1422.9844499999992</v>
      </c>
      <c r="D59" s="1154">
        <v>1.3250939999999993</v>
      </c>
      <c r="E59" s="1154">
        <v>7.5970979999999972</v>
      </c>
      <c r="F59" s="1154">
        <v>388.2609379999999</v>
      </c>
      <c r="G59" s="1154">
        <v>1196.0112409999995</v>
      </c>
      <c r="H59" s="1154">
        <v>3.9826919999999948</v>
      </c>
      <c r="I59" s="1154">
        <v>213.05320699999976</v>
      </c>
      <c r="J59" s="1154">
        <v>3.8893999999999998E-2</v>
      </c>
      <c r="K59" s="1154">
        <v>6.4058999999999991E-2</v>
      </c>
      <c r="L59" s="1154">
        <v>0.24516800000000002</v>
      </c>
      <c r="M59" s="1154">
        <v>6.2588450000000009</v>
      </c>
      <c r="N59" s="1154">
        <v>0</v>
      </c>
      <c r="O59" s="1154">
        <v>0</v>
      </c>
    </row>
    <row r="60" spans="1:15" ht="9" customHeight="1" x14ac:dyDescent="0.2">
      <c r="A60" s="972" t="s">
        <v>51</v>
      </c>
      <c r="B60" s="1154">
        <v>555.60692999999912</v>
      </c>
      <c r="C60" s="1154">
        <v>371.53285000000074</v>
      </c>
      <c r="D60" s="1154">
        <v>0.62720500000000001</v>
      </c>
      <c r="E60" s="1154">
        <v>0.97676399999999963</v>
      </c>
      <c r="F60" s="1154">
        <v>554.77956099999915</v>
      </c>
      <c r="G60" s="1154">
        <v>357.74490700000075</v>
      </c>
      <c r="H60" s="1154">
        <v>0.19926900000000022</v>
      </c>
      <c r="I60" s="1154">
        <v>12.572928000000019</v>
      </c>
      <c r="J60" s="1154">
        <v>8.0000000000000007E-5</v>
      </c>
      <c r="K60" s="1154">
        <v>2.4359999999999998E-3</v>
      </c>
      <c r="L60" s="1154">
        <v>8.1500000000000019E-4</v>
      </c>
      <c r="M60" s="1154">
        <v>0.235815</v>
      </c>
      <c r="N60" s="1154">
        <v>0</v>
      </c>
      <c r="O60" s="1154">
        <v>0</v>
      </c>
    </row>
    <row r="61" spans="1:15" ht="9" customHeight="1" x14ac:dyDescent="0.2">
      <c r="A61" s="972" t="s">
        <v>52</v>
      </c>
      <c r="B61" s="1154">
        <v>154.05116500000003</v>
      </c>
      <c r="C61" s="1154">
        <v>129.86162499999995</v>
      </c>
      <c r="D61" s="1154">
        <v>0.32674400000000003</v>
      </c>
      <c r="E61" s="1154">
        <v>0.33728800000000009</v>
      </c>
      <c r="F61" s="1154">
        <v>153.66422600000004</v>
      </c>
      <c r="G61" s="1154">
        <v>127.42079599999995</v>
      </c>
      <c r="H61" s="1154">
        <v>5.8559999999999994E-2</v>
      </c>
      <c r="I61" s="1154">
        <v>2.0972129999999987</v>
      </c>
      <c r="J61" s="1154">
        <v>0</v>
      </c>
      <c r="K61" s="1154">
        <v>0</v>
      </c>
      <c r="L61" s="1154">
        <v>1.635E-3</v>
      </c>
      <c r="M61" s="1154">
        <v>6.3280000000000003E-3</v>
      </c>
      <c r="N61" s="1154">
        <v>0</v>
      </c>
      <c r="O61" s="1154">
        <v>0</v>
      </c>
    </row>
    <row r="62" spans="1:15" ht="9" customHeight="1" x14ac:dyDescent="0.2">
      <c r="A62" s="972" t="s">
        <v>53</v>
      </c>
      <c r="B62" s="1154">
        <v>55.095136999999966</v>
      </c>
      <c r="C62" s="1154">
        <v>222.61211299999988</v>
      </c>
      <c r="D62" s="1154">
        <v>0.22337200000000004</v>
      </c>
      <c r="E62" s="1154">
        <v>1.0577309999999998</v>
      </c>
      <c r="F62" s="1154">
        <v>54.310910999999969</v>
      </c>
      <c r="G62" s="1154">
        <v>187.21748599999989</v>
      </c>
      <c r="H62" s="1154">
        <v>0.55959199999999942</v>
      </c>
      <c r="I62" s="1154">
        <v>34.26067299999999</v>
      </c>
      <c r="J62" s="1154">
        <v>0</v>
      </c>
      <c r="K62" s="1154">
        <v>0</v>
      </c>
      <c r="L62" s="1154">
        <v>1.2619999999999997E-3</v>
      </c>
      <c r="M62" s="1154">
        <v>7.6222999999999985E-2</v>
      </c>
      <c r="N62" s="1154">
        <v>0</v>
      </c>
      <c r="O62" s="1154">
        <v>0</v>
      </c>
    </row>
    <row r="63" spans="1:15" ht="9" customHeight="1" x14ac:dyDescent="0.2">
      <c r="A63" s="972" t="s">
        <v>54</v>
      </c>
      <c r="B63" s="1154">
        <v>50.629521999999938</v>
      </c>
      <c r="C63" s="1154">
        <v>65.955980999999994</v>
      </c>
      <c r="D63" s="1154">
        <v>9.218999999999998E-2</v>
      </c>
      <c r="E63" s="1154">
        <v>8.658600000000001E-2</v>
      </c>
      <c r="F63" s="1154">
        <v>50.406427999999934</v>
      </c>
      <c r="G63" s="1154">
        <v>59.89246</v>
      </c>
      <c r="H63" s="1154">
        <v>0.13070200000000004</v>
      </c>
      <c r="I63" s="1154">
        <v>5.9596770000000046</v>
      </c>
      <c r="J63" s="1154">
        <v>0</v>
      </c>
      <c r="K63" s="1154">
        <v>0</v>
      </c>
      <c r="L63" s="1154">
        <v>2.02E-4</v>
      </c>
      <c r="M63" s="1154">
        <v>1.7258000000000003E-2</v>
      </c>
      <c r="N63" s="1154">
        <v>0</v>
      </c>
      <c r="O63" s="1154">
        <v>0</v>
      </c>
    </row>
    <row r="64" spans="1:15" ht="9" customHeight="1" x14ac:dyDescent="0.2">
      <c r="A64" s="967" t="s">
        <v>55</v>
      </c>
      <c r="B64" s="1154">
        <v>10843.556303000003</v>
      </c>
      <c r="C64" s="1154">
        <v>19007.500518000008</v>
      </c>
      <c r="D64" s="1154">
        <v>358.05969799999963</v>
      </c>
      <c r="E64" s="1154">
        <v>2479.2230040000022</v>
      </c>
      <c r="F64" s="1154">
        <v>9625.443245000004</v>
      </c>
      <c r="G64" s="1154">
        <v>12954.623921000011</v>
      </c>
      <c r="H64" s="1154">
        <v>847.66126799999995</v>
      </c>
      <c r="I64" s="1154">
        <v>3463.7824679999994</v>
      </c>
      <c r="J64" s="1154">
        <v>11.411105999999998</v>
      </c>
      <c r="K64" s="1154">
        <v>28.364786000000006</v>
      </c>
      <c r="L64" s="1154">
        <v>0.53373799999999971</v>
      </c>
      <c r="M64" s="1154">
        <v>80.659863000000001</v>
      </c>
      <c r="N64" s="1154">
        <v>0.44724800000000009</v>
      </c>
      <c r="O64" s="1154">
        <v>0.8464759999999999</v>
      </c>
    </row>
    <row r="65" spans="1:15" ht="4.9000000000000004" customHeight="1" thickBot="1" x14ac:dyDescent="0.25">
      <c r="A65" s="974"/>
      <c r="B65" s="975"/>
      <c r="C65" s="975"/>
      <c r="D65" s="974"/>
      <c r="E65" s="975"/>
      <c r="F65" s="974"/>
      <c r="G65" s="975"/>
      <c r="H65" s="1036"/>
      <c r="I65" s="975"/>
      <c r="J65" s="1036"/>
      <c r="K65" s="975"/>
      <c r="L65" s="975"/>
      <c r="M65" s="975"/>
      <c r="N65" s="975"/>
      <c r="O65" s="975"/>
    </row>
    <row r="66" spans="1:15" ht="33" customHeight="1" thickTop="1" x14ac:dyDescent="0.2">
      <c r="A66" s="1853" t="s">
        <v>1821</v>
      </c>
      <c r="B66" s="1853"/>
      <c r="C66" s="1853"/>
      <c r="D66" s="1853"/>
      <c r="E66" s="1853"/>
      <c r="F66" s="1853"/>
      <c r="G66" s="1853"/>
      <c r="H66" s="1853"/>
      <c r="I66" s="1853"/>
      <c r="J66" s="1853"/>
      <c r="K66" s="1853"/>
      <c r="L66" s="1853"/>
      <c r="M66" s="1853"/>
      <c r="N66" s="1853"/>
      <c r="O66" s="1853"/>
    </row>
    <row r="67" spans="1:15" x14ac:dyDescent="0.2">
      <c r="A67" s="1333" t="s">
        <v>1353</v>
      </c>
      <c r="C67" s="980"/>
      <c r="D67" s="980"/>
      <c r="E67" s="980"/>
      <c r="F67" s="980"/>
      <c r="G67" s="980"/>
      <c r="H67" s="1038"/>
      <c r="I67" s="980"/>
      <c r="J67" s="1038"/>
      <c r="K67" s="980"/>
      <c r="L67" s="980"/>
      <c r="M67" s="980"/>
      <c r="N67" s="980"/>
      <c r="O67" s="980"/>
    </row>
    <row r="68" spans="1:15" x14ac:dyDescent="0.2">
      <c r="C68" s="980"/>
      <c r="D68" s="980"/>
      <c r="E68" s="980"/>
      <c r="F68" s="980"/>
      <c r="G68" s="980"/>
      <c r="H68" s="1038"/>
      <c r="I68" s="980"/>
      <c r="J68" s="1038"/>
      <c r="K68" s="980"/>
      <c r="L68" s="980"/>
      <c r="M68" s="980"/>
      <c r="N68" s="980"/>
      <c r="O68" s="980"/>
    </row>
    <row r="69" spans="1:15" x14ac:dyDescent="0.2">
      <c r="C69" s="980"/>
      <c r="D69" s="980"/>
      <c r="E69" s="980"/>
      <c r="F69" s="980"/>
      <c r="G69" s="980"/>
      <c r="H69" s="1038"/>
      <c r="I69" s="980"/>
      <c r="J69" s="1038"/>
      <c r="K69" s="980"/>
      <c r="L69" s="980"/>
      <c r="M69" s="980"/>
      <c r="N69" s="980"/>
      <c r="O69" s="980"/>
    </row>
    <row r="70" spans="1:15" x14ac:dyDescent="0.2">
      <c r="C70" s="981"/>
      <c r="D70" s="981"/>
      <c r="E70" s="981"/>
      <c r="F70" s="981"/>
      <c r="G70" s="981"/>
      <c r="H70" s="1039"/>
      <c r="I70" s="981"/>
      <c r="J70" s="1039"/>
      <c r="K70" s="981"/>
      <c r="L70" s="981"/>
      <c r="M70" s="981"/>
      <c r="N70" s="981"/>
      <c r="O70" s="981"/>
    </row>
    <row r="71" spans="1:15" x14ac:dyDescent="0.2">
      <c r="C71" s="36"/>
      <c r="D71" s="36"/>
      <c r="E71" s="36"/>
      <c r="F71" s="36"/>
      <c r="G71" s="36"/>
      <c r="H71" s="1040"/>
      <c r="I71" s="36"/>
      <c r="J71" s="1040"/>
      <c r="K71" s="36"/>
      <c r="L71" s="36"/>
      <c r="M71" s="36"/>
      <c r="N71" s="36"/>
      <c r="O71" s="36"/>
    </row>
    <row r="72" spans="1:15" x14ac:dyDescent="0.2">
      <c r="C72" s="36"/>
      <c r="D72" s="36"/>
      <c r="E72" s="36"/>
      <c r="F72" s="36"/>
      <c r="G72" s="36"/>
      <c r="H72" s="1040"/>
      <c r="I72" s="36"/>
      <c r="J72" s="1040"/>
      <c r="K72" s="36"/>
      <c r="L72" s="36"/>
      <c r="M72" s="36"/>
      <c r="N72" s="36"/>
      <c r="O72" s="36"/>
    </row>
  </sheetData>
  <mergeCells count="11">
    <mergeCell ref="A66:O66"/>
    <mergeCell ref="B6:O6"/>
    <mergeCell ref="B42:O42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 codeName="Sheet140"/>
  <dimension ref="A1:O67"/>
  <sheetViews>
    <sheetView showGridLines="0" zoomScaleSheetLayoutView="85" workbookViewId="0">
      <selection activeCell="F2" sqref="F2"/>
    </sheetView>
  </sheetViews>
  <sheetFormatPr defaultColWidth="12.5703125" defaultRowHeight="12.75" x14ac:dyDescent="0.2"/>
  <cols>
    <col min="1" max="1" width="14.42578125" style="986" customWidth="1"/>
    <col min="2" max="2" width="4.5703125" style="986" customWidth="1"/>
    <col min="3" max="3" width="5.5703125" style="986" customWidth="1"/>
    <col min="4" max="4" width="4.5703125" style="985" customWidth="1"/>
    <col min="5" max="5" width="5.5703125" style="986" customWidth="1"/>
    <col min="6" max="6" width="4.5703125" style="985" customWidth="1"/>
    <col min="7" max="7" width="5.5703125" style="986" customWidth="1"/>
    <col min="8" max="8" width="4.5703125" style="985" customWidth="1"/>
    <col min="9" max="9" width="5.5703125" style="986" customWidth="1"/>
    <col min="10" max="10" width="4.5703125" style="985" customWidth="1"/>
    <col min="11" max="11" width="5.5703125" style="986" customWidth="1"/>
    <col min="12" max="12" width="4.5703125" style="985" customWidth="1"/>
    <col min="13" max="13" width="5.5703125" style="986" customWidth="1"/>
    <col min="14" max="14" width="4.5703125" style="985" customWidth="1"/>
    <col min="15" max="15" width="5.5703125" style="986" customWidth="1"/>
    <col min="16" max="16384" width="12.5703125" style="986"/>
  </cols>
  <sheetData>
    <row r="1" spans="1:15" ht="28.15" customHeight="1" x14ac:dyDescent="0.2">
      <c r="A1" s="1865" t="s">
        <v>1551</v>
      </c>
      <c r="B1" s="1865"/>
      <c r="C1" s="1865"/>
      <c r="D1" s="1865"/>
      <c r="E1" s="1865"/>
      <c r="F1" s="1865"/>
      <c r="G1" s="1865"/>
      <c r="H1" s="1865"/>
      <c r="I1" s="1865"/>
      <c r="J1" s="1865"/>
      <c r="K1" s="1865"/>
      <c r="L1" s="1865"/>
      <c r="M1" s="1865"/>
      <c r="N1" s="1865"/>
      <c r="O1" s="1865"/>
    </row>
    <row r="2" spans="1:15" s="983" customFormat="1" ht="14.1" customHeight="1" x14ac:dyDescent="0.15">
      <c r="A2" s="1024">
        <v>2022</v>
      </c>
      <c r="D2" s="982"/>
      <c r="F2" s="1020"/>
      <c r="H2" s="982"/>
      <c r="J2" s="982"/>
      <c r="L2" s="982"/>
      <c r="M2" s="1021"/>
      <c r="N2" s="982"/>
    </row>
    <row r="3" spans="1:15" s="1" customFormat="1" ht="49.15" customHeight="1" x14ac:dyDescent="0.2">
      <c r="A3" s="1187" t="s">
        <v>0</v>
      </c>
      <c r="B3" s="1861" t="s">
        <v>1377</v>
      </c>
      <c r="C3" s="1861"/>
      <c r="D3" s="1861" t="s">
        <v>2</v>
      </c>
      <c r="E3" s="1861"/>
      <c r="F3" s="1861" t="s">
        <v>3</v>
      </c>
      <c r="G3" s="1861"/>
      <c r="H3" s="1861" t="s">
        <v>4</v>
      </c>
      <c r="I3" s="1861"/>
      <c r="J3" s="1861" t="s">
        <v>5</v>
      </c>
      <c r="K3" s="1861"/>
      <c r="L3" s="1862" t="s">
        <v>114</v>
      </c>
      <c r="M3" s="1858"/>
      <c r="N3" s="1862" t="s">
        <v>1379</v>
      </c>
      <c r="O3" s="1858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D5" s="1022"/>
      <c r="E5" s="1023"/>
      <c r="F5" s="1022"/>
      <c r="G5" s="1023"/>
      <c r="H5" s="1022"/>
      <c r="I5" s="1023"/>
      <c r="J5" s="1022"/>
      <c r="K5" s="1023"/>
      <c r="L5" s="1022"/>
      <c r="M5" s="1023"/>
    </row>
    <row r="6" spans="1:15" ht="18" customHeight="1" x14ac:dyDescent="0.2">
      <c r="B6" s="1863" t="s">
        <v>1</v>
      </c>
      <c r="C6" s="1863"/>
      <c r="D6" s="1863"/>
      <c r="E6" s="1863"/>
      <c r="F6" s="1863"/>
      <c r="G6" s="1863"/>
      <c r="H6" s="1863"/>
      <c r="I6" s="1863"/>
      <c r="J6" s="1863"/>
      <c r="K6" s="1863"/>
      <c r="L6" s="1863"/>
      <c r="M6" s="1863"/>
      <c r="N6" s="1863"/>
      <c r="O6" s="1863"/>
    </row>
    <row r="7" spans="1:15" s="988" customFormat="1" ht="9" customHeight="1" x14ac:dyDescent="0.2">
      <c r="A7" s="987" t="s">
        <v>2092</v>
      </c>
      <c r="B7" s="1154">
        <v>30814.340869</v>
      </c>
      <c r="C7" s="1154">
        <v>76090.754415000003</v>
      </c>
      <c r="D7" s="1154">
        <v>21394.363515999998</v>
      </c>
      <c r="E7" s="1154">
        <v>60087.063479000004</v>
      </c>
      <c r="F7" s="1154">
        <v>5895.2458079999997</v>
      </c>
      <c r="G7" s="1154">
        <v>5859.0336179999995</v>
      </c>
      <c r="H7" s="1154">
        <v>15.840742999999998</v>
      </c>
      <c r="I7" s="1154">
        <v>1019.3122530000002</v>
      </c>
      <c r="J7" s="1154">
        <v>571.68278599999985</v>
      </c>
      <c r="K7" s="1154">
        <v>481.40359200000006</v>
      </c>
      <c r="L7" s="1154">
        <v>490.48851200000007</v>
      </c>
      <c r="M7" s="1154">
        <v>1071.7261959999996</v>
      </c>
      <c r="N7" s="1154">
        <v>2446.7195040000011</v>
      </c>
      <c r="O7" s="1154">
        <v>7572.2152769999984</v>
      </c>
    </row>
    <row r="8" spans="1:15" ht="9" customHeight="1" x14ac:dyDescent="0.2">
      <c r="A8" s="989" t="s">
        <v>57</v>
      </c>
      <c r="B8" s="1154">
        <v>1844.4313849999996</v>
      </c>
      <c r="C8" s="1154">
        <v>12077.34396</v>
      </c>
      <c r="D8" s="1154">
        <v>1250.3758489999996</v>
      </c>
      <c r="E8" s="1154">
        <v>10013.679275</v>
      </c>
      <c r="F8" s="1154">
        <v>410.03427500000009</v>
      </c>
      <c r="G8" s="1154">
        <v>673.7171699999999</v>
      </c>
      <c r="H8" s="1154">
        <v>2.4380730000000002</v>
      </c>
      <c r="I8" s="1154">
        <v>228.75453400000006</v>
      </c>
      <c r="J8" s="1154">
        <v>2.7207919999999994</v>
      </c>
      <c r="K8" s="1154">
        <v>9.3917559999999991</v>
      </c>
      <c r="L8" s="1154">
        <v>1.9476720000000001</v>
      </c>
      <c r="M8" s="1154">
        <v>328.44642899999997</v>
      </c>
      <c r="N8" s="1154">
        <v>176.91472400000001</v>
      </c>
      <c r="O8" s="1154">
        <v>823.35479600000008</v>
      </c>
    </row>
    <row r="9" spans="1:15" ht="9" customHeight="1" x14ac:dyDescent="0.2">
      <c r="A9" s="989" t="s">
        <v>58</v>
      </c>
      <c r="B9" s="1154">
        <v>152.21070499999996</v>
      </c>
      <c r="C9" s="1154">
        <v>551.80409099999986</v>
      </c>
      <c r="D9" s="1154">
        <v>130.57226299999996</v>
      </c>
      <c r="E9" s="1154">
        <v>501.02738099999993</v>
      </c>
      <c r="F9" s="1154">
        <v>7.6633859999999991</v>
      </c>
      <c r="G9" s="1154">
        <v>10.856860999999999</v>
      </c>
      <c r="H9" s="1154">
        <v>5.7122999999999993E-2</v>
      </c>
      <c r="I9" s="1154">
        <v>4.7323760000000012</v>
      </c>
      <c r="J9" s="1154">
        <v>4.3385999999999994E-2</v>
      </c>
      <c r="K9" s="1154">
        <v>0.45056999999999992</v>
      </c>
      <c r="L9" s="1154">
        <v>2.7309999999999999E-3</v>
      </c>
      <c r="M9" s="1154">
        <v>6.5018000000000006E-2</v>
      </c>
      <c r="N9" s="1154">
        <v>13.871815999999999</v>
      </c>
      <c r="O9" s="1154">
        <v>34.671884999999996</v>
      </c>
    </row>
    <row r="10" spans="1:15" ht="9" customHeight="1" x14ac:dyDescent="0.2">
      <c r="A10" s="989" t="s">
        <v>59</v>
      </c>
      <c r="B10" s="1154">
        <v>1059.2355990000003</v>
      </c>
      <c r="C10" s="1154">
        <v>3462.0499970000005</v>
      </c>
      <c r="D10" s="1154">
        <v>490.36225700000017</v>
      </c>
      <c r="E10" s="1154">
        <v>2498.846238000001</v>
      </c>
      <c r="F10" s="1154">
        <v>511.1283150000001</v>
      </c>
      <c r="G10" s="1154">
        <v>645.01616200000012</v>
      </c>
      <c r="H10" s="1154">
        <v>1.0439819999999997</v>
      </c>
      <c r="I10" s="1154">
        <v>54.046589999999995</v>
      </c>
      <c r="J10" s="1154">
        <v>3.9149690000000001</v>
      </c>
      <c r="K10" s="1154">
        <v>7.9710229999999989</v>
      </c>
      <c r="L10" s="1154">
        <v>1.7892000000000002E-2</v>
      </c>
      <c r="M10" s="1154">
        <v>2.274219</v>
      </c>
      <c r="N10" s="1154">
        <v>52.768183999999998</v>
      </c>
      <c r="O10" s="1154">
        <v>253.89576499999995</v>
      </c>
    </row>
    <row r="11" spans="1:15" ht="9" customHeight="1" x14ac:dyDescent="0.2">
      <c r="A11" s="989" t="s">
        <v>60</v>
      </c>
      <c r="B11" s="1154">
        <v>79.576366000000007</v>
      </c>
      <c r="C11" s="1154">
        <v>118.448954</v>
      </c>
      <c r="D11" s="1154">
        <v>16.873765000000002</v>
      </c>
      <c r="E11" s="1154">
        <v>87.979928000000001</v>
      </c>
      <c r="F11" s="1154">
        <v>56.594155000000001</v>
      </c>
      <c r="G11" s="1154">
        <v>20.028555000000001</v>
      </c>
      <c r="H11" s="1154">
        <v>4.7520000000000001E-3</v>
      </c>
      <c r="I11" s="1154">
        <v>0.13415699999999997</v>
      </c>
      <c r="J11" s="1154">
        <v>4.8500000000000003E-4</v>
      </c>
      <c r="K11" s="1154">
        <v>2.0219000000000001E-2</v>
      </c>
      <c r="L11" s="1154">
        <v>1.9699999999999999E-4</v>
      </c>
      <c r="M11" s="1154">
        <v>0.32327200000000006</v>
      </c>
      <c r="N11" s="1154">
        <v>6.1030120000000014</v>
      </c>
      <c r="O11" s="1154">
        <v>9.9628230000000002</v>
      </c>
    </row>
    <row r="12" spans="1:15" ht="9" customHeight="1" x14ac:dyDescent="0.2">
      <c r="A12" s="989" t="s">
        <v>1459</v>
      </c>
      <c r="B12" s="1154">
        <v>88.314513000000005</v>
      </c>
      <c r="C12" s="1154">
        <v>749.06374200000005</v>
      </c>
      <c r="D12" s="1154">
        <v>74.005340000000004</v>
      </c>
      <c r="E12" s="1154">
        <v>643.91028399999993</v>
      </c>
      <c r="F12" s="1154">
        <v>10.123398000000002</v>
      </c>
      <c r="G12" s="1154">
        <v>61.374738000000001</v>
      </c>
      <c r="H12" s="1154">
        <v>4.6841000000000015E-2</v>
      </c>
      <c r="I12" s="1154">
        <v>5.1203970000000005</v>
      </c>
      <c r="J12" s="1154">
        <v>0.32280400000000009</v>
      </c>
      <c r="K12" s="1154">
        <v>0.85494400000000004</v>
      </c>
      <c r="L12" s="1154">
        <v>2.1225000000000001E-2</v>
      </c>
      <c r="M12" s="1154">
        <v>1.420553</v>
      </c>
      <c r="N12" s="1154">
        <v>3.7949049999999991</v>
      </c>
      <c r="O12" s="1154">
        <v>36.382825999999994</v>
      </c>
    </row>
    <row r="13" spans="1:15" ht="9" customHeight="1" x14ac:dyDescent="0.2">
      <c r="A13" s="989" t="s">
        <v>61</v>
      </c>
      <c r="B13" s="1154">
        <v>4.6963150000000002</v>
      </c>
      <c r="C13" s="1154">
        <v>20.332320999999997</v>
      </c>
      <c r="D13" s="1154">
        <v>1.978216</v>
      </c>
      <c r="E13" s="1154">
        <v>12.255835999999999</v>
      </c>
      <c r="F13" s="1154">
        <v>2.1866989999999999</v>
      </c>
      <c r="G13" s="1154">
        <v>3.6026260000000003</v>
      </c>
      <c r="H13" s="1154">
        <v>3.1849999999999995E-3</v>
      </c>
      <c r="I13" s="1154">
        <v>0.21873500000000001</v>
      </c>
      <c r="J13" s="1154">
        <v>4.2999999999999999E-4</v>
      </c>
      <c r="K13" s="1154">
        <v>8.5546999999999998E-2</v>
      </c>
      <c r="L13" s="1154">
        <v>8.9700000000000001E-4</v>
      </c>
      <c r="M13" s="1154">
        <v>1.5659750000000001</v>
      </c>
      <c r="N13" s="1154">
        <v>0.52688800000000002</v>
      </c>
      <c r="O13" s="1154">
        <v>2.603602</v>
      </c>
    </row>
    <row r="14" spans="1:15" ht="9" customHeight="1" x14ac:dyDescent="0.2">
      <c r="A14" s="989" t="s">
        <v>62</v>
      </c>
      <c r="B14" s="1154">
        <v>19.139241999999999</v>
      </c>
      <c r="C14" s="1154">
        <v>73.823001000000005</v>
      </c>
      <c r="D14" s="1154">
        <v>17.956993000000001</v>
      </c>
      <c r="E14" s="1154">
        <v>71.482869000000008</v>
      </c>
      <c r="F14" s="1154">
        <v>0.68214600000000003</v>
      </c>
      <c r="G14" s="1154">
        <v>0.94635599999999998</v>
      </c>
      <c r="H14" s="1154">
        <v>1.11E-4</v>
      </c>
      <c r="I14" s="1154">
        <v>9.1739999999999999E-3</v>
      </c>
      <c r="J14" s="1154">
        <v>1.55E-4</v>
      </c>
      <c r="K14" s="1154">
        <v>5.4000000000000001E-4</v>
      </c>
      <c r="L14" s="1154">
        <v>1.9999999999999999E-6</v>
      </c>
      <c r="M14" s="1154">
        <v>1.6000000000000001E-4</v>
      </c>
      <c r="N14" s="1154">
        <v>0.49983499999999997</v>
      </c>
      <c r="O14" s="1154">
        <v>1.383902</v>
      </c>
    </row>
    <row r="15" spans="1:15" ht="9" customHeight="1" x14ac:dyDescent="0.2">
      <c r="A15" s="989" t="s">
        <v>63</v>
      </c>
      <c r="B15" s="1154">
        <v>126.46759900000002</v>
      </c>
      <c r="C15" s="1154">
        <v>468.039199</v>
      </c>
      <c r="D15" s="1154">
        <v>55.933360000000022</v>
      </c>
      <c r="E15" s="1154">
        <v>394.87535399999996</v>
      </c>
      <c r="F15" s="1154">
        <v>63.579307999999997</v>
      </c>
      <c r="G15" s="1154">
        <v>29.450302000000004</v>
      </c>
      <c r="H15" s="1154">
        <v>4.5815000000000002E-2</v>
      </c>
      <c r="I15" s="1154">
        <v>10.416962999999996</v>
      </c>
      <c r="J15" s="1154">
        <v>0.22364400000000001</v>
      </c>
      <c r="K15" s="1154">
        <v>3.1120720000000008</v>
      </c>
      <c r="L15" s="1154">
        <v>5.947E-3</v>
      </c>
      <c r="M15" s="1154">
        <v>0.50511400000000006</v>
      </c>
      <c r="N15" s="1154">
        <v>6.6795249999999999</v>
      </c>
      <c r="O15" s="1154">
        <v>29.679393999999998</v>
      </c>
    </row>
    <row r="16" spans="1:15" ht="9" customHeight="1" x14ac:dyDescent="0.2">
      <c r="A16" s="989" t="s">
        <v>64</v>
      </c>
      <c r="B16" s="1154">
        <v>45.395766000000016</v>
      </c>
      <c r="C16" s="1154">
        <v>279.80455599999999</v>
      </c>
      <c r="D16" s="1154">
        <v>34.088481000000009</v>
      </c>
      <c r="E16" s="1154">
        <v>206.01224099999999</v>
      </c>
      <c r="F16" s="1154">
        <v>3.5493969999999999</v>
      </c>
      <c r="G16" s="1154">
        <v>6.4303870000000014</v>
      </c>
      <c r="H16" s="1154">
        <v>8.7489999999999981E-3</v>
      </c>
      <c r="I16" s="1154">
        <v>0.666327</v>
      </c>
      <c r="J16" s="1154">
        <v>7.1771929999999999</v>
      </c>
      <c r="K16" s="1154">
        <v>61.783476999999998</v>
      </c>
      <c r="L16" s="1154">
        <v>1.6500000000000003E-4</v>
      </c>
      <c r="M16" s="1154">
        <v>8.5560000000000011E-3</v>
      </c>
      <c r="N16" s="1154">
        <v>0.57178099999999998</v>
      </c>
      <c r="O16" s="1154">
        <v>4.9035679999999999</v>
      </c>
    </row>
    <row r="17" spans="1:15" ht="9" customHeight="1" x14ac:dyDescent="0.2">
      <c r="A17" s="989" t="s">
        <v>65</v>
      </c>
      <c r="B17" s="1154">
        <v>21.802128</v>
      </c>
      <c r="C17" s="1154">
        <v>169.548742</v>
      </c>
      <c r="D17" s="1154">
        <v>20.940933000000001</v>
      </c>
      <c r="E17" s="1154">
        <v>166.649891</v>
      </c>
      <c r="F17" s="1154">
        <v>0.10906399999999999</v>
      </c>
      <c r="G17" s="1154">
        <v>0.42672399999999999</v>
      </c>
      <c r="H17" s="1154">
        <v>1.934E-3</v>
      </c>
      <c r="I17" s="1154">
        <v>0.32573500000000005</v>
      </c>
      <c r="J17" s="1154">
        <v>3.8019999999999998E-3</v>
      </c>
      <c r="K17" s="1154">
        <v>0.127771</v>
      </c>
      <c r="L17" s="1154">
        <v>6.9999999999999999E-6</v>
      </c>
      <c r="M17" s="1154">
        <v>2.4030000000000002E-3</v>
      </c>
      <c r="N17" s="1154">
        <v>0.74638799999999983</v>
      </c>
      <c r="O17" s="1154">
        <v>2.0162179999999994</v>
      </c>
    </row>
    <row r="18" spans="1:15" ht="9" customHeight="1" x14ac:dyDescent="0.2">
      <c r="A18" s="989" t="s">
        <v>66</v>
      </c>
      <c r="B18" s="1154">
        <v>20028.194425999998</v>
      </c>
      <c r="C18" s="1154">
        <v>34962.886104999998</v>
      </c>
      <c r="D18" s="1154">
        <v>15689.03089</v>
      </c>
      <c r="E18" s="1154">
        <v>27667.107036000001</v>
      </c>
      <c r="F18" s="1154">
        <v>1681.1532229999998</v>
      </c>
      <c r="G18" s="1154">
        <v>1671.790184</v>
      </c>
      <c r="H18" s="1154">
        <v>7.8548600000000013</v>
      </c>
      <c r="I18" s="1154">
        <v>125.51240299999998</v>
      </c>
      <c r="J18" s="1154">
        <v>464.42433699999998</v>
      </c>
      <c r="K18" s="1154">
        <v>285.82241700000003</v>
      </c>
      <c r="L18" s="1154">
        <v>485.60553700000008</v>
      </c>
      <c r="M18" s="1154">
        <v>653.62186199999996</v>
      </c>
      <c r="N18" s="1154">
        <v>1700.1255790000007</v>
      </c>
      <c r="O18" s="1154">
        <v>4559.0322029999979</v>
      </c>
    </row>
    <row r="19" spans="1:15" ht="9" customHeight="1" x14ac:dyDescent="0.2">
      <c r="A19" s="989" t="s">
        <v>67</v>
      </c>
      <c r="B19" s="1154">
        <v>23.258208</v>
      </c>
      <c r="C19" s="1154">
        <v>36.096197999999994</v>
      </c>
      <c r="D19" s="1154">
        <v>8.0899090000000005</v>
      </c>
      <c r="E19" s="1154">
        <v>20.595471999999994</v>
      </c>
      <c r="F19" s="1154">
        <v>12.086810999999997</v>
      </c>
      <c r="G19" s="1154">
        <v>8.2998419999999982</v>
      </c>
      <c r="H19" s="1154">
        <v>1.784E-3</v>
      </c>
      <c r="I19" s="1154">
        <v>0.45318500000000006</v>
      </c>
      <c r="J19" s="1154">
        <v>4.052E-3</v>
      </c>
      <c r="K19" s="1154">
        <v>2.2760000000000002E-2</v>
      </c>
      <c r="L19" s="1154">
        <v>1.9099999999999998E-4</v>
      </c>
      <c r="M19" s="1154">
        <v>7.6869999999999994E-3</v>
      </c>
      <c r="N19" s="1154">
        <v>3.0754610000000007</v>
      </c>
      <c r="O19" s="1154">
        <v>6.7172520000000011</v>
      </c>
    </row>
    <row r="20" spans="1:15" ht="9" customHeight="1" x14ac:dyDescent="0.2">
      <c r="A20" s="989" t="s">
        <v>68</v>
      </c>
      <c r="B20" s="1154">
        <v>164.19185999999999</v>
      </c>
      <c r="C20" s="1154">
        <v>295.03597200000002</v>
      </c>
      <c r="D20" s="1154">
        <v>85.371311999999989</v>
      </c>
      <c r="E20" s="1154">
        <v>210.75118300000003</v>
      </c>
      <c r="F20" s="1154">
        <v>71.848472999999998</v>
      </c>
      <c r="G20" s="1154">
        <v>61.325874999999989</v>
      </c>
      <c r="H20" s="1154">
        <v>0.12378100000000002</v>
      </c>
      <c r="I20" s="1154">
        <v>5.6651499999999997</v>
      </c>
      <c r="J20" s="1154">
        <v>0.29989700000000002</v>
      </c>
      <c r="K20" s="1154">
        <v>0.200324</v>
      </c>
      <c r="L20" s="1154">
        <v>3.7399999999999998E-4</v>
      </c>
      <c r="M20" s="1154">
        <v>9.4950999999999994E-2</v>
      </c>
      <c r="N20" s="1154">
        <v>6.5480229999999997</v>
      </c>
      <c r="O20" s="1154">
        <v>16.998489000000003</v>
      </c>
    </row>
    <row r="21" spans="1:15" ht="9" customHeight="1" x14ac:dyDescent="0.2">
      <c r="A21" s="989" t="s">
        <v>69</v>
      </c>
      <c r="B21" s="1154">
        <v>2659.7457220000001</v>
      </c>
      <c r="C21" s="1154">
        <v>6678.3659569999973</v>
      </c>
      <c r="D21" s="1154">
        <v>1425.7353969999999</v>
      </c>
      <c r="E21" s="1154">
        <v>4987.8487289999975</v>
      </c>
      <c r="F21" s="1154">
        <v>982.72686199999998</v>
      </c>
      <c r="G21" s="1154">
        <v>514.27818600000001</v>
      </c>
      <c r="H21" s="1154">
        <v>1.2446490000000001</v>
      </c>
      <c r="I21" s="1154">
        <v>260.17879000000005</v>
      </c>
      <c r="J21" s="1154">
        <v>31.136662999999995</v>
      </c>
      <c r="K21" s="1154">
        <v>37.901471000000015</v>
      </c>
      <c r="L21" s="1154">
        <v>0.3577860000000001</v>
      </c>
      <c r="M21" s="1154">
        <v>10.231691</v>
      </c>
      <c r="N21" s="1154">
        <v>218.54436500000003</v>
      </c>
      <c r="O21" s="1154">
        <v>867.92708999999991</v>
      </c>
    </row>
    <row r="22" spans="1:15" ht="9" customHeight="1" x14ac:dyDescent="0.2">
      <c r="A22" s="989" t="s">
        <v>70</v>
      </c>
      <c r="B22" s="1154">
        <v>138.82061000000002</v>
      </c>
      <c r="C22" s="1154">
        <v>262.33287100000007</v>
      </c>
      <c r="D22" s="1154">
        <v>32.029755000000002</v>
      </c>
      <c r="E22" s="1154">
        <v>118.21699000000002</v>
      </c>
      <c r="F22" s="1154">
        <v>102.93629300000001</v>
      </c>
      <c r="G22" s="1154">
        <v>131.00488800000002</v>
      </c>
      <c r="H22" s="1154">
        <v>8.6230000000000005E-3</v>
      </c>
      <c r="I22" s="1154">
        <v>1.1993290000000001</v>
      </c>
      <c r="J22" s="1154">
        <v>8.3100000000000014E-4</v>
      </c>
      <c r="K22" s="1154">
        <v>0.11369000000000001</v>
      </c>
      <c r="L22" s="1154">
        <v>4.3999999999999999E-5</v>
      </c>
      <c r="M22" s="1154">
        <v>5.5440000000000003E-3</v>
      </c>
      <c r="N22" s="1154">
        <v>3.8450640000000007</v>
      </c>
      <c r="O22" s="1154">
        <v>11.79243</v>
      </c>
    </row>
    <row r="23" spans="1:15" ht="9" customHeight="1" x14ac:dyDescent="0.2">
      <c r="A23" s="989" t="s">
        <v>71</v>
      </c>
      <c r="B23" s="1154">
        <v>70.137895000000015</v>
      </c>
      <c r="C23" s="1154">
        <v>648.86965999999984</v>
      </c>
      <c r="D23" s="1154">
        <v>50.43499700000001</v>
      </c>
      <c r="E23" s="1154">
        <v>564.77285899999993</v>
      </c>
      <c r="F23" s="1154">
        <v>16.560537</v>
      </c>
      <c r="G23" s="1154">
        <v>56.777794999999998</v>
      </c>
      <c r="H23" s="1154">
        <v>5.7959999999999998E-2</v>
      </c>
      <c r="I23" s="1154">
        <v>17.09074</v>
      </c>
      <c r="J23" s="1154">
        <v>1.5730000000000001E-2</v>
      </c>
      <c r="K23" s="1154">
        <v>0.11618200000000001</v>
      </c>
      <c r="L23" s="1154">
        <v>2.9189999999999997E-3</v>
      </c>
      <c r="M23" s="1154">
        <v>0.59327399999999997</v>
      </c>
      <c r="N23" s="1154">
        <v>3.0657519999999998</v>
      </c>
      <c r="O23" s="1154">
        <v>9.5188100000000002</v>
      </c>
    </row>
    <row r="24" spans="1:15" ht="9" customHeight="1" x14ac:dyDescent="0.2">
      <c r="A24" s="989" t="s">
        <v>72</v>
      </c>
      <c r="B24" s="1154">
        <v>200.53329800000003</v>
      </c>
      <c r="C24" s="1154">
        <v>847.49964199999988</v>
      </c>
      <c r="D24" s="1154">
        <v>28.704074999999996</v>
      </c>
      <c r="E24" s="1154">
        <v>651.32232899999985</v>
      </c>
      <c r="F24" s="1154">
        <v>167.743617</v>
      </c>
      <c r="G24" s="1154">
        <v>90.329286999999994</v>
      </c>
      <c r="H24" s="1154">
        <v>6.2451E-2</v>
      </c>
      <c r="I24" s="1154">
        <v>80.106076000000016</v>
      </c>
      <c r="J24" s="1154">
        <v>1.9594999999999998E-2</v>
      </c>
      <c r="K24" s="1154">
        <v>6.9346000000000005E-2</v>
      </c>
      <c r="L24" s="1154">
        <v>1.5369999999999997E-3</v>
      </c>
      <c r="M24" s="1154">
        <v>0.52530699999999986</v>
      </c>
      <c r="N24" s="1154">
        <v>4.0020229999999994</v>
      </c>
      <c r="O24" s="1154">
        <v>25.147297000000002</v>
      </c>
    </row>
    <row r="25" spans="1:15" ht="9" customHeight="1" x14ac:dyDescent="0.2">
      <c r="A25" s="989" t="s">
        <v>73</v>
      </c>
      <c r="B25" s="1154">
        <v>964.41726699999992</v>
      </c>
      <c r="C25" s="1154">
        <v>5288.9294249999994</v>
      </c>
      <c r="D25" s="1154">
        <v>699.58086899999989</v>
      </c>
      <c r="E25" s="1154">
        <v>4437.6168569999991</v>
      </c>
      <c r="F25" s="1154">
        <v>167.92832300000001</v>
      </c>
      <c r="G25" s="1154">
        <v>274.14282300000002</v>
      </c>
      <c r="H25" s="1154">
        <v>0.69779500000000017</v>
      </c>
      <c r="I25" s="1154">
        <v>58.947427000000005</v>
      </c>
      <c r="J25" s="1154">
        <v>11.131838000000002</v>
      </c>
      <c r="K25" s="1154">
        <v>12.767981999999996</v>
      </c>
      <c r="L25" s="1154">
        <v>0.73770199999999986</v>
      </c>
      <c r="M25" s="1154">
        <v>38.959900000000005</v>
      </c>
      <c r="N25" s="1154">
        <v>84.340739999999954</v>
      </c>
      <c r="O25" s="1154">
        <v>466.49443600000001</v>
      </c>
    </row>
    <row r="26" spans="1:15" ht="9" customHeight="1" x14ac:dyDescent="0.2">
      <c r="A26" s="989" t="s">
        <v>74</v>
      </c>
      <c r="B26" s="1154">
        <v>65.310964000000013</v>
      </c>
      <c r="C26" s="1154">
        <v>35.274554000000002</v>
      </c>
      <c r="D26" s="1154">
        <v>5.1185090000000004</v>
      </c>
      <c r="E26" s="1154">
        <v>13.173824999999999</v>
      </c>
      <c r="F26" s="1154">
        <v>55.804894000000004</v>
      </c>
      <c r="G26" s="1154">
        <v>19.566559000000002</v>
      </c>
      <c r="H26" s="1154">
        <v>8.0200000000000009E-4</v>
      </c>
      <c r="I26" s="1154">
        <v>0.33882999999999996</v>
      </c>
      <c r="J26" s="1154">
        <v>1.9000000000000001E-5</v>
      </c>
      <c r="K26" s="1154">
        <v>5.6369999999999996E-3</v>
      </c>
      <c r="L26" s="1154">
        <v>9.9999999999999995E-7</v>
      </c>
      <c r="M26" s="1154">
        <v>2.02E-4</v>
      </c>
      <c r="N26" s="1154">
        <v>4.3867390000000004</v>
      </c>
      <c r="O26" s="1154">
        <v>2.1895010000000004</v>
      </c>
    </row>
    <row r="27" spans="1:15" ht="9" customHeight="1" x14ac:dyDescent="0.2">
      <c r="A27" s="989" t="s">
        <v>75</v>
      </c>
      <c r="B27" s="1154">
        <v>87.981582000000003</v>
      </c>
      <c r="C27" s="1154">
        <v>119.71205700000002</v>
      </c>
      <c r="D27" s="1154">
        <v>17.99578</v>
      </c>
      <c r="E27" s="1154">
        <v>47.177552000000006</v>
      </c>
      <c r="F27" s="1154">
        <v>64.788181000000009</v>
      </c>
      <c r="G27" s="1154">
        <v>62.153027000000002</v>
      </c>
      <c r="H27" s="1154">
        <v>3.1949999999999999E-3</v>
      </c>
      <c r="I27" s="1154">
        <v>0.46596799999999994</v>
      </c>
      <c r="J27" s="1154">
        <v>8.2399999999999997E-4</v>
      </c>
      <c r="K27" s="1154">
        <v>0.24750999999999998</v>
      </c>
      <c r="L27" s="1154">
        <v>2.8029999999999999E-3</v>
      </c>
      <c r="M27" s="1154">
        <v>3.5538999999999994E-2</v>
      </c>
      <c r="N27" s="1154">
        <v>5.1907989999999993</v>
      </c>
      <c r="O27" s="1154">
        <v>9.6324609999999993</v>
      </c>
    </row>
    <row r="28" spans="1:15" ht="9" customHeight="1" x14ac:dyDescent="0.2">
      <c r="A28" s="989" t="s">
        <v>76</v>
      </c>
      <c r="B28" s="1154">
        <v>32.626166999999995</v>
      </c>
      <c r="C28" s="1154">
        <v>120.99451699999996</v>
      </c>
      <c r="D28" s="1154">
        <v>23.858772999999996</v>
      </c>
      <c r="E28" s="1154">
        <v>86.677849999999964</v>
      </c>
      <c r="F28" s="1154">
        <v>3.7490519999999998</v>
      </c>
      <c r="G28" s="1154">
        <v>4.4267770000000013</v>
      </c>
      <c r="H28" s="1154">
        <v>0.12876799999999999</v>
      </c>
      <c r="I28" s="1154">
        <v>20.497974000000003</v>
      </c>
      <c r="J28" s="1154">
        <v>2.691459</v>
      </c>
      <c r="K28" s="1154">
        <v>3.3071899999999999</v>
      </c>
      <c r="L28" s="1154">
        <v>7.7297999999999992E-2</v>
      </c>
      <c r="M28" s="1154">
        <v>0.20142699999999999</v>
      </c>
      <c r="N28" s="1154">
        <v>2.1208169999999997</v>
      </c>
      <c r="O28" s="1154">
        <v>5.8832990000000001</v>
      </c>
    </row>
    <row r="29" spans="1:15" ht="9" customHeight="1" x14ac:dyDescent="0.2">
      <c r="A29" s="989" t="s">
        <v>77</v>
      </c>
      <c r="B29" s="1154">
        <v>2.6416800000000009</v>
      </c>
      <c r="C29" s="1154">
        <v>35.662095000000008</v>
      </c>
      <c r="D29" s="1154">
        <v>1.7012150000000006</v>
      </c>
      <c r="E29" s="1154">
        <v>27.198781000000004</v>
      </c>
      <c r="F29" s="1154">
        <v>0.68494599999999994</v>
      </c>
      <c r="G29" s="1154">
        <v>3.8653380000000004</v>
      </c>
      <c r="H29" s="1154">
        <v>2.7000000000000002E-5</v>
      </c>
      <c r="I29" s="1154">
        <v>1.9890000000000001E-2</v>
      </c>
      <c r="J29" s="1154">
        <v>0</v>
      </c>
      <c r="K29" s="1154">
        <v>0</v>
      </c>
      <c r="L29" s="1154">
        <v>0.12</v>
      </c>
      <c r="M29" s="1154">
        <v>2.1041999999999996</v>
      </c>
      <c r="N29" s="1154">
        <v>0.135492</v>
      </c>
      <c r="O29" s="1154">
        <v>2.4738859999999998</v>
      </c>
    </row>
    <row r="30" spans="1:15" ht="9" customHeight="1" x14ac:dyDescent="0.2">
      <c r="A30" s="989" t="s">
        <v>78</v>
      </c>
      <c r="B30" s="1154">
        <v>1831.7059649999999</v>
      </c>
      <c r="C30" s="1154">
        <v>5496.2839630000026</v>
      </c>
      <c r="D30" s="1154">
        <v>721.55357600000002</v>
      </c>
      <c r="E30" s="1154">
        <v>3903.5766020000015</v>
      </c>
      <c r="F30" s="1154">
        <v>964.07963700000005</v>
      </c>
      <c r="G30" s="1154">
        <v>1163.7630770000003</v>
      </c>
      <c r="H30" s="1154">
        <v>1.6801809999999995</v>
      </c>
      <c r="I30" s="1154">
        <v>105.57363399999998</v>
      </c>
      <c r="J30" s="1154">
        <v>44.628608</v>
      </c>
      <c r="K30" s="1154">
        <v>53.598333000000011</v>
      </c>
      <c r="L30" s="1154">
        <v>7.064200000000001E-2</v>
      </c>
      <c r="M30" s="1154">
        <v>2.7640330000000004</v>
      </c>
      <c r="N30" s="1154">
        <v>99.693321000000012</v>
      </c>
      <c r="O30" s="1154">
        <v>267.00828400000012</v>
      </c>
    </row>
    <row r="31" spans="1:15" ht="9" customHeight="1" x14ac:dyDescent="0.2">
      <c r="A31" s="989" t="s">
        <v>79</v>
      </c>
      <c r="B31" s="1154">
        <v>385.75221499999998</v>
      </c>
      <c r="C31" s="1154">
        <v>1829.6466919999993</v>
      </c>
      <c r="D31" s="1154">
        <v>220.84789499999997</v>
      </c>
      <c r="E31" s="1154">
        <v>1588.6936419999995</v>
      </c>
      <c r="F31" s="1154">
        <v>147.71596599999998</v>
      </c>
      <c r="G31" s="1154">
        <v>115.78632900000001</v>
      </c>
      <c r="H31" s="1154">
        <v>0.14124899999999999</v>
      </c>
      <c r="I31" s="1154">
        <v>23.316064999999998</v>
      </c>
      <c r="J31" s="1154">
        <v>0.12204799999999999</v>
      </c>
      <c r="K31" s="1154">
        <v>0.91182099999999988</v>
      </c>
      <c r="L31" s="1154">
        <v>1.5146090000000001</v>
      </c>
      <c r="M31" s="1154">
        <v>27.900428000000009</v>
      </c>
      <c r="N31" s="1154">
        <v>15.410447999999995</v>
      </c>
      <c r="O31" s="1154">
        <v>73.038407000000007</v>
      </c>
    </row>
    <row r="32" spans="1:15" ht="9" customHeight="1" x14ac:dyDescent="0.2">
      <c r="A32" s="989" t="s">
        <v>81</v>
      </c>
      <c r="B32" s="1154">
        <v>468.06833799999998</v>
      </c>
      <c r="C32" s="1154">
        <v>455.21535</v>
      </c>
      <c r="D32" s="1154">
        <v>170.14441499999998</v>
      </c>
      <c r="E32" s="1154">
        <v>344.38788399999999</v>
      </c>
      <c r="F32" s="1154">
        <v>279.05124499999999</v>
      </c>
      <c r="G32" s="1154">
        <v>97.124108000000007</v>
      </c>
      <c r="H32" s="1154">
        <v>4.4170000000000008E-3</v>
      </c>
      <c r="I32" s="1154">
        <v>0.466721</v>
      </c>
      <c r="J32" s="1154">
        <v>2.1699000000000003E-2</v>
      </c>
      <c r="K32" s="1154">
        <v>0.196656</v>
      </c>
      <c r="L32" s="1154">
        <v>1.0499999999999999E-4</v>
      </c>
      <c r="M32" s="1154">
        <v>4.0171999999999999E-2</v>
      </c>
      <c r="N32" s="1154">
        <v>18.846457000000001</v>
      </c>
      <c r="O32" s="1154">
        <v>12.999809000000001</v>
      </c>
    </row>
    <row r="33" spans="1:15" ht="9" customHeight="1" x14ac:dyDescent="0.2">
      <c r="A33" s="989" t="s">
        <v>82</v>
      </c>
      <c r="B33" s="1154">
        <v>249.53098499999999</v>
      </c>
      <c r="C33" s="1154">
        <v>1007.4395069999999</v>
      </c>
      <c r="D33" s="1154">
        <v>120.92463499999999</v>
      </c>
      <c r="E33" s="1154">
        <v>820.98218600000007</v>
      </c>
      <c r="F33" s="1154">
        <v>110.73760500000002</v>
      </c>
      <c r="G33" s="1154">
        <v>132.54964199999998</v>
      </c>
      <c r="H33" s="1154">
        <v>0.17962399999999998</v>
      </c>
      <c r="I33" s="1154">
        <v>15.048200999999999</v>
      </c>
      <c r="J33" s="1154">
        <v>2.7775260000000004</v>
      </c>
      <c r="K33" s="1154">
        <v>2.3243540000000005</v>
      </c>
      <c r="L33" s="1154">
        <v>2.2899999999999998E-4</v>
      </c>
      <c r="M33" s="1154">
        <v>2.828E-2</v>
      </c>
      <c r="N33" s="1154">
        <v>14.911366000000003</v>
      </c>
      <c r="O33" s="1154">
        <v>36.506843999999994</v>
      </c>
    </row>
    <row r="34" spans="1:15" ht="9" customHeight="1" x14ac:dyDescent="0.2">
      <c r="A34" s="989" t="s">
        <v>118</v>
      </c>
      <c r="B34" s="1154">
        <v>0.15406900000000001</v>
      </c>
      <c r="C34" s="1154">
        <v>0.25128700000000004</v>
      </c>
      <c r="D34" s="1154">
        <v>0.154057</v>
      </c>
      <c r="E34" s="1154">
        <v>0.24440500000000001</v>
      </c>
      <c r="F34" s="1154">
        <v>0</v>
      </c>
      <c r="G34" s="1154">
        <v>0</v>
      </c>
      <c r="H34" s="1154">
        <v>1.2E-5</v>
      </c>
      <c r="I34" s="1154">
        <v>6.8820000000000001E-3</v>
      </c>
      <c r="J34" s="1154">
        <v>0</v>
      </c>
      <c r="K34" s="1154">
        <v>0</v>
      </c>
      <c r="L34" s="1154">
        <v>0</v>
      </c>
      <c r="M34" s="1154">
        <v>0</v>
      </c>
      <c r="N34" s="1154">
        <v>0</v>
      </c>
      <c r="O34" s="1154">
        <v>0</v>
      </c>
    </row>
    <row r="35" spans="1:15" ht="18" customHeight="1" x14ac:dyDescent="0.2">
      <c r="A35" s="990"/>
      <c r="B35" s="1864" t="s">
        <v>83</v>
      </c>
      <c r="C35" s="1864"/>
      <c r="D35" s="1864"/>
      <c r="E35" s="1864"/>
      <c r="F35" s="1864"/>
      <c r="G35" s="1864"/>
      <c r="H35" s="1864"/>
      <c r="I35" s="1864"/>
      <c r="J35" s="1864"/>
      <c r="K35" s="1864"/>
      <c r="L35" s="1864"/>
      <c r="M35" s="1864"/>
      <c r="N35" s="1864"/>
      <c r="O35" s="1864"/>
    </row>
    <row r="36" spans="1:15" ht="9" customHeight="1" x14ac:dyDescent="0.2">
      <c r="A36" s="987" t="s">
        <v>2092</v>
      </c>
      <c r="B36" s="1154">
        <v>7973.0804039999966</v>
      </c>
      <c r="C36" s="1154">
        <v>18169.476782000005</v>
      </c>
      <c r="D36" s="1154">
        <v>6550.7469099999971</v>
      </c>
      <c r="E36" s="1154">
        <v>16810.228735000004</v>
      </c>
      <c r="F36" s="1154">
        <v>1293.6597640000005</v>
      </c>
      <c r="G36" s="1154">
        <v>1039.629674</v>
      </c>
      <c r="H36" s="1154">
        <v>2.1223709999999998</v>
      </c>
      <c r="I36" s="1154">
        <v>156.26092</v>
      </c>
      <c r="J36" s="1154">
        <v>33.280116000000007</v>
      </c>
      <c r="K36" s="1154">
        <v>37.461650999999996</v>
      </c>
      <c r="L36" s="1154">
        <v>93.271243000000013</v>
      </c>
      <c r="M36" s="1154">
        <v>125.89580200000002</v>
      </c>
      <c r="N36" s="1152" t="s">
        <v>117</v>
      </c>
      <c r="O36" s="1152" t="s">
        <v>117</v>
      </c>
    </row>
    <row r="37" spans="1:15" ht="9" customHeight="1" x14ac:dyDescent="0.2">
      <c r="A37" s="991" t="s">
        <v>57</v>
      </c>
      <c r="B37" s="1154">
        <v>414.91201599999965</v>
      </c>
      <c r="C37" s="1154">
        <v>2904.2526420000031</v>
      </c>
      <c r="D37" s="1154">
        <v>306.96881499999967</v>
      </c>
      <c r="E37" s="1154">
        <v>2740.3105810000029</v>
      </c>
      <c r="F37" s="1154">
        <v>106.060059</v>
      </c>
      <c r="G37" s="1154">
        <v>114.80796299999999</v>
      </c>
      <c r="H37" s="1154">
        <v>1.0320600000000002</v>
      </c>
      <c r="I37" s="1154">
        <v>44.588529000000001</v>
      </c>
      <c r="J37" s="1154">
        <v>0.81780399999999986</v>
      </c>
      <c r="K37" s="1154">
        <v>1.3591680000000008</v>
      </c>
      <c r="L37" s="1154">
        <v>3.3278000000000016E-2</v>
      </c>
      <c r="M37" s="1154">
        <v>3.1864010000000005</v>
      </c>
      <c r="N37" s="1155" t="s">
        <v>117</v>
      </c>
      <c r="O37" s="1155" t="s">
        <v>117</v>
      </c>
    </row>
    <row r="38" spans="1:15" ht="9" customHeight="1" x14ac:dyDescent="0.2">
      <c r="A38" s="991" t="s">
        <v>58</v>
      </c>
      <c r="B38" s="1154">
        <v>44.588804999999958</v>
      </c>
      <c r="C38" s="1154">
        <v>183.33652100000003</v>
      </c>
      <c r="D38" s="1154">
        <v>38.078587999999961</v>
      </c>
      <c r="E38" s="1154">
        <v>175.74867500000002</v>
      </c>
      <c r="F38" s="1154">
        <v>6.4786029999999997</v>
      </c>
      <c r="G38" s="1154">
        <v>6.5856539999999999</v>
      </c>
      <c r="H38" s="1154">
        <v>5.340000000000001E-3</v>
      </c>
      <c r="I38" s="1154">
        <v>0.91246300000000002</v>
      </c>
      <c r="J38" s="1154">
        <v>2.6199999999999998E-2</v>
      </c>
      <c r="K38" s="1154">
        <v>7.8581999999999999E-2</v>
      </c>
      <c r="L38" s="1154">
        <v>7.3999999999999996E-5</v>
      </c>
      <c r="M38" s="1154">
        <v>1.1146999999999999E-2</v>
      </c>
      <c r="N38" s="1156" t="s">
        <v>117</v>
      </c>
      <c r="O38" s="1155" t="s">
        <v>117</v>
      </c>
    </row>
    <row r="39" spans="1:15" ht="9" customHeight="1" x14ac:dyDescent="0.2">
      <c r="A39" s="991" t="s">
        <v>59</v>
      </c>
      <c r="B39" s="1154">
        <v>178.8936030000001</v>
      </c>
      <c r="C39" s="1154">
        <v>810.07316200000071</v>
      </c>
      <c r="D39" s="1154">
        <v>142.55962100000011</v>
      </c>
      <c r="E39" s="1154">
        <v>648.10096800000065</v>
      </c>
      <c r="F39" s="1154">
        <v>35.981883000000003</v>
      </c>
      <c r="G39" s="1154">
        <v>150.56473600000001</v>
      </c>
      <c r="H39" s="1154">
        <v>0.30297299999999999</v>
      </c>
      <c r="I39" s="1154">
        <v>9.1395499999999998</v>
      </c>
      <c r="J39" s="1154">
        <v>4.7657000000000005E-2</v>
      </c>
      <c r="K39" s="1154">
        <v>0.23836899999999997</v>
      </c>
      <c r="L39" s="1154">
        <v>1.469E-3</v>
      </c>
      <c r="M39" s="1154">
        <v>2.0295390000000002</v>
      </c>
      <c r="N39" s="1155" t="s">
        <v>117</v>
      </c>
      <c r="O39" s="1155" t="s">
        <v>117</v>
      </c>
    </row>
    <row r="40" spans="1:15" ht="9" customHeight="1" x14ac:dyDescent="0.2">
      <c r="A40" s="991" t="s">
        <v>60</v>
      </c>
      <c r="B40" s="1154">
        <v>5.2801349999999996</v>
      </c>
      <c r="C40" s="1154">
        <v>20.188516999999997</v>
      </c>
      <c r="D40" s="1154">
        <v>4.8635699999999993</v>
      </c>
      <c r="E40" s="1154">
        <v>19.116177999999998</v>
      </c>
      <c r="F40" s="1154">
        <v>0.41212300000000002</v>
      </c>
      <c r="G40" s="1154">
        <v>0.66471499999999994</v>
      </c>
      <c r="H40" s="1154">
        <v>3.7629999999999999E-3</v>
      </c>
      <c r="I40" s="1154">
        <v>6.5874000000000002E-2</v>
      </c>
      <c r="J40" s="1154">
        <v>4.8200000000000001E-4</v>
      </c>
      <c r="K40" s="1154">
        <v>1.8620000000000001E-2</v>
      </c>
      <c r="L40" s="1154">
        <v>1.9699999999999999E-4</v>
      </c>
      <c r="M40" s="1154">
        <v>0.32313000000000003</v>
      </c>
      <c r="N40" s="1156" t="s">
        <v>117</v>
      </c>
      <c r="O40" s="1156" t="s">
        <v>117</v>
      </c>
    </row>
    <row r="41" spans="1:15" ht="9" customHeight="1" x14ac:dyDescent="0.2">
      <c r="A41" s="989" t="s">
        <v>1459</v>
      </c>
      <c r="B41" s="1154">
        <v>16.894288000000003</v>
      </c>
      <c r="C41" s="1154">
        <v>137.89281199999988</v>
      </c>
      <c r="D41" s="1154">
        <v>16.188098</v>
      </c>
      <c r="E41" s="1154">
        <v>136.0397309999999</v>
      </c>
      <c r="F41" s="1154">
        <v>0.69273400000000007</v>
      </c>
      <c r="G41" s="1154">
        <v>1.2994799999999997</v>
      </c>
      <c r="H41" s="1154">
        <v>2.7180000000000004E-3</v>
      </c>
      <c r="I41" s="1154">
        <v>0.35247600000000001</v>
      </c>
      <c r="J41" s="1154">
        <v>1.0402E-2</v>
      </c>
      <c r="K41" s="1154">
        <v>0.18746499999999999</v>
      </c>
      <c r="L41" s="1154">
        <v>3.3599999999999998E-4</v>
      </c>
      <c r="M41" s="1154">
        <v>1.366E-2</v>
      </c>
      <c r="N41" s="1157" t="s">
        <v>117</v>
      </c>
      <c r="O41" s="1155" t="s">
        <v>117</v>
      </c>
    </row>
    <row r="42" spans="1:15" ht="9" customHeight="1" x14ac:dyDescent="0.2">
      <c r="A42" s="991" t="s">
        <v>61</v>
      </c>
      <c r="B42" s="1154">
        <v>0.54746700000000004</v>
      </c>
      <c r="C42" s="1154">
        <v>1.665268</v>
      </c>
      <c r="D42" s="1154">
        <v>0.23209300000000005</v>
      </c>
      <c r="E42" s="1154">
        <v>1.017285</v>
      </c>
      <c r="F42" s="1154">
        <v>0.31536600000000004</v>
      </c>
      <c r="G42" s="1154">
        <v>0.64711800000000008</v>
      </c>
      <c r="H42" s="1154">
        <v>6.0000000000000002E-6</v>
      </c>
      <c r="I42" s="1154">
        <v>5.0199999999999995E-4</v>
      </c>
      <c r="J42" s="1154">
        <v>0</v>
      </c>
      <c r="K42" s="1154">
        <v>8.9999999999999985E-6</v>
      </c>
      <c r="L42" s="1154">
        <v>1.9999999999999999E-6</v>
      </c>
      <c r="M42" s="1154">
        <v>3.5399999999999999E-4</v>
      </c>
      <c r="N42" s="1156" t="s">
        <v>117</v>
      </c>
      <c r="O42" s="1156" t="s">
        <v>117</v>
      </c>
    </row>
    <row r="43" spans="1:15" ht="9" customHeight="1" x14ac:dyDescent="0.2">
      <c r="A43" s="991" t="s">
        <v>62</v>
      </c>
      <c r="B43" s="1154">
        <v>13.912144000000001</v>
      </c>
      <c r="C43" s="1154">
        <v>20.705202999999997</v>
      </c>
      <c r="D43" s="1154">
        <v>13.262277000000001</v>
      </c>
      <c r="E43" s="1154">
        <v>20.033542999999998</v>
      </c>
      <c r="F43" s="1154">
        <v>0.64985999999999999</v>
      </c>
      <c r="G43" s="1154">
        <v>0.66795799999999994</v>
      </c>
      <c r="H43" s="1154">
        <v>5.0000000000000004E-6</v>
      </c>
      <c r="I43" s="1154">
        <v>3.542E-3</v>
      </c>
      <c r="J43" s="1154">
        <v>0</v>
      </c>
      <c r="K43" s="1154">
        <v>0</v>
      </c>
      <c r="L43" s="1154">
        <v>1.9999999999999999E-6</v>
      </c>
      <c r="M43" s="1154">
        <v>1.6000000000000001E-4</v>
      </c>
      <c r="N43" s="1156" t="s">
        <v>117</v>
      </c>
      <c r="O43" s="1155" t="s">
        <v>117</v>
      </c>
    </row>
    <row r="44" spans="1:15" ht="9" customHeight="1" x14ac:dyDescent="0.2">
      <c r="A44" s="991" t="s">
        <v>63</v>
      </c>
      <c r="B44" s="1154">
        <v>21.716631000000014</v>
      </c>
      <c r="C44" s="1154">
        <v>74.414699000000041</v>
      </c>
      <c r="D44" s="1154">
        <v>19.577768000000013</v>
      </c>
      <c r="E44" s="1154">
        <v>70.035789000000037</v>
      </c>
      <c r="F44" s="1154">
        <v>2.1008740000000006</v>
      </c>
      <c r="G44" s="1154">
        <v>3.7804540000000002</v>
      </c>
      <c r="H44" s="1154">
        <v>1.1548000000000001E-2</v>
      </c>
      <c r="I44" s="1154">
        <v>0.38757400000000003</v>
      </c>
      <c r="J44" s="1154">
        <v>2.6106000000000001E-2</v>
      </c>
      <c r="K44" s="1154">
        <v>0.14363699999999999</v>
      </c>
      <c r="L44" s="1154">
        <v>3.3500000000000001E-4</v>
      </c>
      <c r="M44" s="1154">
        <v>6.7244999999999999E-2</v>
      </c>
      <c r="N44" s="1155" t="s">
        <v>117</v>
      </c>
      <c r="O44" s="1155" t="s">
        <v>117</v>
      </c>
    </row>
    <row r="45" spans="1:15" ht="9" customHeight="1" x14ac:dyDescent="0.2">
      <c r="A45" s="991" t="s">
        <v>64</v>
      </c>
      <c r="B45" s="1154">
        <v>11.398662000000003</v>
      </c>
      <c r="C45" s="1154">
        <v>45.589587999999999</v>
      </c>
      <c r="D45" s="1154">
        <v>11.078159000000005</v>
      </c>
      <c r="E45" s="1154">
        <v>45.204467999999999</v>
      </c>
      <c r="F45" s="1154">
        <v>0.31830199999999997</v>
      </c>
      <c r="G45" s="1154">
        <v>0.35847800000000002</v>
      </c>
      <c r="H45" s="1154">
        <v>2.0509999999999999E-3</v>
      </c>
      <c r="I45" s="1154">
        <v>1.8593999999999996E-2</v>
      </c>
      <c r="J45" s="1154">
        <v>0</v>
      </c>
      <c r="K45" s="1154">
        <v>0</v>
      </c>
      <c r="L45" s="1154">
        <v>1.5000000000000001E-4</v>
      </c>
      <c r="M45" s="1154">
        <v>8.0479999999999996E-3</v>
      </c>
      <c r="N45" s="1157" t="s">
        <v>117</v>
      </c>
      <c r="O45" s="1155" t="s">
        <v>117</v>
      </c>
    </row>
    <row r="46" spans="1:15" ht="9" customHeight="1" x14ac:dyDescent="0.2">
      <c r="A46" s="991" t="s">
        <v>65</v>
      </c>
      <c r="B46" s="1154">
        <v>8.7895420000000009</v>
      </c>
      <c r="C46" s="1154">
        <v>36.080075000000015</v>
      </c>
      <c r="D46" s="1154">
        <v>8.7092570000000009</v>
      </c>
      <c r="E46" s="1154">
        <v>35.880778000000014</v>
      </c>
      <c r="F46" s="1154">
        <v>8.0145999999999995E-2</v>
      </c>
      <c r="G46" s="1154">
        <v>0.182666</v>
      </c>
      <c r="H46" s="1154">
        <v>1.3199999999999998E-4</v>
      </c>
      <c r="I46" s="1154">
        <v>1.4227999999999999E-2</v>
      </c>
      <c r="J46" s="1154">
        <v>0</v>
      </c>
      <c r="K46" s="1154">
        <v>0</v>
      </c>
      <c r="L46" s="1154">
        <v>6.9999999999999999E-6</v>
      </c>
      <c r="M46" s="1154">
        <v>2.4030000000000002E-3</v>
      </c>
      <c r="N46" s="1157" t="s">
        <v>117</v>
      </c>
      <c r="O46" s="1157" t="s">
        <v>117</v>
      </c>
    </row>
    <row r="47" spans="1:15" ht="9" customHeight="1" x14ac:dyDescent="0.2">
      <c r="A47" s="991" t="s">
        <v>66</v>
      </c>
      <c r="B47" s="1154">
        <v>5286.1268919999984</v>
      </c>
      <c r="C47" s="1154">
        <v>8729.0402110000014</v>
      </c>
      <c r="D47" s="1154">
        <v>5025.5577059999987</v>
      </c>
      <c r="E47" s="1154">
        <v>8426.1720559999994</v>
      </c>
      <c r="F47" s="1154">
        <v>136.44360099999997</v>
      </c>
      <c r="G47" s="1154">
        <v>131.21551199999996</v>
      </c>
      <c r="H47" s="1154">
        <v>0.18041199999999996</v>
      </c>
      <c r="I47" s="1154">
        <v>28.823274000000001</v>
      </c>
      <c r="J47" s="1154">
        <v>30.853936000000012</v>
      </c>
      <c r="K47" s="1154">
        <v>30.152129999999993</v>
      </c>
      <c r="L47" s="1154">
        <v>93.091237000000007</v>
      </c>
      <c r="M47" s="1154">
        <v>112.677239</v>
      </c>
      <c r="N47" s="1155" t="s">
        <v>117</v>
      </c>
      <c r="O47" s="1155" t="s">
        <v>117</v>
      </c>
    </row>
    <row r="48" spans="1:15" ht="9" customHeight="1" x14ac:dyDescent="0.2">
      <c r="A48" s="991" t="s">
        <v>67</v>
      </c>
      <c r="B48" s="1154">
        <v>7.837330999999998</v>
      </c>
      <c r="C48" s="1154">
        <v>13.112015999999993</v>
      </c>
      <c r="D48" s="1154">
        <v>4.0999789999999985</v>
      </c>
      <c r="E48" s="1154">
        <v>8.3823549999999969</v>
      </c>
      <c r="F48" s="1154">
        <v>3.7332929999999998</v>
      </c>
      <c r="G48" s="1154">
        <v>4.7169199999999991</v>
      </c>
      <c r="H48" s="1154">
        <v>6.4999999999999994E-5</v>
      </c>
      <c r="I48" s="1154">
        <v>2.222E-3</v>
      </c>
      <c r="J48" s="1154">
        <v>3.9899999999999996E-3</v>
      </c>
      <c r="K48" s="1154">
        <v>3.9979999999999998E-3</v>
      </c>
      <c r="L48" s="1154">
        <v>3.9999999999999998E-6</v>
      </c>
      <c r="M48" s="1154">
        <v>6.520999999999999E-3</v>
      </c>
      <c r="N48" s="1157" t="s">
        <v>117</v>
      </c>
      <c r="O48" s="1157" t="s">
        <v>117</v>
      </c>
    </row>
    <row r="49" spans="1:15" ht="9" customHeight="1" x14ac:dyDescent="0.2">
      <c r="A49" s="991" t="s">
        <v>68</v>
      </c>
      <c r="B49" s="1154">
        <v>43.188218999999997</v>
      </c>
      <c r="C49" s="1154">
        <v>80.398600999999999</v>
      </c>
      <c r="D49" s="1154">
        <v>23.027472000000003</v>
      </c>
      <c r="E49" s="1154">
        <v>68.469279999999998</v>
      </c>
      <c r="F49" s="1154">
        <v>19.932903999999997</v>
      </c>
      <c r="G49" s="1154">
        <v>10.972110000000001</v>
      </c>
      <c r="H49" s="1154">
        <v>4.5963000000000004E-2</v>
      </c>
      <c r="I49" s="1154">
        <v>0.75921900000000009</v>
      </c>
      <c r="J49" s="1154">
        <v>0.181676</v>
      </c>
      <c r="K49" s="1154">
        <v>0.11206999999999999</v>
      </c>
      <c r="L49" s="1154">
        <v>2.04E-4</v>
      </c>
      <c r="M49" s="1154">
        <v>8.5921999999999998E-2</v>
      </c>
      <c r="N49" s="1157" t="s">
        <v>117</v>
      </c>
      <c r="O49" s="1155" t="s">
        <v>117</v>
      </c>
    </row>
    <row r="50" spans="1:15" ht="9" customHeight="1" x14ac:dyDescent="0.2">
      <c r="A50" s="991" t="s">
        <v>69</v>
      </c>
      <c r="B50" s="1154">
        <v>924.28841600000032</v>
      </c>
      <c r="C50" s="1154">
        <v>1545.2509920000005</v>
      </c>
      <c r="D50" s="1154">
        <v>388.22134000000017</v>
      </c>
      <c r="E50" s="1154">
        <v>1283.8818670000003</v>
      </c>
      <c r="F50" s="1154">
        <v>535.6672480000002</v>
      </c>
      <c r="G50" s="1154">
        <v>219.15447100000003</v>
      </c>
      <c r="H50" s="1154">
        <v>6.3600999999999991E-2</v>
      </c>
      <c r="I50" s="1154">
        <v>40.516182999999998</v>
      </c>
      <c r="J50" s="1154">
        <v>0.33324999999999988</v>
      </c>
      <c r="K50" s="1154">
        <v>0.46783000000000008</v>
      </c>
      <c r="L50" s="1154">
        <v>2.9770000000000009E-3</v>
      </c>
      <c r="M50" s="1154">
        <v>1.2306410000000001</v>
      </c>
      <c r="N50" s="1155" t="s">
        <v>117</v>
      </c>
      <c r="O50" s="1155" t="s">
        <v>117</v>
      </c>
    </row>
    <row r="51" spans="1:15" ht="9" customHeight="1" x14ac:dyDescent="0.2">
      <c r="A51" s="991" t="s">
        <v>70</v>
      </c>
      <c r="B51" s="1154">
        <v>24.992809999999999</v>
      </c>
      <c r="C51" s="1154">
        <v>51.823250000000037</v>
      </c>
      <c r="D51" s="1154">
        <v>11.801164</v>
      </c>
      <c r="E51" s="1154">
        <v>31.45006800000003</v>
      </c>
      <c r="F51" s="1154">
        <v>13.190262000000001</v>
      </c>
      <c r="G51" s="1154">
        <v>19.736617000000003</v>
      </c>
      <c r="H51" s="1154">
        <v>8.3500000000000024E-4</v>
      </c>
      <c r="I51" s="1154">
        <v>0.60806000000000004</v>
      </c>
      <c r="J51" s="1154">
        <v>5.4700000000000007E-4</v>
      </c>
      <c r="K51" s="1154">
        <v>2.7492000000000003E-2</v>
      </c>
      <c r="L51" s="1154">
        <v>1.9999999999999999E-6</v>
      </c>
      <c r="M51" s="1154">
        <v>1.0129999999999998E-3</v>
      </c>
      <c r="N51" s="1157" t="s">
        <v>117</v>
      </c>
      <c r="O51" s="1155" t="s">
        <v>117</v>
      </c>
    </row>
    <row r="52" spans="1:15" ht="9" customHeight="1" x14ac:dyDescent="0.2">
      <c r="A52" s="991" t="s">
        <v>71</v>
      </c>
      <c r="B52" s="1154">
        <v>10.520572</v>
      </c>
      <c r="C52" s="1154">
        <v>62.062064000000014</v>
      </c>
      <c r="D52" s="1154">
        <v>10.451552</v>
      </c>
      <c r="E52" s="1154">
        <v>61.335625000000014</v>
      </c>
      <c r="F52" s="1154">
        <v>6.7923999999999998E-2</v>
      </c>
      <c r="G52" s="1154">
        <v>0.5928460000000001</v>
      </c>
      <c r="H52" s="1154">
        <v>1.0939999999999999E-3</v>
      </c>
      <c r="I52" s="1154">
        <v>0.132712</v>
      </c>
      <c r="J52" s="1154">
        <v>0</v>
      </c>
      <c r="K52" s="1154">
        <v>0</v>
      </c>
      <c r="L52" s="1154">
        <v>1.9999999999999999E-6</v>
      </c>
      <c r="M52" s="1154">
        <v>8.8100000000000006E-4</v>
      </c>
      <c r="N52" s="1155" t="s">
        <v>117</v>
      </c>
      <c r="O52" s="1155" t="s">
        <v>117</v>
      </c>
    </row>
    <row r="53" spans="1:15" ht="9" customHeight="1" x14ac:dyDescent="0.2">
      <c r="A53" s="991" t="s">
        <v>72</v>
      </c>
      <c r="B53" s="1154">
        <v>141.26273600000002</v>
      </c>
      <c r="C53" s="1154">
        <v>128.44972699999997</v>
      </c>
      <c r="D53" s="1154">
        <v>8.4480239999999984</v>
      </c>
      <c r="E53" s="1154">
        <v>68.122496999999967</v>
      </c>
      <c r="F53" s="1154">
        <v>132.81358600000002</v>
      </c>
      <c r="G53" s="1154">
        <v>59.204149999999991</v>
      </c>
      <c r="H53" s="1154">
        <v>8.0300000000000011E-4</v>
      </c>
      <c r="I53" s="1154">
        <v>0.93734200000000023</v>
      </c>
      <c r="J53" s="1154">
        <v>1.7900000000000001E-4</v>
      </c>
      <c r="K53" s="1154">
        <v>2.003E-3</v>
      </c>
      <c r="L53" s="1154">
        <v>1.4399999999999998E-4</v>
      </c>
      <c r="M53" s="1154">
        <v>0.18373499999999998</v>
      </c>
      <c r="N53" s="1157" t="s">
        <v>117</v>
      </c>
      <c r="O53" s="1155" t="s">
        <v>117</v>
      </c>
    </row>
    <row r="54" spans="1:15" ht="9" customHeight="1" x14ac:dyDescent="0.2">
      <c r="A54" s="991" t="s">
        <v>73</v>
      </c>
      <c r="B54" s="1154">
        <v>237.06936999999971</v>
      </c>
      <c r="C54" s="1154">
        <v>1583.3364240000003</v>
      </c>
      <c r="D54" s="1154">
        <v>231.21597899999972</v>
      </c>
      <c r="E54" s="1154">
        <v>1555.0470620000003</v>
      </c>
      <c r="F54" s="1154">
        <v>5.3391699999999993</v>
      </c>
      <c r="G54" s="1154">
        <v>12.032036000000003</v>
      </c>
      <c r="H54" s="1154">
        <v>0.17230800000000002</v>
      </c>
      <c r="I54" s="1154">
        <v>12.261331</v>
      </c>
      <c r="J54" s="1154">
        <v>0.32867499999999988</v>
      </c>
      <c r="K54" s="1154">
        <v>1.5319829999999999</v>
      </c>
      <c r="L54" s="1154">
        <v>1.3237999999999996E-2</v>
      </c>
      <c r="M54" s="1154">
        <v>2.4640119999999999</v>
      </c>
      <c r="N54" s="1155" t="s">
        <v>117</v>
      </c>
      <c r="O54" s="1155" t="s">
        <v>117</v>
      </c>
    </row>
    <row r="55" spans="1:15" ht="9" customHeight="1" x14ac:dyDescent="0.2">
      <c r="A55" s="991" t="s">
        <v>74</v>
      </c>
      <c r="B55" s="1154">
        <v>6.5835350000000004</v>
      </c>
      <c r="C55" s="1154">
        <v>5.0410620000000002</v>
      </c>
      <c r="D55" s="1154">
        <v>1.7225010000000001</v>
      </c>
      <c r="E55" s="1154">
        <v>4.0074209999999999</v>
      </c>
      <c r="F55" s="1154">
        <v>4.8605409999999996</v>
      </c>
      <c r="G55" s="1154">
        <v>0.74502499999999994</v>
      </c>
      <c r="H55" s="1154">
        <v>4.9200000000000003E-4</v>
      </c>
      <c r="I55" s="1154">
        <v>0.288414</v>
      </c>
      <c r="J55" s="1154">
        <v>0</v>
      </c>
      <c r="K55" s="1154">
        <v>0</v>
      </c>
      <c r="L55" s="1154">
        <v>9.9999999999999995E-7</v>
      </c>
      <c r="M55" s="1154">
        <v>2.02E-4</v>
      </c>
      <c r="N55" s="1155" t="s">
        <v>117</v>
      </c>
      <c r="O55" s="1155" t="s">
        <v>117</v>
      </c>
    </row>
    <row r="56" spans="1:15" ht="9" customHeight="1" x14ac:dyDescent="0.2">
      <c r="A56" s="991" t="s">
        <v>75</v>
      </c>
      <c r="B56" s="1154">
        <v>7.6777709999999999</v>
      </c>
      <c r="C56" s="1154">
        <v>20.409824</v>
      </c>
      <c r="D56" s="1154">
        <v>3.839518</v>
      </c>
      <c r="E56" s="1154">
        <v>13.709951</v>
      </c>
      <c r="F56" s="1154">
        <v>3.8378569999999996</v>
      </c>
      <c r="G56" s="1154">
        <v>6.6593639999999992</v>
      </c>
      <c r="H56" s="1154">
        <v>3.9600000000000008E-4</v>
      </c>
      <c r="I56" s="1154">
        <v>4.0509000000000003E-2</v>
      </c>
      <c r="J56" s="1154">
        <v>0</v>
      </c>
      <c r="K56" s="1154">
        <v>0</v>
      </c>
      <c r="L56" s="1154">
        <v>0</v>
      </c>
      <c r="M56" s="1154">
        <v>0</v>
      </c>
      <c r="N56" s="1157" t="s">
        <v>117</v>
      </c>
      <c r="O56" s="1157" t="s">
        <v>117</v>
      </c>
    </row>
    <row r="57" spans="1:15" ht="9" customHeight="1" x14ac:dyDescent="0.2">
      <c r="A57" s="991" t="s">
        <v>76</v>
      </c>
      <c r="B57" s="1154">
        <v>9.2600269999999991</v>
      </c>
      <c r="C57" s="1154">
        <v>38.459108999999991</v>
      </c>
      <c r="D57" s="1154">
        <v>8.993328</v>
      </c>
      <c r="E57" s="1154">
        <v>35.443023999999994</v>
      </c>
      <c r="F57" s="1154">
        <v>0.20599900000000002</v>
      </c>
      <c r="G57" s="1154">
        <v>2.9337410000000004</v>
      </c>
      <c r="H57" s="1154">
        <v>1.5E-5</v>
      </c>
      <c r="I57" s="1154">
        <v>3.3079999999999997E-3</v>
      </c>
      <c r="J57" s="1154">
        <v>6.0664999999999997E-2</v>
      </c>
      <c r="K57" s="1154">
        <v>7.7061000000000004E-2</v>
      </c>
      <c r="L57" s="1154">
        <v>2.0000000000000002E-5</v>
      </c>
      <c r="M57" s="1154">
        <v>1.9750000000000002E-3</v>
      </c>
      <c r="N57" s="1157" t="s">
        <v>117</v>
      </c>
      <c r="O57" s="1155" t="s">
        <v>117</v>
      </c>
    </row>
    <row r="58" spans="1:15" ht="9" customHeight="1" x14ac:dyDescent="0.2">
      <c r="A58" s="991" t="s">
        <v>77</v>
      </c>
      <c r="B58" s="1154">
        <v>0.81129700000000038</v>
      </c>
      <c r="C58" s="1154">
        <v>4.1139549999999989</v>
      </c>
      <c r="D58" s="1154">
        <v>0.66692900000000044</v>
      </c>
      <c r="E58" s="1154">
        <v>1.9838849999999999</v>
      </c>
      <c r="F58" s="1154">
        <v>2.4365999999999999E-2</v>
      </c>
      <c r="G58" s="1154">
        <v>2.5167999999999999E-2</v>
      </c>
      <c r="H58" s="1154">
        <v>1.9999999999999999E-6</v>
      </c>
      <c r="I58" s="1154">
        <v>7.0199999999999993E-4</v>
      </c>
      <c r="J58" s="1154">
        <v>0</v>
      </c>
      <c r="K58" s="1154">
        <v>0</v>
      </c>
      <c r="L58" s="1154">
        <v>0.12</v>
      </c>
      <c r="M58" s="1154">
        <v>2.1041999999999996</v>
      </c>
      <c r="N58" s="1157" t="s">
        <v>117</v>
      </c>
      <c r="O58" s="1157" t="s">
        <v>117</v>
      </c>
    </row>
    <row r="59" spans="1:15" ht="9" customHeight="1" x14ac:dyDescent="0.2">
      <c r="A59" s="991" t="s">
        <v>78</v>
      </c>
      <c r="B59" s="1154">
        <v>239.90626600000004</v>
      </c>
      <c r="C59" s="1154">
        <v>913.70945500000073</v>
      </c>
      <c r="D59" s="1154">
        <v>149.53927400000001</v>
      </c>
      <c r="E59" s="1154">
        <v>736.12460000000078</v>
      </c>
      <c r="F59" s="1154">
        <v>89.585731000000024</v>
      </c>
      <c r="G59" s="1154">
        <v>159.80299100000005</v>
      </c>
      <c r="H59" s="1154">
        <v>0.21642200000000003</v>
      </c>
      <c r="I59" s="1154">
        <v>13.676591999999999</v>
      </c>
      <c r="J59" s="1154">
        <v>0.55808499999999994</v>
      </c>
      <c r="K59" s="1154">
        <v>2.8426869999999993</v>
      </c>
      <c r="L59" s="1154">
        <v>6.7540000000000005E-3</v>
      </c>
      <c r="M59" s="1154">
        <v>1.2625850000000001</v>
      </c>
      <c r="N59" s="1155" t="s">
        <v>117</v>
      </c>
      <c r="O59" s="1155" t="s">
        <v>117</v>
      </c>
    </row>
    <row r="60" spans="1:15" ht="9" customHeight="1" x14ac:dyDescent="0.2">
      <c r="A60" s="991" t="s">
        <v>79</v>
      </c>
      <c r="B60" s="1154">
        <v>176.66887300000002</v>
      </c>
      <c r="C60" s="1154">
        <v>468.97148799999951</v>
      </c>
      <c r="D60" s="1154">
        <v>81.337785999999994</v>
      </c>
      <c r="E60" s="1154">
        <v>418.30713899999955</v>
      </c>
      <c r="F60" s="1154">
        <v>95.294544000000016</v>
      </c>
      <c r="G60" s="1154">
        <v>49.269894000000001</v>
      </c>
      <c r="H60" s="1154">
        <v>2.7247999999999998E-2</v>
      </c>
      <c r="I60" s="1154">
        <v>1.1147210000000003</v>
      </c>
      <c r="J60" s="1154">
        <v>8.6999999999999994E-3</v>
      </c>
      <c r="K60" s="1154">
        <v>0.10188499999999999</v>
      </c>
      <c r="L60" s="1154">
        <v>5.9500000000000004E-4</v>
      </c>
      <c r="M60" s="1154">
        <v>0.17784899999999998</v>
      </c>
      <c r="N60" s="1157" t="s">
        <v>117</v>
      </c>
      <c r="O60" s="1155" t="s">
        <v>117</v>
      </c>
    </row>
    <row r="61" spans="1:15" ht="9" customHeight="1" x14ac:dyDescent="0.2">
      <c r="A61" s="989" t="s">
        <v>81</v>
      </c>
      <c r="B61" s="1154">
        <v>73.052414999999982</v>
      </c>
      <c r="C61" s="1154">
        <v>79.505349999999993</v>
      </c>
      <c r="D61" s="1154">
        <v>9.5814499999999985</v>
      </c>
      <c r="E61" s="1154">
        <v>58.273608999999993</v>
      </c>
      <c r="F61" s="1154">
        <v>63.449074000000003</v>
      </c>
      <c r="G61" s="1154">
        <v>21.104125</v>
      </c>
      <c r="H61" s="1154">
        <v>5.3700000000000004E-4</v>
      </c>
      <c r="I61" s="1154">
        <v>2.6191000000000002E-2</v>
      </c>
      <c r="J61" s="1154">
        <v>2.1250000000000002E-2</v>
      </c>
      <c r="K61" s="1154">
        <v>6.1412000000000008E-2</v>
      </c>
      <c r="L61" s="1154">
        <v>1.0399999999999999E-4</v>
      </c>
      <c r="M61" s="1154">
        <v>4.0013E-2</v>
      </c>
      <c r="N61" s="1157" t="s">
        <v>117</v>
      </c>
      <c r="O61" s="1155" t="s">
        <v>117</v>
      </c>
    </row>
    <row r="62" spans="1:15" ht="9" customHeight="1" x14ac:dyDescent="0.2">
      <c r="A62" s="989" t="s">
        <v>82</v>
      </c>
      <c r="B62" s="1154">
        <v>66.899145000000019</v>
      </c>
      <c r="C62" s="1154">
        <v>211.56321300000005</v>
      </c>
      <c r="D62" s="1154">
        <v>30.723226000000011</v>
      </c>
      <c r="E62" s="1154">
        <v>147.99874600000004</v>
      </c>
      <c r="F62" s="1154">
        <v>36.123714</v>
      </c>
      <c r="G62" s="1154">
        <v>61.905481999999999</v>
      </c>
      <c r="H62" s="1154">
        <v>5.1582000000000003E-2</v>
      </c>
      <c r="I62" s="1154">
        <v>1.5868079999999998</v>
      </c>
      <c r="J62" s="1154">
        <v>5.1199999999999998E-4</v>
      </c>
      <c r="K62" s="1154">
        <v>5.525E-2</v>
      </c>
      <c r="L62" s="1154">
        <v>1.1099999999999999E-4</v>
      </c>
      <c r="M62" s="1154">
        <v>1.6927000000000001E-2</v>
      </c>
      <c r="N62" s="1155" t="s">
        <v>117</v>
      </c>
      <c r="O62" s="1155" t="s">
        <v>117</v>
      </c>
    </row>
    <row r="63" spans="1:15" ht="9" customHeight="1" x14ac:dyDescent="0.2">
      <c r="A63" s="989" t="s">
        <v>118</v>
      </c>
      <c r="B63" s="1154">
        <v>1.436E-3</v>
      </c>
      <c r="C63" s="1154">
        <v>3.1553999999999999E-2</v>
      </c>
      <c r="D63" s="1154">
        <v>1.436E-3</v>
      </c>
      <c r="E63" s="1154">
        <v>3.1553999999999999E-2</v>
      </c>
      <c r="F63" s="1154">
        <v>0</v>
      </c>
      <c r="G63" s="1154">
        <v>0</v>
      </c>
      <c r="H63" s="1154">
        <v>0</v>
      </c>
      <c r="I63" s="1154">
        <v>0</v>
      </c>
      <c r="J63" s="1154">
        <v>0</v>
      </c>
      <c r="K63" s="1154">
        <v>0</v>
      </c>
      <c r="L63" s="1154">
        <v>0</v>
      </c>
      <c r="M63" s="1154">
        <v>0</v>
      </c>
      <c r="N63" s="1155" t="s">
        <v>117</v>
      </c>
      <c r="O63" s="1155" t="s">
        <v>117</v>
      </c>
    </row>
    <row r="64" spans="1:15" ht="5.0999999999999996" customHeight="1" x14ac:dyDescent="0.2">
      <c r="K64" s="992"/>
      <c r="M64" s="984"/>
      <c r="N64" s="993"/>
      <c r="O64" s="984"/>
    </row>
    <row r="65" spans="1:15" ht="10.5" customHeight="1" x14ac:dyDescent="0.2">
      <c r="A65" s="959" t="s">
        <v>116</v>
      </c>
      <c r="M65" s="994"/>
    </row>
    <row r="66" spans="1:15" ht="12" customHeight="1" x14ac:dyDescent="0.2">
      <c r="A66" s="995" t="s">
        <v>1353</v>
      </c>
      <c r="O66" s="996" t="s">
        <v>892</v>
      </c>
    </row>
    <row r="67" spans="1:15" ht="11.1" customHeight="1" x14ac:dyDescent="0.2">
      <c r="A67" s="1336" t="s">
        <v>1898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 codeName="Sheet141"/>
  <dimension ref="A1:O66"/>
  <sheetViews>
    <sheetView showGridLines="0" zoomScaleSheetLayoutView="100" workbookViewId="0">
      <selection activeCell="F2" sqref="F2"/>
    </sheetView>
  </sheetViews>
  <sheetFormatPr defaultColWidth="12.5703125" defaultRowHeight="12.75" x14ac:dyDescent="0.2"/>
  <cols>
    <col min="1" max="1" width="14.42578125" style="986" customWidth="1"/>
    <col min="2" max="2" width="4.5703125" style="986" customWidth="1"/>
    <col min="3" max="3" width="5.5703125" style="986" customWidth="1"/>
    <col min="4" max="4" width="4.5703125" style="985" customWidth="1"/>
    <col min="5" max="5" width="5.5703125" style="986" customWidth="1"/>
    <col min="6" max="6" width="4.5703125" style="985" customWidth="1"/>
    <col min="7" max="7" width="5.5703125" style="986" customWidth="1"/>
    <col min="8" max="8" width="4.5703125" style="985" customWidth="1"/>
    <col min="9" max="9" width="5.5703125" style="986" customWidth="1"/>
    <col min="10" max="10" width="4.5703125" style="985" customWidth="1"/>
    <col min="11" max="11" width="5.5703125" style="986" customWidth="1"/>
    <col min="12" max="12" width="4.5703125" style="985" customWidth="1"/>
    <col min="13" max="13" width="5.5703125" style="986" customWidth="1"/>
    <col min="14" max="14" width="4.5703125" style="985" customWidth="1"/>
    <col min="15" max="15" width="5.5703125" style="986" customWidth="1"/>
    <col min="16" max="16384" width="12.5703125" style="986"/>
  </cols>
  <sheetData>
    <row r="1" spans="1:15" ht="28.15" customHeight="1" x14ac:dyDescent="0.2">
      <c r="A1" s="1865" t="s">
        <v>1552</v>
      </c>
      <c r="B1" s="1865"/>
      <c r="C1" s="1865"/>
      <c r="D1" s="1865"/>
      <c r="E1" s="1865"/>
      <c r="F1" s="1865"/>
      <c r="G1" s="1865"/>
      <c r="H1" s="1865"/>
      <c r="I1" s="1865"/>
      <c r="J1" s="1865"/>
      <c r="K1" s="1865"/>
      <c r="L1" s="1865"/>
      <c r="M1" s="1865"/>
      <c r="N1" s="1865"/>
      <c r="O1" s="1865"/>
    </row>
    <row r="2" spans="1:15" s="983" customFormat="1" ht="14.1" customHeight="1" x14ac:dyDescent="0.15">
      <c r="A2" s="1024">
        <v>2022</v>
      </c>
      <c r="D2" s="982"/>
      <c r="F2" s="1020"/>
      <c r="H2" s="982"/>
      <c r="J2" s="982"/>
      <c r="L2" s="982"/>
      <c r="M2" s="1021"/>
      <c r="N2" s="982"/>
    </row>
    <row r="3" spans="1:15" s="1" customFormat="1" ht="50.1" customHeight="1" x14ac:dyDescent="0.2">
      <c r="A3" s="1187" t="s">
        <v>0</v>
      </c>
      <c r="B3" s="1861" t="s">
        <v>1</v>
      </c>
      <c r="C3" s="1861"/>
      <c r="D3" s="1861" t="s">
        <v>2</v>
      </c>
      <c r="E3" s="1861"/>
      <c r="F3" s="1861" t="s">
        <v>3</v>
      </c>
      <c r="G3" s="1861"/>
      <c r="H3" s="1861" t="s">
        <v>4</v>
      </c>
      <c r="I3" s="1861"/>
      <c r="J3" s="1861" t="s">
        <v>5</v>
      </c>
      <c r="K3" s="1861"/>
      <c r="L3" s="1862" t="s">
        <v>114</v>
      </c>
      <c r="M3" s="1858"/>
      <c r="N3" s="1862" t="s">
        <v>110</v>
      </c>
      <c r="O3" s="1858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D5" s="1022"/>
      <c r="E5" s="1023"/>
      <c r="F5" s="1022"/>
      <c r="G5" s="1023"/>
      <c r="H5" s="1022"/>
      <c r="I5" s="1023"/>
      <c r="J5" s="1022"/>
      <c r="K5" s="1023"/>
      <c r="L5" s="1022"/>
      <c r="M5" s="1023"/>
    </row>
    <row r="6" spans="1:15" ht="18" customHeight="1" x14ac:dyDescent="0.2">
      <c r="B6" s="1863" t="s">
        <v>84</v>
      </c>
      <c r="C6" s="1863"/>
      <c r="D6" s="1863"/>
      <c r="E6" s="1863"/>
      <c r="F6" s="1863"/>
      <c r="G6" s="1863"/>
      <c r="H6" s="1863"/>
      <c r="I6" s="1863"/>
      <c r="J6" s="1863"/>
      <c r="K6" s="1863"/>
      <c r="L6" s="1863"/>
      <c r="M6" s="1863"/>
      <c r="N6" s="1863"/>
      <c r="O6" s="1863"/>
    </row>
    <row r="7" spans="1:15" ht="9" customHeight="1" x14ac:dyDescent="0.2">
      <c r="A7" s="987" t="s">
        <v>2092</v>
      </c>
      <c r="B7" s="1153">
        <v>6370.8442430000032</v>
      </c>
      <c r="C7" s="1153">
        <v>10715.881038999996</v>
      </c>
      <c r="D7" s="1153">
        <v>5014.0474090000034</v>
      </c>
      <c r="E7" s="1153">
        <v>9580.2781140000025</v>
      </c>
      <c r="F7" s="1153">
        <v>1077.6292040000001</v>
      </c>
      <c r="G7" s="1153">
        <v>1057.1401409999999</v>
      </c>
      <c r="H7" s="1153">
        <v>4.8893390000000005</v>
      </c>
      <c r="I7" s="1153">
        <v>41.84516</v>
      </c>
      <c r="J7" s="1153">
        <v>273.50150200000002</v>
      </c>
      <c r="K7" s="1153">
        <v>34.21217200000001</v>
      </c>
      <c r="L7" s="1153">
        <v>0.77678899999999995</v>
      </c>
      <c r="M7" s="1153">
        <v>2.4054519999999999</v>
      </c>
      <c r="N7" s="1152" t="s">
        <v>117</v>
      </c>
      <c r="O7" s="1152" t="s">
        <v>117</v>
      </c>
    </row>
    <row r="8" spans="1:15" ht="9" customHeight="1" x14ac:dyDescent="0.2">
      <c r="A8" s="989" t="s">
        <v>57</v>
      </c>
      <c r="B8" s="1153">
        <v>228.97359099999974</v>
      </c>
      <c r="C8" s="1153">
        <v>1238.9938089999991</v>
      </c>
      <c r="D8" s="1153">
        <v>185.58156699999972</v>
      </c>
      <c r="E8" s="1153">
        <v>1152.9979099999991</v>
      </c>
      <c r="F8" s="1153">
        <v>42.289801000000004</v>
      </c>
      <c r="G8" s="1153">
        <v>72.117564000000016</v>
      </c>
      <c r="H8" s="1153">
        <v>0.24367900000000006</v>
      </c>
      <c r="I8" s="1153">
        <v>11.551747999999998</v>
      </c>
      <c r="J8" s="1153">
        <v>0.16240299999999999</v>
      </c>
      <c r="K8" s="1153">
        <v>0.81154999999999999</v>
      </c>
      <c r="L8" s="1153">
        <v>0.69614100000000001</v>
      </c>
      <c r="M8" s="1153">
        <v>1.515037</v>
      </c>
      <c r="N8" s="1155" t="s">
        <v>117</v>
      </c>
      <c r="O8" s="1155" t="s">
        <v>117</v>
      </c>
    </row>
    <row r="9" spans="1:15" ht="9" customHeight="1" x14ac:dyDescent="0.2">
      <c r="A9" s="989" t="s">
        <v>58</v>
      </c>
      <c r="B9" s="1153">
        <v>28.254250000000024</v>
      </c>
      <c r="C9" s="1153">
        <v>93.648591999999965</v>
      </c>
      <c r="D9" s="1153">
        <v>28.113328000000024</v>
      </c>
      <c r="E9" s="1153">
        <v>91.189415999999952</v>
      </c>
      <c r="F9" s="1153">
        <v>9.8099999999999993E-2</v>
      </c>
      <c r="G9" s="1153">
        <v>8.2121000000000013E-2</v>
      </c>
      <c r="H9" s="1153">
        <v>2.7043999999999999E-2</v>
      </c>
      <c r="I9" s="1153">
        <v>2.3198540000000003</v>
      </c>
      <c r="J9" s="1153">
        <v>1.5778000000000004E-2</v>
      </c>
      <c r="K9" s="1153">
        <v>5.7201000000000002E-2</v>
      </c>
      <c r="L9" s="1153">
        <v>0</v>
      </c>
      <c r="M9" s="1153">
        <v>0</v>
      </c>
      <c r="N9" s="1156" t="s">
        <v>117</v>
      </c>
      <c r="O9" s="1155" t="s">
        <v>117</v>
      </c>
    </row>
    <row r="10" spans="1:15" ht="9" customHeight="1" x14ac:dyDescent="0.2">
      <c r="A10" s="989" t="s">
        <v>59</v>
      </c>
      <c r="B10" s="1153">
        <v>263.18972000000008</v>
      </c>
      <c r="C10" s="1153">
        <v>457.43176000000005</v>
      </c>
      <c r="D10" s="1153">
        <v>128.92197600000006</v>
      </c>
      <c r="E10" s="1153">
        <v>322.72976000000006</v>
      </c>
      <c r="F10" s="1153">
        <v>134.19821400000004</v>
      </c>
      <c r="G10" s="1153">
        <v>133.67083899999997</v>
      </c>
      <c r="H10" s="1153">
        <v>1.2233000000000003E-2</v>
      </c>
      <c r="I10" s="1153">
        <v>0.77376200000000017</v>
      </c>
      <c r="J10" s="1153">
        <v>4.8793000000000003E-2</v>
      </c>
      <c r="K10" s="1153">
        <v>0.18371600000000002</v>
      </c>
      <c r="L10" s="1153">
        <v>8.5039999999999994E-3</v>
      </c>
      <c r="M10" s="1153">
        <v>7.3682999999999998E-2</v>
      </c>
      <c r="N10" s="1155" t="s">
        <v>117</v>
      </c>
      <c r="O10" s="1155" t="s">
        <v>117</v>
      </c>
    </row>
    <row r="11" spans="1:15" ht="9" customHeight="1" x14ac:dyDescent="0.2">
      <c r="A11" s="989" t="s">
        <v>60</v>
      </c>
      <c r="B11" s="1153">
        <v>6.4484799999999991</v>
      </c>
      <c r="C11" s="1153">
        <v>26.766825999999998</v>
      </c>
      <c r="D11" s="1153">
        <v>5.3038479999999995</v>
      </c>
      <c r="E11" s="1153">
        <v>25.773142</v>
      </c>
      <c r="F11" s="1153">
        <v>1.144101</v>
      </c>
      <c r="G11" s="1153">
        <v>0.97231300000000009</v>
      </c>
      <c r="H11" s="1153">
        <v>5.31E-4</v>
      </c>
      <c r="I11" s="1153">
        <v>2.1371000000000001E-2</v>
      </c>
      <c r="J11" s="1153">
        <v>0</v>
      </c>
      <c r="K11" s="1153">
        <v>0</v>
      </c>
      <c r="L11" s="1153">
        <v>0</v>
      </c>
      <c r="M11" s="1153">
        <v>0</v>
      </c>
      <c r="N11" s="1156" t="s">
        <v>117</v>
      </c>
      <c r="O11" s="1156" t="s">
        <v>117</v>
      </c>
    </row>
    <row r="12" spans="1:15" ht="9" customHeight="1" x14ac:dyDescent="0.2">
      <c r="A12" s="989" t="s">
        <v>1459</v>
      </c>
      <c r="B12" s="1153">
        <v>17.015732999999997</v>
      </c>
      <c r="C12" s="1153">
        <v>65.056003999999973</v>
      </c>
      <c r="D12" s="1153">
        <v>16.919236000000001</v>
      </c>
      <c r="E12" s="1153">
        <v>60.963834999999982</v>
      </c>
      <c r="F12" s="1153">
        <v>5.5514000000000001E-2</v>
      </c>
      <c r="G12" s="1153">
        <v>1.005155</v>
      </c>
      <c r="H12" s="1153">
        <v>3.8227000000000011E-2</v>
      </c>
      <c r="I12" s="1153">
        <v>3.0651110000000008</v>
      </c>
      <c r="J12" s="1153">
        <v>2.6700000000000001E-3</v>
      </c>
      <c r="K12" s="1153">
        <v>9.2209999999999983E-3</v>
      </c>
      <c r="L12" s="1153">
        <v>8.6000000000000003E-5</v>
      </c>
      <c r="M12" s="1153">
        <v>1.2682000000000001E-2</v>
      </c>
      <c r="N12" s="1157" t="s">
        <v>117</v>
      </c>
      <c r="O12" s="1155" t="s">
        <v>117</v>
      </c>
    </row>
    <row r="13" spans="1:15" ht="9" customHeight="1" x14ac:dyDescent="0.2">
      <c r="A13" s="989" t="s">
        <v>61</v>
      </c>
      <c r="B13" s="1153">
        <v>0.9216669999999999</v>
      </c>
      <c r="C13" s="1153">
        <v>2.0195289999999999</v>
      </c>
      <c r="D13" s="1153">
        <v>0.92166499999999996</v>
      </c>
      <c r="E13" s="1153">
        <v>2.0194109999999998</v>
      </c>
      <c r="F13" s="1153">
        <v>1.9999999999999999E-6</v>
      </c>
      <c r="G13" s="1153">
        <v>1.18E-4</v>
      </c>
      <c r="H13" s="1153">
        <v>0</v>
      </c>
      <c r="I13" s="1153">
        <v>0</v>
      </c>
      <c r="J13" s="1153">
        <v>0</v>
      </c>
      <c r="K13" s="1153">
        <v>0</v>
      </c>
      <c r="L13" s="1153">
        <v>0</v>
      </c>
      <c r="M13" s="1153">
        <v>0</v>
      </c>
      <c r="N13" s="1156" t="s">
        <v>117</v>
      </c>
      <c r="O13" s="1156" t="s">
        <v>117</v>
      </c>
    </row>
    <row r="14" spans="1:15" ht="9" customHeight="1" x14ac:dyDescent="0.2">
      <c r="A14" s="989" t="s">
        <v>62</v>
      </c>
      <c r="B14" s="1153">
        <v>1.8768299999999998</v>
      </c>
      <c r="C14" s="1153">
        <v>5.2668639999999991</v>
      </c>
      <c r="D14" s="1153">
        <v>1.8766759999999998</v>
      </c>
      <c r="E14" s="1153">
        <v>5.2665849999999992</v>
      </c>
      <c r="F14" s="1153">
        <v>0</v>
      </c>
      <c r="G14" s="1153">
        <v>0</v>
      </c>
      <c r="H14" s="1153">
        <v>0</v>
      </c>
      <c r="I14" s="1153">
        <v>0</v>
      </c>
      <c r="J14" s="1153">
        <v>1.54E-4</v>
      </c>
      <c r="K14" s="1153">
        <v>2.7900000000000001E-4</v>
      </c>
      <c r="L14" s="1153">
        <v>0</v>
      </c>
      <c r="M14" s="1153">
        <v>0</v>
      </c>
      <c r="N14" s="1156" t="s">
        <v>117</v>
      </c>
      <c r="O14" s="1155" t="s">
        <v>117</v>
      </c>
    </row>
    <row r="15" spans="1:15" ht="9" customHeight="1" x14ac:dyDescent="0.2">
      <c r="A15" s="989" t="s">
        <v>63</v>
      </c>
      <c r="B15" s="1153">
        <v>16.626745000000003</v>
      </c>
      <c r="C15" s="1153">
        <v>68.372868999999966</v>
      </c>
      <c r="D15" s="1153">
        <v>16.336028000000006</v>
      </c>
      <c r="E15" s="1153">
        <v>66.621534999999952</v>
      </c>
      <c r="F15" s="1153">
        <v>0.27226400000000001</v>
      </c>
      <c r="G15" s="1153">
        <v>1.40448</v>
      </c>
      <c r="H15" s="1153">
        <v>1.6553000000000002E-2</v>
      </c>
      <c r="I15" s="1153">
        <v>0.21158399999999997</v>
      </c>
      <c r="J15" s="1153">
        <v>0</v>
      </c>
      <c r="K15" s="1153">
        <v>0</v>
      </c>
      <c r="L15" s="1153">
        <v>1.9E-3</v>
      </c>
      <c r="M15" s="1153">
        <v>0.13527</v>
      </c>
      <c r="N15" s="1155" t="s">
        <v>117</v>
      </c>
      <c r="O15" s="1155" t="s">
        <v>117</v>
      </c>
    </row>
    <row r="16" spans="1:15" ht="9" customHeight="1" x14ac:dyDescent="0.2">
      <c r="A16" s="989" t="s">
        <v>64</v>
      </c>
      <c r="B16" s="1153">
        <v>5.5923379999999998</v>
      </c>
      <c r="C16" s="1153">
        <v>23.853617999999994</v>
      </c>
      <c r="D16" s="1153">
        <v>5.5918280000000005</v>
      </c>
      <c r="E16" s="1153">
        <v>23.788938999999996</v>
      </c>
      <c r="F16" s="1153">
        <v>3.9999999999999998E-6</v>
      </c>
      <c r="G16" s="1153">
        <v>3.6899999999999997E-4</v>
      </c>
      <c r="H16" s="1153">
        <v>5.0100000000000003E-4</v>
      </c>
      <c r="I16" s="1153">
        <v>6.3985E-2</v>
      </c>
      <c r="J16" s="1153">
        <v>5.0000000000000004E-6</v>
      </c>
      <c r="K16" s="1153">
        <v>3.2499999999999999E-4</v>
      </c>
      <c r="L16" s="1153">
        <v>0</v>
      </c>
      <c r="M16" s="1153">
        <v>0</v>
      </c>
      <c r="N16" s="1157" t="s">
        <v>117</v>
      </c>
      <c r="O16" s="1155" t="s">
        <v>117</v>
      </c>
    </row>
    <row r="17" spans="1:15" ht="9" customHeight="1" x14ac:dyDescent="0.2">
      <c r="A17" s="989" t="s">
        <v>65</v>
      </c>
      <c r="B17" s="1153">
        <v>1.9852449999999999</v>
      </c>
      <c r="C17" s="1153">
        <v>8.8860969999999977</v>
      </c>
      <c r="D17" s="1153">
        <v>1.961846</v>
      </c>
      <c r="E17" s="1153">
        <v>8.825116999999997</v>
      </c>
      <c r="F17" s="1153">
        <v>2.334E-2</v>
      </c>
      <c r="G17" s="1153">
        <v>4.0777000000000001E-2</v>
      </c>
      <c r="H17" s="1153">
        <v>5.8999999999999998E-5</v>
      </c>
      <c r="I17" s="1153">
        <v>2.0202999999999999E-2</v>
      </c>
      <c r="J17" s="1153">
        <v>0</v>
      </c>
      <c r="K17" s="1153">
        <v>0</v>
      </c>
      <c r="L17" s="1153">
        <v>0</v>
      </c>
      <c r="M17" s="1153">
        <v>0</v>
      </c>
      <c r="N17" s="1157" t="s">
        <v>117</v>
      </c>
      <c r="O17" s="1157" t="s">
        <v>117</v>
      </c>
    </row>
    <row r="18" spans="1:15" ht="9" customHeight="1" x14ac:dyDescent="0.2">
      <c r="A18" s="989" t="s">
        <v>66</v>
      </c>
      <c r="B18" s="1153">
        <v>4167.0065000000022</v>
      </c>
      <c r="C18" s="1153">
        <v>5011.2956260000001</v>
      </c>
      <c r="D18" s="1153">
        <v>3662.9620330000025</v>
      </c>
      <c r="E18" s="1153">
        <v>4879.3634890000003</v>
      </c>
      <c r="F18" s="1153">
        <v>228.93548599999997</v>
      </c>
      <c r="G18" s="1153">
        <v>98.648030999999989</v>
      </c>
      <c r="H18" s="1153">
        <v>2.9716240000000003</v>
      </c>
      <c r="I18" s="1153">
        <v>2.5672549999999998</v>
      </c>
      <c r="J18" s="1153">
        <v>272.13306700000004</v>
      </c>
      <c r="K18" s="1153">
        <v>30.513125000000006</v>
      </c>
      <c r="L18" s="1153">
        <v>4.2899999999999995E-3</v>
      </c>
      <c r="M18" s="1153">
        <v>0.20372599999999999</v>
      </c>
      <c r="N18" s="1155" t="s">
        <v>117</v>
      </c>
      <c r="O18" s="1155" t="s">
        <v>117</v>
      </c>
    </row>
    <row r="19" spans="1:15" ht="9" customHeight="1" x14ac:dyDescent="0.2">
      <c r="A19" s="989" t="s">
        <v>67</v>
      </c>
      <c r="B19" s="1153">
        <v>9.1704280000000011</v>
      </c>
      <c r="C19" s="1153">
        <v>8.0475059999999985</v>
      </c>
      <c r="D19" s="1153">
        <v>2.5194150000000008</v>
      </c>
      <c r="E19" s="1153">
        <v>6.5868789999999979</v>
      </c>
      <c r="F19" s="1153">
        <v>6.6506020000000001</v>
      </c>
      <c r="G19" s="1153">
        <v>1.2075659999999997</v>
      </c>
      <c r="H19" s="1153">
        <v>4.1100000000000002E-4</v>
      </c>
      <c r="I19" s="1153">
        <v>0.25306099999999998</v>
      </c>
      <c r="J19" s="1153">
        <v>0</v>
      </c>
      <c r="K19" s="1153">
        <v>0</v>
      </c>
      <c r="L19" s="1153">
        <v>0</v>
      </c>
      <c r="M19" s="1153">
        <v>0</v>
      </c>
      <c r="N19" s="1157" t="s">
        <v>117</v>
      </c>
      <c r="O19" s="1157" t="s">
        <v>117</v>
      </c>
    </row>
    <row r="20" spans="1:15" ht="9" customHeight="1" x14ac:dyDescent="0.2">
      <c r="A20" s="989" t="s">
        <v>68</v>
      </c>
      <c r="B20" s="1153">
        <v>44.14405</v>
      </c>
      <c r="C20" s="1153">
        <v>67.43604400000001</v>
      </c>
      <c r="D20" s="1153">
        <v>34.340508999999997</v>
      </c>
      <c r="E20" s="1153">
        <v>59.564753000000003</v>
      </c>
      <c r="F20" s="1153">
        <v>9.6816209999999998</v>
      </c>
      <c r="G20" s="1153">
        <v>7.7104610000000005</v>
      </c>
      <c r="H20" s="1153">
        <v>3.9480000000000001E-3</v>
      </c>
      <c r="I20" s="1153">
        <v>0.143595</v>
      </c>
      <c r="J20" s="1153">
        <v>0.11797200000000001</v>
      </c>
      <c r="K20" s="1153">
        <v>1.7235E-2</v>
      </c>
      <c r="L20" s="1153">
        <v>0</v>
      </c>
      <c r="M20" s="1153">
        <v>0</v>
      </c>
      <c r="N20" s="1157" t="s">
        <v>117</v>
      </c>
      <c r="O20" s="1155" t="s">
        <v>117</v>
      </c>
    </row>
    <row r="21" spans="1:15" ht="9" customHeight="1" x14ac:dyDescent="0.2">
      <c r="A21" s="989" t="s">
        <v>69</v>
      </c>
      <c r="B21" s="1153">
        <v>506.3191039999997</v>
      </c>
      <c r="C21" s="1153">
        <v>1008.4229499999991</v>
      </c>
      <c r="D21" s="1153">
        <v>430.73465699999969</v>
      </c>
      <c r="E21" s="1153">
        <v>948.30861799999923</v>
      </c>
      <c r="F21" s="1153">
        <v>75.048677999999995</v>
      </c>
      <c r="G21" s="1153">
        <v>53.903155999999996</v>
      </c>
      <c r="H21" s="1153">
        <v>0.121041</v>
      </c>
      <c r="I21" s="1153">
        <v>5.4536179999999979</v>
      </c>
      <c r="J21" s="1153">
        <v>0.39635499999999996</v>
      </c>
      <c r="K21" s="1153">
        <v>0.66545199999999993</v>
      </c>
      <c r="L21" s="1153">
        <v>1.8373E-2</v>
      </c>
      <c r="M21" s="1153">
        <v>9.2105999999999993E-2</v>
      </c>
      <c r="N21" s="1155" t="s">
        <v>117</v>
      </c>
      <c r="O21" s="1155" t="s">
        <v>117</v>
      </c>
    </row>
    <row r="22" spans="1:15" ht="9" customHeight="1" x14ac:dyDescent="0.2">
      <c r="A22" s="989" t="s">
        <v>70</v>
      </c>
      <c r="B22" s="1153">
        <v>14.643298</v>
      </c>
      <c r="C22" s="1153">
        <v>35.995983999999993</v>
      </c>
      <c r="D22" s="1153">
        <v>7.2725450000000009</v>
      </c>
      <c r="E22" s="1153">
        <v>25.426498999999996</v>
      </c>
      <c r="F22" s="1153">
        <v>7.3705909999999992</v>
      </c>
      <c r="G22" s="1153">
        <v>10.483580999999999</v>
      </c>
      <c r="H22" s="1153">
        <v>1.6200000000000001E-4</v>
      </c>
      <c r="I22" s="1153">
        <v>8.5903999999999994E-2</v>
      </c>
      <c r="J22" s="1153">
        <v>0</v>
      </c>
      <c r="K22" s="1153">
        <v>0</v>
      </c>
      <c r="L22" s="1153">
        <v>0</v>
      </c>
      <c r="M22" s="1153">
        <v>0</v>
      </c>
      <c r="N22" s="1157" t="s">
        <v>117</v>
      </c>
      <c r="O22" s="1155" t="s">
        <v>117</v>
      </c>
    </row>
    <row r="23" spans="1:15" ht="9" customHeight="1" x14ac:dyDescent="0.2">
      <c r="A23" s="989" t="s">
        <v>71</v>
      </c>
      <c r="B23" s="1153">
        <v>3.4221609999999991</v>
      </c>
      <c r="C23" s="1153">
        <v>22.762913999999991</v>
      </c>
      <c r="D23" s="1153">
        <v>3.3743589999999988</v>
      </c>
      <c r="E23" s="1153">
        <v>22.35674599999999</v>
      </c>
      <c r="F23" s="1153">
        <v>4.4499999999999998E-2</v>
      </c>
      <c r="G23" s="1153">
        <v>0.11589100000000001</v>
      </c>
      <c r="H23" s="1153">
        <v>3.3020000000000002E-3</v>
      </c>
      <c r="I23" s="1153">
        <v>0.29027700000000001</v>
      </c>
      <c r="J23" s="1153">
        <v>0</v>
      </c>
      <c r="K23" s="1153">
        <v>0</v>
      </c>
      <c r="L23" s="1153">
        <v>0</v>
      </c>
      <c r="M23" s="1153">
        <v>0</v>
      </c>
      <c r="N23" s="1155" t="s">
        <v>117</v>
      </c>
      <c r="O23" s="1155" t="s">
        <v>117</v>
      </c>
    </row>
    <row r="24" spans="1:15" ht="9" customHeight="1" x14ac:dyDescent="0.2">
      <c r="A24" s="989" t="s">
        <v>72</v>
      </c>
      <c r="B24" s="1153">
        <v>12.208367000000003</v>
      </c>
      <c r="C24" s="1153">
        <v>31.177859000000005</v>
      </c>
      <c r="D24" s="1153">
        <v>2.6251430000000004</v>
      </c>
      <c r="E24" s="1153">
        <v>28.443522000000005</v>
      </c>
      <c r="F24" s="1153">
        <v>9.562463000000001</v>
      </c>
      <c r="G24" s="1153">
        <v>2.1676599999999997</v>
      </c>
      <c r="H24" s="1153">
        <v>1.704E-3</v>
      </c>
      <c r="I24" s="1153">
        <v>0.50680800000000004</v>
      </c>
      <c r="J24" s="1153">
        <v>1.9057000000000001E-2</v>
      </c>
      <c r="K24" s="1153">
        <v>5.9741000000000002E-2</v>
      </c>
      <c r="L24" s="1153">
        <v>0</v>
      </c>
      <c r="M24" s="1153">
        <v>1.2799999999999999E-4</v>
      </c>
      <c r="N24" s="1157" t="s">
        <v>117</v>
      </c>
      <c r="O24" s="1155" t="s">
        <v>117</v>
      </c>
    </row>
    <row r="25" spans="1:15" ht="9" customHeight="1" x14ac:dyDescent="0.2">
      <c r="A25" s="989" t="s">
        <v>73</v>
      </c>
      <c r="B25" s="1153">
        <v>198.1179630000002</v>
      </c>
      <c r="C25" s="1153">
        <v>866.55207300000041</v>
      </c>
      <c r="D25" s="1153">
        <v>181.0737220000002</v>
      </c>
      <c r="E25" s="1153">
        <v>839.51142200000049</v>
      </c>
      <c r="F25" s="1153">
        <v>16.131284000000001</v>
      </c>
      <c r="G25" s="1153">
        <v>18.946999999999999</v>
      </c>
      <c r="H25" s="1153">
        <v>0.32765300000000003</v>
      </c>
      <c r="I25" s="1153">
        <v>6.538904999999998</v>
      </c>
      <c r="J25" s="1153">
        <v>0.5815260000000001</v>
      </c>
      <c r="K25" s="1153">
        <v>1.3589009999999997</v>
      </c>
      <c r="L25" s="1153">
        <v>3.7780000000000001E-3</v>
      </c>
      <c r="M25" s="1153">
        <v>0.19584500000000002</v>
      </c>
      <c r="N25" s="1155" t="s">
        <v>117</v>
      </c>
      <c r="O25" s="1155" t="s">
        <v>117</v>
      </c>
    </row>
    <row r="26" spans="1:15" ht="9" customHeight="1" x14ac:dyDescent="0.2">
      <c r="A26" s="989" t="s">
        <v>74</v>
      </c>
      <c r="B26" s="1153">
        <v>6.7873650000000003</v>
      </c>
      <c r="C26" s="1153">
        <v>6.8258190000000001</v>
      </c>
      <c r="D26" s="1153">
        <v>2.8736140000000003</v>
      </c>
      <c r="E26" s="1153">
        <v>5.585413</v>
      </c>
      <c r="F26" s="1153">
        <v>3.9137410000000004</v>
      </c>
      <c r="G26" s="1153">
        <v>1.2387240000000002</v>
      </c>
      <c r="H26" s="1153">
        <v>1.0000000000000001E-5</v>
      </c>
      <c r="I26" s="1153">
        <v>1.6819999999999999E-3</v>
      </c>
      <c r="J26" s="1153">
        <v>0</v>
      </c>
      <c r="K26" s="1153">
        <v>0</v>
      </c>
      <c r="L26" s="1153">
        <v>0</v>
      </c>
      <c r="M26" s="1153">
        <v>0</v>
      </c>
      <c r="N26" s="1155" t="s">
        <v>117</v>
      </c>
      <c r="O26" s="1155" t="s">
        <v>117</v>
      </c>
    </row>
    <row r="27" spans="1:15" ht="9" customHeight="1" x14ac:dyDescent="0.2">
      <c r="A27" s="989" t="s">
        <v>75</v>
      </c>
      <c r="B27" s="1153">
        <v>6.6343259999999988</v>
      </c>
      <c r="C27" s="1153">
        <v>8.7392189999999985</v>
      </c>
      <c r="D27" s="1153">
        <v>6.0827709999999993</v>
      </c>
      <c r="E27" s="1153">
        <v>7.4786789999999979</v>
      </c>
      <c r="F27" s="1153">
        <v>0.54732899999999995</v>
      </c>
      <c r="G27" s="1153">
        <v>1.0267009999999999</v>
      </c>
      <c r="H27" s="1153">
        <v>1.428E-3</v>
      </c>
      <c r="I27" s="1153">
        <v>0.19861199999999996</v>
      </c>
      <c r="J27" s="1153">
        <v>0</v>
      </c>
      <c r="K27" s="1153">
        <v>0</v>
      </c>
      <c r="L27" s="1153">
        <v>2.7980000000000001E-3</v>
      </c>
      <c r="M27" s="1153">
        <v>3.5226999999999994E-2</v>
      </c>
      <c r="N27" s="1157" t="s">
        <v>117</v>
      </c>
      <c r="O27" s="1157" t="s">
        <v>117</v>
      </c>
    </row>
    <row r="28" spans="1:15" ht="9" customHeight="1" x14ac:dyDescent="0.2">
      <c r="A28" s="989" t="s">
        <v>76</v>
      </c>
      <c r="B28" s="1153">
        <v>6.5316619999999999</v>
      </c>
      <c r="C28" s="1153">
        <v>18.844726999999988</v>
      </c>
      <c r="D28" s="1153">
        <v>6.5261179999999994</v>
      </c>
      <c r="E28" s="1153">
        <v>18.288794999999983</v>
      </c>
      <c r="F28" s="1153">
        <v>1.9999999999999999E-6</v>
      </c>
      <c r="G28" s="1153">
        <v>1.7849999999999999E-3</v>
      </c>
      <c r="H28" s="1153">
        <v>4.3220000000000003E-3</v>
      </c>
      <c r="I28" s="1153">
        <v>0.54248399999999997</v>
      </c>
      <c r="J28" s="1153">
        <v>5.0000000000000004E-6</v>
      </c>
      <c r="K28" s="1153">
        <v>2.369E-3</v>
      </c>
      <c r="L28" s="1153">
        <v>1.2149999999999999E-3</v>
      </c>
      <c r="M28" s="1153">
        <v>9.2940000000000002E-3</v>
      </c>
      <c r="N28" s="1157" t="s">
        <v>117</v>
      </c>
      <c r="O28" s="1155" t="s">
        <v>117</v>
      </c>
    </row>
    <row r="29" spans="1:15" ht="9" customHeight="1" x14ac:dyDescent="0.2">
      <c r="A29" s="989" t="s">
        <v>77</v>
      </c>
      <c r="B29" s="1153">
        <v>0.85769499999999999</v>
      </c>
      <c r="C29" s="1153">
        <v>5.6015119999999996</v>
      </c>
      <c r="D29" s="1153">
        <v>0.19711500000000004</v>
      </c>
      <c r="E29" s="1153">
        <v>1.761342</v>
      </c>
      <c r="F29" s="1153">
        <v>0.66057999999999995</v>
      </c>
      <c r="G29" s="1153">
        <v>3.8401700000000001</v>
      </c>
      <c r="H29" s="1153">
        <v>0</v>
      </c>
      <c r="I29" s="1153">
        <v>0</v>
      </c>
      <c r="J29" s="1153">
        <v>0</v>
      </c>
      <c r="K29" s="1153">
        <v>0</v>
      </c>
      <c r="L29" s="1153">
        <v>0</v>
      </c>
      <c r="M29" s="1153">
        <v>0</v>
      </c>
      <c r="N29" s="1157" t="s">
        <v>117</v>
      </c>
      <c r="O29" s="1157" t="s">
        <v>117</v>
      </c>
    </row>
    <row r="30" spans="1:15" ht="9" customHeight="1" x14ac:dyDescent="0.2">
      <c r="A30" s="989" t="s">
        <v>78</v>
      </c>
      <c r="B30" s="1153">
        <v>741.98641299999986</v>
      </c>
      <c r="C30" s="1153">
        <v>1316.4141870000005</v>
      </c>
      <c r="D30" s="1153">
        <v>210.8594829999999</v>
      </c>
      <c r="E30" s="1153">
        <v>674.48050400000079</v>
      </c>
      <c r="F30" s="1153">
        <v>529.98423700000001</v>
      </c>
      <c r="G30" s="1153">
        <v>636.11579999999992</v>
      </c>
      <c r="H30" s="1153">
        <v>1.0799709999999996</v>
      </c>
      <c r="I30" s="1153">
        <v>5.1671850000000017</v>
      </c>
      <c r="J30" s="1153">
        <v>2.3085000000000005E-2</v>
      </c>
      <c r="K30" s="1153">
        <v>0.52510100000000004</v>
      </c>
      <c r="L30" s="1153">
        <v>3.9636999999999999E-2</v>
      </c>
      <c r="M30" s="1153">
        <v>0.12559699999999999</v>
      </c>
      <c r="N30" s="1155" t="s">
        <v>117</v>
      </c>
      <c r="O30" s="1155" t="s">
        <v>117</v>
      </c>
    </row>
    <row r="31" spans="1:15" ht="9" customHeight="1" x14ac:dyDescent="0.2">
      <c r="A31" s="989" t="s">
        <v>79</v>
      </c>
      <c r="B31" s="1153">
        <v>25.460429999999977</v>
      </c>
      <c r="C31" s="1153">
        <v>96.305980999999946</v>
      </c>
      <c r="D31" s="1153">
        <v>23.450916999999976</v>
      </c>
      <c r="E31" s="1153">
        <v>92.855511999999933</v>
      </c>
      <c r="F31" s="1153">
        <v>1.986443</v>
      </c>
      <c r="G31" s="1153">
        <v>2.327375</v>
      </c>
      <c r="H31" s="1153">
        <v>2.2435E-2</v>
      </c>
      <c r="I31" s="1153">
        <v>1.1126280000000002</v>
      </c>
      <c r="J31" s="1153">
        <v>6.1200000000000002E-4</v>
      </c>
      <c r="K31" s="1153">
        <v>7.1800000000000006E-3</v>
      </c>
      <c r="L31" s="1153">
        <v>2.3E-5</v>
      </c>
      <c r="M31" s="1153">
        <v>3.2859999999999999E-3</v>
      </c>
      <c r="N31" s="1157" t="s">
        <v>117</v>
      </c>
      <c r="O31" s="1155" t="s">
        <v>117</v>
      </c>
    </row>
    <row r="32" spans="1:15" ht="9" customHeight="1" x14ac:dyDescent="0.2">
      <c r="A32" s="989" t="s">
        <v>81</v>
      </c>
      <c r="B32" s="1153">
        <v>17.740098999999997</v>
      </c>
      <c r="C32" s="1153">
        <v>43.825056000000011</v>
      </c>
      <c r="D32" s="1153">
        <v>9.8907119999999971</v>
      </c>
      <c r="E32" s="1153">
        <v>35.731529000000009</v>
      </c>
      <c r="F32" s="1153">
        <v>7.8465049999999996</v>
      </c>
      <c r="G32" s="1153">
        <v>7.9088370000000001</v>
      </c>
      <c r="H32" s="1153">
        <v>2.882E-3</v>
      </c>
      <c r="I32" s="1153">
        <v>0.18468999999999999</v>
      </c>
      <c r="J32" s="1153">
        <v>0</v>
      </c>
      <c r="K32" s="1153">
        <v>0</v>
      </c>
      <c r="L32" s="1153">
        <v>0</v>
      </c>
      <c r="M32" s="1153">
        <v>0</v>
      </c>
      <c r="N32" s="1157" t="s">
        <v>117</v>
      </c>
      <c r="O32" s="1155" t="s">
        <v>117</v>
      </c>
    </row>
    <row r="33" spans="1:15" ht="9" customHeight="1" x14ac:dyDescent="0.2">
      <c r="A33" s="989" t="s">
        <v>82</v>
      </c>
      <c r="B33" s="1153">
        <v>38.929782999999979</v>
      </c>
      <c r="C33" s="1153">
        <v>177.33761399999997</v>
      </c>
      <c r="D33" s="1153">
        <v>37.736297999999977</v>
      </c>
      <c r="E33" s="1153">
        <v>174.35876199999998</v>
      </c>
      <c r="F33" s="1153">
        <v>1.1838019999999998</v>
      </c>
      <c r="G33" s="1153">
        <v>2.2036669999999994</v>
      </c>
      <c r="H33" s="1153">
        <v>9.6189999999999991E-3</v>
      </c>
      <c r="I33" s="1153">
        <v>0.77083799999999991</v>
      </c>
      <c r="J33" s="1153">
        <v>2.0000000000000002E-5</v>
      </c>
      <c r="K33" s="1153">
        <v>7.76E-4</v>
      </c>
      <c r="L33" s="1153">
        <v>4.3999999999999999E-5</v>
      </c>
      <c r="M33" s="1153">
        <v>3.5710000000000004E-3</v>
      </c>
      <c r="N33" s="1155" t="s">
        <v>117</v>
      </c>
      <c r="O33" s="1155" t="s">
        <v>117</v>
      </c>
    </row>
    <row r="34" spans="1:15" ht="9" customHeight="1" x14ac:dyDescent="0.2">
      <c r="A34" s="989" t="s">
        <v>118</v>
      </c>
      <c r="B34" s="1153">
        <v>0</v>
      </c>
      <c r="C34" s="1153">
        <v>0</v>
      </c>
      <c r="D34" s="1153">
        <v>0</v>
      </c>
      <c r="E34" s="1153">
        <v>0</v>
      </c>
      <c r="F34" s="1153">
        <v>0</v>
      </c>
      <c r="G34" s="1153">
        <v>0</v>
      </c>
      <c r="H34" s="1153">
        <v>0</v>
      </c>
      <c r="I34" s="1153">
        <v>0</v>
      </c>
      <c r="J34" s="1153">
        <v>0</v>
      </c>
      <c r="K34" s="1153">
        <v>0</v>
      </c>
      <c r="L34" s="1153">
        <v>0</v>
      </c>
      <c r="M34" s="1153">
        <v>0</v>
      </c>
      <c r="N34" s="1155" t="s">
        <v>117</v>
      </c>
      <c r="O34" s="1155" t="s">
        <v>117</v>
      </c>
    </row>
    <row r="35" spans="1:15" ht="18" customHeight="1" x14ac:dyDescent="0.2">
      <c r="B35" s="1866" t="s">
        <v>89</v>
      </c>
      <c r="C35" s="1866"/>
      <c r="D35" s="1866"/>
      <c r="E35" s="1866"/>
      <c r="F35" s="1866"/>
      <c r="G35" s="1866"/>
      <c r="H35" s="1866"/>
      <c r="I35" s="1866"/>
      <c r="J35" s="1866"/>
      <c r="K35" s="1866"/>
      <c r="L35" s="1866"/>
      <c r="M35" s="1866"/>
      <c r="N35" s="1866"/>
      <c r="O35" s="1866"/>
    </row>
    <row r="36" spans="1:15" ht="9" customHeight="1" x14ac:dyDescent="0.2">
      <c r="A36" s="987" t="s">
        <v>2092</v>
      </c>
      <c r="B36" s="1153">
        <v>11219.923259999994</v>
      </c>
      <c r="C36" s="1153">
        <v>33045.967691999991</v>
      </c>
      <c r="D36" s="1153">
        <v>7645.8635419999964</v>
      </c>
      <c r="E36" s="1153">
        <v>28342.600001000006</v>
      </c>
      <c r="F36" s="1153">
        <v>2940.6663679999992</v>
      </c>
      <c r="G36" s="1153">
        <v>2821.0910360000003</v>
      </c>
      <c r="H36" s="1153">
        <v>7.2696030000000018</v>
      </c>
      <c r="I36" s="1153">
        <v>777.17138400000022</v>
      </c>
      <c r="J36" s="1153">
        <v>252.83463</v>
      </c>
      <c r="K36" s="1153">
        <v>381.97822699999995</v>
      </c>
      <c r="L36" s="1153">
        <v>373.28911699999998</v>
      </c>
      <c r="M36" s="1153">
        <v>723.12704400000007</v>
      </c>
      <c r="N36" s="1152" t="s">
        <v>117</v>
      </c>
      <c r="O36" s="1152" t="s">
        <v>117</v>
      </c>
    </row>
    <row r="37" spans="1:15" ht="9" customHeight="1" x14ac:dyDescent="0.2">
      <c r="A37" s="991" t="s">
        <v>57</v>
      </c>
      <c r="B37" s="1153">
        <v>867.9923780000006</v>
      </c>
      <c r="C37" s="1153">
        <v>6174.8936559999993</v>
      </c>
      <c r="D37" s="1153">
        <v>663.81416000000047</v>
      </c>
      <c r="E37" s="1153">
        <v>5502.0918179999981</v>
      </c>
      <c r="F37" s="1153">
        <v>202.42361300000007</v>
      </c>
      <c r="G37" s="1153">
        <v>249.41094700000005</v>
      </c>
      <c r="H37" s="1153">
        <v>1.0790089999999999</v>
      </c>
      <c r="I37" s="1153">
        <v>155.43302800000004</v>
      </c>
      <c r="J37" s="1153">
        <v>0.45001899999999989</v>
      </c>
      <c r="K37" s="1153">
        <v>2.9920139999999997</v>
      </c>
      <c r="L37" s="1153">
        <v>0.22557700000000003</v>
      </c>
      <c r="M37" s="1153">
        <v>264.96584899999999</v>
      </c>
      <c r="N37" s="1155" t="s">
        <v>117</v>
      </c>
      <c r="O37" s="1155" t="s">
        <v>117</v>
      </c>
    </row>
    <row r="38" spans="1:15" ht="9" customHeight="1" x14ac:dyDescent="0.2">
      <c r="A38" s="991" t="s">
        <v>58</v>
      </c>
      <c r="B38" s="1153">
        <v>45.703917999999973</v>
      </c>
      <c r="C38" s="1153">
        <v>188.07685499999997</v>
      </c>
      <c r="D38" s="1153">
        <v>45.417736999999974</v>
      </c>
      <c r="E38" s="1153">
        <v>183.20169899999999</v>
      </c>
      <c r="F38" s="1153">
        <v>0.25973099999999999</v>
      </c>
      <c r="G38" s="1153">
        <v>3.0913229999999996</v>
      </c>
      <c r="H38" s="1153">
        <v>2.2577000000000003E-2</v>
      </c>
      <c r="I38" s="1153">
        <v>1.4177489999999997</v>
      </c>
      <c r="J38" s="1153">
        <v>1.2179999999999999E-3</v>
      </c>
      <c r="K38" s="1153">
        <v>0.312859</v>
      </c>
      <c r="L38" s="1153">
        <v>2.6550000000000002E-3</v>
      </c>
      <c r="M38" s="1153">
        <v>5.3225000000000001E-2</v>
      </c>
      <c r="N38" s="1156" t="s">
        <v>117</v>
      </c>
      <c r="O38" s="1155" t="s">
        <v>117</v>
      </c>
    </row>
    <row r="39" spans="1:15" ht="9" customHeight="1" x14ac:dyDescent="0.2">
      <c r="A39" s="991" t="s">
        <v>59</v>
      </c>
      <c r="B39" s="1153">
        <v>502.05625399999997</v>
      </c>
      <c r="C39" s="1153">
        <v>1491.7866690000003</v>
      </c>
      <c r="D39" s="1153">
        <v>176.378319</v>
      </c>
      <c r="E39" s="1153">
        <v>1138.1680030000002</v>
      </c>
      <c r="F39" s="1153">
        <v>323.58726800000005</v>
      </c>
      <c r="G39" s="1153">
        <v>309.30594100000013</v>
      </c>
      <c r="H39" s="1153">
        <v>0.66305599999999987</v>
      </c>
      <c r="I39" s="1153">
        <v>41.954562999999993</v>
      </c>
      <c r="J39" s="1153">
        <v>1.4197440000000001</v>
      </c>
      <c r="K39" s="1153">
        <v>2.1878339999999996</v>
      </c>
      <c r="L39" s="1153">
        <v>7.8670000000000007E-3</v>
      </c>
      <c r="M39" s="1153">
        <v>0.17032800000000001</v>
      </c>
      <c r="N39" s="1155" t="s">
        <v>117</v>
      </c>
      <c r="O39" s="1155" t="s">
        <v>117</v>
      </c>
    </row>
    <row r="40" spans="1:15" ht="9" customHeight="1" x14ac:dyDescent="0.2">
      <c r="A40" s="991" t="s">
        <v>60</v>
      </c>
      <c r="B40" s="1153">
        <v>5.5924429999999994</v>
      </c>
      <c r="C40" s="1153">
        <v>40.592600999999988</v>
      </c>
      <c r="D40" s="1153">
        <v>4.3867539999999989</v>
      </c>
      <c r="E40" s="1153">
        <v>37.880389999999991</v>
      </c>
      <c r="F40" s="1153">
        <v>1.20523</v>
      </c>
      <c r="G40" s="1153">
        <v>2.6637809999999997</v>
      </c>
      <c r="H40" s="1153">
        <v>4.5600000000000003E-4</v>
      </c>
      <c r="I40" s="1153">
        <v>4.6830999999999998E-2</v>
      </c>
      <c r="J40" s="1153">
        <v>3.0000000000000001E-6</v>
      </c>
      <c r="K40" s="1153">
        <v>1.5989999999999999E-3</v>
      </c>
      <c r="L40" s="1153">
        <v>0</v>
      </c>
      <c r="M40" s="1153">
        <v>0</v>
      </c>
      <c r="N40" s="1156" t="s">
        <v>117</v>
      </c>
      <c r="O40" s="1156" t="s">
        <v>117</v>
      </c>
    </row>
    <row r="41" spans="1:15" ht="9" customHeight="1" x14ac:dyDescent="0.2">
      <c r="A41" s="989" t="s">
        <v>1459</v>
      </c>
      <c r="B41" s="1153">
        <v>42.189743000000007</v>
      </c>
      <c r="C41" s="1153">
        <v>406.04280400000005</v>
      </c>
      <c r="D41" s="1153">
        <v>37.11191500000001</v>
      </c>
      <c r="E41" s="1153">
        <v>397.83424900000006</v>
      </c>
      <c r="F41" s="1153">
        <v>4.7631019999999999</v>
      </c>
      <c r="G41" s="1153">
        <v>5.9693109999999985</v>
      </c>
      <c r="H41" s="1153">
        <v>4.8779999999999995E-3</v>
      </c>
      <c r="I41" s="1153">
        <v>1.5531079999999997</v>
      </c>
      <c r="J41" s="1153">
        <v>0.30973200000000006</v>
      </c>
      <c r="K41" s="1153">
        <v>0.65825800000000001</v>
      </c>
      <c r="L41" s="1153">
        <v>1.16E-4</v>
      </c>
      <c r="M41" s="1153">
        <v>2.7877999999999997E-2</v>
      </c>
      <c r="N41" s="1157" t="s">
        <v>117</v>
      </c>
      <c r="O41" s="1155" t="s">
        <v>117</v>
      </c>
    </row>
    <row r="42" spans="1:15" ht="9" customHeight="1" x14ac:dyDescent="0.2">
      <c r="A42" s="991" t="s">
        <v>61</v>
      </c>
      <c r="B42" s="1153">
        <v>2.0398170000000002</v>
      </c>
      <c r="C42" s="1153">
        <v>8.0821760000000005</v>
      </c>
      <c r="D42" s="1153">
        <v>0.16406400000000004</v>
      </c>
      <c r="E42" s="1153">
        <v>3.3412139999999999</v>
      </c>
      <c r="F42" s="1153">
        <v>1.8713310000000001</v>
      </c>
      <c r="G42" s="1153">
        <v>2.9553900000000004</v>
      </c>
      <c r="H42" s="1153">
        <v>3.0969999999999995E-3</v>
      </c>
      <c r="I42" s="1153">
        <v>0.134413</v>
      </c>
      <c r="J42" s="1153">
        <v>4.2999999999999999E-4</v>
      </c>
      <c r="K42" s="1153">
        <v>8.5538000000000003E-2</v>
      </c>
      <c r="L42" s="1153">
        <v>8.9499999999999996E-4</v>
      </c>
      <c r="M42" s="1153">
        <v>1.5656210000000002</v>
      </c>
      <c r="N42" s="1156" t="s">
        <v>117</v>
      </c>
      <c r="O42" s="1156" t="s">
        <v>117</v>
      </c>
    </row>
    <row r="43" spans="1:15" ht="9" customHeight="1" x14ac:dyDescent="0.2">
      <c r="A43" s="991" t="s">
        <v>62</v>
      </c>
      <c r="B43" s="1153">
        <v>1.9290350000000001</v>
      </c>
      <c r="C43" s="1153">
        <v>36.445679000000005</v>
      </c>
      <c r="D43" s="1153">
        <v>1.9290330000000002</v>
      </c>
      <c r="E43" s="1153">
        <v>36.445337000000002</v>
      </c>
      <c r="F43" s="1153">
        <v>0</v>
      </c>
      <c r="G43" s="1153">
        <v>0</v>
      </c>
      <c r="H43" s="1153">
        <v>9.9999999999999995E-7</v>
      </c>
      <c r="I43" s="1153">
        <v>8.1000000000000004E-5</v>
      </c>
      <c r="J43" s="1153">
        <v>9.9999999999999995E-7</v>
      </c>
      <c r="K43" s="1153">
        <v>2.61E-4</v>
      </c>
      <c r="L43" s="1153">
        <v>0</v>
      </c>
      <c r="M43" s="1153">
        <v>0</v>
      </c>
      <c r="N43" s="1156" t="s">
        <v>117</v>
      </c>
      <c r="O43" s="1155" t="s">
        <v>117</v>
      </c>
    </row>
    <row r="44" spans="1:15" ht="9" customHeight="1" x14ac:dyDescent="0.2">
      <c r="A44" s="991" t="s">
        <v>63</v>
      </c>
      <c r="B44" s="1153">
        <v>41.839841999999997</v>
      </c>
      <c r="C44" s="1153">
        <v>251.14405099999993</v>
      </c>
      <c r="D44" s="1153">
        <v>14.405226999999998</v>
      </c>
      <c r="E44" s="1153">
        <v>228.98736899999994</v>
      </c>
      <c r="F44" s="1153">
        <v>27.259001999999999</v>
      </c>
      <c r="G44" s="1153">
        <v>10.219633000000002</v>
      </c>
      <c r="H44" s="1153">
        <v>9.0360000000000006E-3</v>
      </c>
      <c r="I44" s="1153">
        <v>8.8820389999999989</v>
      </c>
      <c r="J44" s="1153">
        <v>0.163799</v>
      </c>
      <c r="K44" s="1153">
        <v>2.8060940000000008</v>
      </c>
      <c r="L44" s="1153">
        <v>2.7780000000000001E-3</v>
      </c>
      <c r="M44" s="1153">
        <v>0.248916</v>
      </c>
      <c r="N44" s="1155" t="s">
        <v>117</v>
      </c>
      <c r="O44" s="1155" t="s">
        <v>117</v>
      </c>
    </row>
    <row r="45" spans="1:15" ht="9" customHeight="1" x14ac:dyDescent="0.2">
      <c r="A45" s="991" t="s">
        <v>64</v>
      </c>
      <c r="B45" s="1153">
        <v>22.069324000000002</v>
      </c>
      <c r="C45" s="1153">
        <v>190.219594</v>
      </c>
      <c r="D45" s="1153">
        <v>11.793286</v>
      </c>
      <c r="E45" s="1153">
        <v>124.30305399999999</v>
      </c>
      <c r="F45" s="1153">
        <v>3.0926629999999999</v>
      </c>
      <c r="G45" s="1153">
        <v>3.5525370000000001</v>
      </c>
      <c r="H45" s="1153">
        <v>6.1869999999999998E-3</v>
      </c>
      <c r="I45" s="1153">
        <v>0.58085100000000001</v>
      </c>
      <c r="J45" s="1153">
        <v>7.1771880000000001</v>
      </c>
      <c r="K45" s="1153">
        <v>61.783152000000001</v>
      </c>
      <c r="L45" s="1153">
        <v>0</v>
      </c>
      <c r="M45" s="1153">
        <v>0</v>
      </c>
      <c r="N45" s="1157" t="s">
        <v>117</v>
      </c>
      <c r="O45" s="1155" t="s">
        <v>117</v>
      </c>
    </row>
    <row r="46" spans="1:15" ht="9" customHeight="1" x14ac:dyDescent="0.2">
      <c r="A46" s="991" t="s">
        <v>65</v>
      </c>
      <c r="B46" s="1153">
        <v>7.6360340000000022</v>
      </c>
      <c r="C46" s="1153">
        <v>109.002444</v>
      </c>
      <c r="D46" s="1153">
        <v>7.6305330000000016</v>
      </c>
      <c r="E46" s="1153">
        <v>108.588638</v>
      </c>
      <c r="F46" s="1153">
        <v>0</v>
      </c>
      <c r="G46" s="1153">
        <v>0</v>
      </c>
      <c r="H46" s="1153">
        <v>1.699E-3</v>
      </c>
      <c r="I46" s="1153">
        <v>0.28603500000000009</v>
      </c>
      <c r="J46" s="1153">
        <v>3.8019999999999998E-3</v>
      </c>
      <c r="K46" s="1153">
        <v>0.127771</v>
      </c>
      <c r="L46" s="1153">
        <v>0</v>
      </c>
      <c r="M46" s="1153">
        <v>0</v>
      </c>
      <c r="N46" s="1157" t="s">
        <v>117</v>
      </c>
      <c r="O46" s="1157" t="s">
        <v>117</v>
      </c>
    </row>
    <row r="47" spans="1:15" ht="9" customHeight="1" x14ac:dyDescent="0.2">
      <c r="A47" s="991" t="s">
        <v>66</v>
      </c>
      <c r="B47" s="1153">
        <v>7050.3398279999974</v>
      </c>
      <c r="C47" s="1153">
        <v>13598.412562000003</v>
      </c>
      <c r="D47" s="1153">
        <v>5342.4935149999983</v>
      </c>
      <c r="E47" s="1153">
        <v>11711.089444000001</v>
      </c>
      <c r="F47" s="1153">
        <v>1174.0240349999997</v>
      </c>
      <c r="G47" s="1153">
        <v>1167.227382</v>
      </c>
      <c r="H47" s="1153">
        <v>3.5855370000000013</v>
      </c>
      <c r="I47" s="1153">
        <v>78.48787999999999</v>
      </c>
      <c r="J47" s="1153">
        <v>157.699108</v>
      </c>
      <c r="K47" s="1153">
        <v>215.17219700000001</v>
      </c>
      <c r="L47" s="1153">
        <v>372.53763300000003</v>
      </c>
      <c r="M47" s="1153">
        <v>426.43565899999999</v>
      </c>
      <c r="N47" s="1155" t="s">
        <v>117</v>
      </c>
      <c r="O47" s="1155" t="s">
        <v>117</v>
      </c>
    </row>
    <row r="48" spans="1:15" ht="9" customHeight="1" x14ac:dyDescent="0.2">
      <c r="A48" s="991" t="s">
        <v>67</v>
      </c>
      <c r="B48" s="1153">
        <v>2.6677839999999997</v>
      </c>
      <c r="C48" s="1153">
        <v>6.9954349999999996</v>
      </c>
      <c r="D48" s="1153">
        <v>1.0342309999999999</v>
      </c>
      <c r="E48" s="1153">
        <v>4.8692329999999995</v>
      </c>
      <c r="F48" s="1153">
        <v>1.63341</v>
      </c>
      <c r="G48" s="1153">
        <v>2.0617200000000002</v>
      </c>
      <c r="H48" s="1153">
        <v>8.1000000000000004E-5</v>
      </c>
      <c r="I48" s="1153">
        <v>4.5719999999999997E-2</v>
      </c>
      <c r="J48" s="1153">
        <v>6.2000000000000003E-5</v>
      </c>
      <c r="K48" s="1153">
        <v>1.8762000000000001E-2</v>
      </c>
      <c r="L48" s="1153">
        <v>0</v>
      </c>
      <c r="M48" s="1153">
        <v>0</v>
      </c>
      <c r="N48" s="1157" t="s">
        <v>117</v>
      </c>
      <c r="O48" s="1157" t="s">
        <v>117</v>
      </c>
    </row>
    <row r="49" spans="1:15" ht="9" customHeight="1" x14ac:dyDescent="0.2">
      <c r="A49" s="991" t="s">
        <v>68</v>
      </c>
      <c r="B49" s="1153">
        <v>63.486732000000003</v>
      </c>
      <c r="C49" s="1153">
        <v>118.06923300000001</v>
      </c>
      <c r="D49" s="1153">
        <v>21.576349999999998</v>
      </c>
      <c r="E49" s="1153">
        <v>71.917942000000011</v>
      </c>
      <c r="F49" s="1153">
        <v>41.836352000000012</v>
      </c>
      <c r="G49" s="1153">
        <v>41.343779999999995</v>
      </c>
      <c r="H49" s="1153">
        <v>7.3627999999999999E-2</v>
      </c>
      <c r="I49" s="1153">
        <v>4.7292859999999992</v>
      </c>
      <c r="J49" s="1153">
        <v>2.4899999999999998E-4</v>
      </c>
      <c r="K49" s="1153">
        <v>7.1018999999999985E-2</v>
      </c>
      <c r="L49" s="1153">
        <v>1.5300000000000001E-4</v>
      </c>
      <c r="M49" s="1153">
        <v>7.2060000000000006E-3</v>
      </c>
      <c r="N49" s="1157" t="s">
        <v>117</v>
      </c>
      <c r="O49" s="1155" t="s">
        <v>117</v>
      </c>
    </row>
    <row r="50" spans="1:15" ht="9" customHeight="1" x14ac:dyDescent="0.2">
      <c r="A50" s="991" t="s">
        <v>69</v>
      </c>
      <c r="B50" s="1153">
        <v>839.98941799999966</v>
      </c>
      <c r="C50" s="1153">
        <v>2734.8115459999981</v>
      </c>
      <c r="D50" s="1153">
        <v>452.62614599999978</v>
      </c>
      <c r="E50" s="1153">
        <v>2253.3575349999983</v>
      </c>
      <c r="F50" s="1153">
        <v>356.26151599999997</v>
      </c>
      <c r="G50" s="1153">
        <v>230.65146099999995</v>
      </c>
      <c r="H50" s="1153">
        <v>0.95439600000000002</v>
      </c>
      <c r="I50" s="1153">
        <v>212.99856100000008</v>
      </c>
      <c r="J50" s="1153">
        <v>30.042471999999997</v>
      </c>
      <c r="K50" s="1153">
        <v>35.062690000000018</v>
      </c>
      <c r="L50" s="1153">
        <v>0.10488800000000001</v>
      </c>
      <c r="M50" s="1153">
        <v>2.7412990000000002</v>
      </c>
      <c r="N50" s="1155" t="s">
        <v>117</v>
      </c>
      <c r="O50" s="1155" t="s">
        <v>117</v>
      </c>
    </row>
    <row r="51" spans="1:15" ht="9" customHeight="1" x14ac:dyDescent="0.2">
      <c r="A51" s="991" t="s">
        <v>70</v>
      </c>
      <c r="B51" s="1153">
        <v>90.515496999999982</v>
      </c>
      <c r="C51" s="1153">
        <v>151.01007300000001</v>
      </c>
      <c r="D51" s="1153">
        <v>8.3109419999999989</v>
      </c>
      <c r="E51" s="1153">
        <v>50.867547000000009</v>
      </c>
      <c r="F51" s="1153">
        <v>82.196603999999994</v>
      </c>
      <c r="G51" s="1153">
        <v>99.575477000000006</v>
      </c>
      <c r="H51" s="1153">
        <v>7.626E-3</v>
      </c>
      <c r="I51" s="1153">
        <v>0.476379</v>
      </c>
      <c r="J51" s="1153">
        <v>2.8400000000000002E-4</v>
      </c>
      <c r="K51" s="1153">
        <v>8.6198000000000011E-2</v>
      </c>
      <c r="L51" s="1153">
        <v>4.1E-5</v>
      </c>
      <c r="M51" s="1153">
        <v>4.4720000000000003E-3</v>
      </c>
      <c r="N51" s="1157" t="s">
        <v>117</v>
      </c>
      <c r="O51" s="1155" t="s">
        <v>117</v>
      </c>
    </row>
    <row r="52" spans="1:15" ht="9" customHeight="1" x14ac:dyDescent="0.2">
      <c r="A52" s="991" t="s">
        <v>71</v>
      </c>
      <c r="B52" s="1153">
        <v>34.362173000000013</v>
      </c>
      <c r="C52" s="1153">
        <v>467.10855899999996</v>
      </c>
      <c r="D52" s="1153">
        <v>34.295559000000011</v>
      </c>
      <c r="E52" s="1153">
        <v>449.68773000000004</v>
      </c>
      <c r="F52" s="1153">
        <v>1.9170000000000001E-3</v>
      </c>
      <c r="G52" s="1153">
        <v>0.104612</v>
      </c>
      <c r="H52" s="1153">
        <v>5.3564000000000001E-2</v>
      </c>
      <c r="I52" s="1153">
        <v>16.667472</v>
      </c>
      <c r="J52" s="1153">
        <v>8.2220000000000001E-3</v>
      </c>
      <c r="K52" s="1153">
        <v>5.6903000000000009E-2</v>
      </c>
      <c r="L52" s="1153">
        <v>2.911E-3</v>
      </c>
      <c r="M52" s="1153">
        <v>0.59184199999999998</v>
      </c>
      <c r="N52" s="1155" t="s">
        <v>117</v>
      </c>
      <c r="O52" s="1155" t="s">
        <v>117</v>
      </c>
    </row>
    <row r="53" spans="1:15" ht="9" customHeight="1" x14ac:dyDescent="0.2">
      <c r="A53" s="991" t="s">
        <v>72</v>
      </c>
      <c r="B53" s="1153">
        <v>37.685375000000008</v>
      </c>
      <c r="C53" s="1153">
        <v>405.27449899999988</v>
      </c>
      <c r="D53" s="1153">
        <v>12.549287</v>
      </c>
      <c r="E53" s="1153">
        <v>299.48047899999989</v>
      </c>
      <c r="F53" s="1153">
        <v>25.081056000000004</v>
      </c>
      <c r="G53" s="1153">
        <v>27.631450999999995</v>
      </c>
      <c r="H53" s="1153">
        <v>5.4718000000000003E-2</v>
      </c>
      <c r="I53" s="1153">
        <v>77.866472000000016</v>
      </c>
      <c r="J53" s="1153">
        <v>1.03E-4</v>
      </c>
      <c r="K53" s="1153">
        <v>6.2509999999999996E-3</v>
      </c>
      <c r="L53" s="1153">
        <v>2.1099999999999998E-4</v>
      </c>
      <c r="M53" s="1153">
        <v>0.28984599999999999</v>
      </c>
      <c r="N53" s="1157" t="s">
        <v>117</v>
      </c>
      <c r="O53" s="1155" t="s">
        <v>117</v>
      </c>
    </row>
    <row r="54" spans="1:15" ht="9" customHeight="1" x14ac:dyDescent="0.2">
      <c r="A54" s="991" t="s">
        <v>73</v>
      </c>
      <c r="B54" s="1153">
        <v>384.20277899999996</v>
      </c>
      <c r="C54" s="1153">
        <v>2055.6128879999987</v>
      </c>
      <c r="D54" s="1153">
        <v>235.94390099999998</v>
      </c>
      <c r="E54" s="1153">
        <v>1771.7767649999987</v>
      </c>
      <c r="F54" s="1153">
        <v>138.35077699999999</v>
      </c>
      <c r="G54" s="1153">
        <v>213.10291600000002</v>
      </c>
      <c r="H54" s="1153">
        <v>0.14613000000000007</v>
      </c>
      <c r="I54" s="1153">
        <v>37.810289000000004</v>
      </c>
      <c r="J54" s="1153">
        <v>9.4595070000000021</v>
      </c>
      <c r="K54" s="1153">
        <v>8.249369999999999</v>
      </c>
      <c r="L54" s="1153">
        <v>0.30246400000000001</v>
      </c>
      <c r="M54" s="1153">
        <v>24.673548</v>
      </c>
      <c r="N54" s="1155" t="s">
        <v>117</v>
      </c>
      <c r="O54" s="1155" t="s">
        <v>117</v>
      </c>
    </row>
    <row r="55" spans="1:15" ht="9" customHeight="1" x14ac:dyDescent="0.2">
      <c r="A55" s="991" t="s">
        <v>74</v>
      </c>
      <c r="B55" s="1153">
        <v>47.441475000000011</v>
      </c>
      <c r="C55" s="1153">
        <v>20.688991000000001</v>
      </c>
      <c r="D55" s="1153">
        <v>0.46727400000000002</v>
      </c>
      <c r="E55" s="1153">
        <v>3.1017140000000003</v>
      </c>
      <c r="F55" s="1153">
        <v>46.973882000000003</v>
      </c>
      <c r="G55" s="1153">
        <v>17.532906000000001</v>
      </c>
      <c r="H55" s="1153">
        <v>3.0000000000000003E-4</v>
      </c>
      <c r="I55" s="1153">
        <v>4.8733999999999993E-2</v>
      </c>
      <c r="J55" s="1153">
        <v>1.9000000000000001E-5</v>
      </c>
      <c r="K55" s="1153">
        <v>5.6369999999999996E-3</v>
      </c>
      <c r="L55" s="1153">
        <v>0</v>
      </c>
      <c r="M55" s="1153">
        <v>0</v>
      </c>
      <c r="N55" s="1155" t="s">
        <v>117</v>
      </c>
      <c r="O55" s="1155" t="s">
        <v>117</v>
      </c>
    </row>
    <row r="56" spans="1:15" ht="9" customHeight="1" x14ac:dyDescent="0.2">
      <c r="A56" s="991" t="s">
        <v>75</v>
      </c>
      <c r="B56" s="1153">
        <v>40.073965000000008</v>
      </c>
      <c r="C56" s="1153">
        <v>46.032373000000007</v>
      </c>
      <c r="D56" s="1153">
        <v>5.8168080000000009</v>
      </c>
      <c r="E56" s="1153">
        <v>21.367875000000005</v>
      </c>
      <c r="F56" s="1153">
        <v>34.255073000000003</v>
      </c>
      <c r="G56" s="1153">
        <v>24.223872</v>
      </c>
      <c r="H56" s="1153">
        <v>1.2600000000000001E-3</v>
      </c>
      <c r="I56" s="1153">
        <v>0.19311600000000001</v>
      </c>
      <c r="J56" s="1153">
        <v>8.2399999999999997E-4</v>
      </c>
      <c r="K56" s="1153">
        <v>0.24750999999999998</v>
      </c>
      <c r="L56" s="1153">
        <v>0</v>
      </c>
      <c r="M56" s="1153">
        <v>0</v>
      </c>
      <c r="N56" s="1157" t="s">
        <v>117</v>
      </c>
      <c r="O56" s="1157" t="s">
        <v>117</v>
      </c>
    </row>
    <row r="57" spans="1:15" ht="9" customHeight="1" x14ac:dyDescent="0.2">
      <c r="A57" s="991" t="s">
        <v>76</v>
      </c>
      <c r="B57" s="1153">
        <v>9.9063649999999974</v>
      </c>
      <c r="C57" s="1153">
        <v>51.554889000000003</v>
      </c>
      <c r="D57" s="1153">
        <v>7.0676299999999985</v>
      </c>
      <c r="E57" s="1153">
        <v>28.078468999999998</v>
      </c>
      <c r="F57" s="1153">
        <v>7.5020000000000017E-3</v>
      </c>
      <c r="G57" s="1153">
        <v>0.16378199999999998</v>
      </c>
      <c r="H57" s="1153">
        <v>0.12438100000000001</v>
      </c>
      <c r="I57" s="1153">
        <v>19.894983</v>
      </c>
      <c r="J57" s="1153">
        <v>2.630789</v>
      </c>
      <c r="K57" s="1153">
        <v>3.2277600000000004</v>
      </c>
      <c r="L57" s="1153">
        <v>7.6062999999999992E-2</v>
      </c>
      <c r="M57" s="1153">
        <v>0.18989499999999998</v>
      </c>
      <c r="N57" s="1157" t="s">
        <v>117</v>
      </c>
      <c r="O57" s="1155" t="s">
        <v>117</v>
      </c>
    </row>
    <row r="58" spans="1:15" ht="9" customHeight="1" x14ac:dyDescent="0.2">
      <c r="A58" s="991" t="s">
        <v>77</v>
      </c>
      <c r="B58" s="1153">
        <v>0.73487599999999997</v>
      </c>
      <c r="C58" s="1153">
        <v>22.982568000000001</v>
      </c>
      <c r="D58" s="1153">
        <v>0.73485099999999992</v>
      </c>
      <c r="E58" s="1153">
        <v>22.963380000000001</v>
      </c>
      <c r="F58" s="1153">
        <v>0</v>
      </c>
      <c r="G58" s="1153">
        <v>0</v>
      </c>
      <c r="H58" s="1153">
        <v>2.5000000000000001E-5</v>
      </c>
      <c r="I58" s="1153">
        <v>1.9188E-2</v>
      </c>
      <c r="J58" s="1153">
        <v>0</v>
      </c>
      <c r="K58" s="1153">
        <v>0</v>
      </c>
      <c r="L58" s="1153">
        <v>0</v>
      </c>
      <c r="M58" s="1153">
        <v>0</v>
      </c>
      <c r="N58" s="1157" t="s">
        <v>117</v>
      </c>
      <c r="O58" s="1157" t="s">
        <v>117</v>
      </c>
    </row>
    <row r="59" spans="1:15" ht="9" customHeight="1" x14ac:dyDescent="0.2">
      <c r="A59" s="991" t="s">
        <v>78</v>
      </c>
      <c r="B59" s="1153">
        <v>609.43055500000014</v>
      </c>
      <c r="C59" s="1153">
        <v>2640.9564719999998</v>
      </c>
      <c r="D59" s="1153">
        <v>269.99048100000016</v>
      </c>
      <c r="E59" s="1153">
        <v>2226.0005179999998</v>
      </c>
      <c r="F59" s="1153">
        <v>295.786652</v>
      </c>
      <c r="G59" s="1153">
        <v>281.62230000000011</v>
      </c>
      <c r="H59" s="1153">
        <v>0.271758</v>
      </c>
      <c r="I59" s="1153">
        <v>83.962941000000001</v>
      </c>
      <c r="J59" s="1153">
        <v>43.360833000000007</v>
      </c>
      <c r="K59" s="1153">
        <v>48.277163000000016</v>
      </c>
      <c r="L59" s="1153">
        <v>2.0831000000000002E-2</v>
      </c>
      <c r="M59" s="1153">
        <v>1.09355</v>
      </c>
      <c r="N59" s="1155" t="s">
        <v>117</v>
      </c>
      <c r="O59" s="1155" t="s">
        <v>117</v>
      </c>
    </row>
    <row r="60" spans="1:15" ht="9" customHeight="1" x14ac:dyDescent="0.2">
      <c r="A60" s="991" t="s">
        <v>79</v>
      </c>
      <c r="B60" s="1153">
        <v>139.24582900000001</v>
      </c>
      <c r="C60" s="1153">
        <v>1054.0029220000004</v>
      </c>
      <c r="D60" s="1153">
        <v>100.26003600000001</v>
      </c>
      <c r="E60" s="1153">
        <v>991.46408500000018</v>
      </c>
      <c r="F60" s="1153">
        <v>38.859500999999995</v>
      </c>
      <c r="G60" s="1153">
        <v>41.226934999999997</v>
      </c>
      <c r="H60" s="1153">
        <v>8.7035000000000001E-2</v>
      </c>
      <c r="I60" s="1153">
        <v>20.935711999999999</v>
      </c>
      <c r="J60" s="1153">
        <v>3.5230999999999998E-2</v>
      </c>
      <c r="K60" s="1153">
        <v>0.313419</v>
      </c>
      <c r="L60" s="1153">
        <v>4.0260000000000009E-3</v>
      </c>
      <c r="M60" s="1153">
        <v>6.2771000000000007E-2</v>
      </c>
      <c r="N60" s="1157" t="s">
        <v>117</v>
      </c>
      <c r="O60" s="1155" t="s">
        <v>117</v>
      </c>
    </row>
    <row r="61" spans="1:15" ht="9" customHeight="1" x14ac:dyDescent="0.2">
      <c r="A61" s="989" t="s">
        <v>81</v>
      </c>
      <c r="B61" s="1153">
        <v>224.18846500000001</v>
      </c>
      <c r="C61" s="1153">
        <v>243.82933199999999</v>
      </c>
      <c r="D61" s="1153">
        <v>146.95228699999998</v>
      </c>
      <c r="E61" s="1153">
        <v>214.892653</v>
      </c>
      <c r="F61" s="1153">
        <v>77.234731000000011</v>
      </c>
      <c r="G61" s="1153">
        <v>28.545594999999999</v>
      </c>
      <c r="H61" s="1153">
        <v>9.9800000000000019E-4</v>
      </c>
      <c r="I61" s="1153">
        <v>0.25584000000000001</v>
      </c>
      <c r="J61" s="1153">
        <v>4.4900000000000002E-4</v>
      </c>
      <c r="K61" s="1153">
        <v>0.135244</v>
      </c>
      <c r="L61" s="1153">
        <v>0</v>
      </c>
      <c r="M61" s="1153">
        <v>0</v>
      </c>
      <c r="N61" s="1157" t="s">
        <v>117</v>
      </c>
      <c r="O61" s="1155" t="s">
        <v>117</v>
      </c>
    </row>
    <row r="62" spans="1:15" ht="9" customHeight="1" x14ac:dyDescent="0.2">
      <c r="A62" s="989" t="s">
        <v>82</v>
      </c>
      <c r="B62" s="1153">
        <v>106.45072300000001</v>
      </c>
      <c r="C62" s="1153">
        <v>532.11908800000003</v>
      </c>
      <c r="D62" s="1153">
        <v>42.560595000000021</v>
      </c>
      <c r="E62" s="1153">
        <v>460.63001000000008</v>
      </c>
      <c r="F62" s="1153">
        <v>63.701419999999999</v>
      </c>
      <c r="G62" s="1153">
        <v>58.907983999999999</v>
      </c>
      <c r="H62" s="1153">
        <v>0.118158</v>
      </c>
      <c r="I62" s="1153">
        <v>12.483231</v>
      </c>
      <c r="J62" s="1153">
        <v>7.0541999999999994E-2</v>
      </c>
      <c r="K62" s="1153">
        <v>9.2723999999999987E-2</v>
      </c>
      <c r="L62" s="1153">
        <v>8.0000000000000013E-6</v>
      </c>
      <c r="M62" s="1153">
        <v>5.1390000000000003E-3</v>
      </c>
      <c r="N62" s="1155" t="s">
        <v>117</v>
      </c>
      <c r="O62" s="1155" t="s">
        <v>117</v>
      </c>
    </row>
    <row r="63" spans="1:15" ht="9" customHeight="1" x14ac:dyDescent="0.2">
      <c r="A63" s="989" t="s">
        <v>118</v>
      </c>
      <c r="B63" s="1153">
        <v>0.15263300000000002</v>
      </c>
      <c r="C63" s="1153">
        <v>0.21973300000000001</v>
      </c>
      <c r="D63" s="1153">
        <v>0.15262100000000001</v>
      </c>
      <c r="E63" s="1153">
        <v>0.21285100000000001</v>
      </c>
      <c r="F63" s="1153">
        <v>0</v>
      </c>
      <c r="G63" s="1153">
        <v>0</v>
      </c>
      <c r="H63" s="1153">
        <v>1.2E-5</v>
      </c>
      <c r="I63" s="1153">
        <v>6.8820000000000001E-3</v>
      </c>
      <c r="J63" s="1153">
        <v>0</v>
      </c>
      <c r="K63" s="1153">
        <v>0</v>
      </c>
      <c r="L63" s="1153">
        <v>0</v>
      </c>
      <c r="M63" s="1153">
        <v>0</v>
      </c>
      <c r="N63" s="1155" t="s">
        <v>117</v>
      </c>
      <c r="O63" s="1155" t="s">
        <v>117</v>
      </c>
    </row>
    <row r="64" spans="1:15" ht="5.0999999999999996" customHeight="1" x14ac:dyDescent="0.2">
      <c r="D64" s="988"/>
      <c r="E64" s="988"/>
      <c r="F64" s="988"/>
      <c r="G64" s="988"/>
      <c r="I64" s="988"/>
      <c r="K64" s="988"/>
      <c r="L64" s="988"/>
      <c r="M64" s="1028"/>
      <c r="N64" s="1028"/>
      <c r="O64" s="1028"/>
    </row>
    <row r="65" spans="1:15" ht="9" customHeight="1" x14ac:dyDescent="0.2">
      <c r="A65" s="995" t="s">
        <v>1354</v>
      </c>
      <c r="B65" s="988"/>
      <c r="C65" s="988"/>
      <c r="D65" s="988"/>
      <c r="E65" s="988"/>
      <c r="F65" s="988"/>
      <c r="G65" s="988"/>
      <c r="I65" s="988"/>
      <c r="K65" s="988"/>
      <c r="L65" s="988"/>
      <c r="M65" s="1029"/>
      <c r="N65" s="988"/>
      <c r="O65" s="1030" t="s">
        <v>892</v>
      </c>
    </row>
    <row r="66" spans="1:15" ht="11.1" customHeight="1" x14ac:dyDescent="0.2">
      <c r="A66" s="1336" t="s">
        <v>1898</v>
      </c>
      <c r="D66" s="988"/>
      <c r="E66" s="988"/>
      <c r="F66" s="988"/>
      <c r="G66" s="988"/>
      <c r="I66" s="988"/>
      <c r="K66" s="988"/>
      <c r="L66" s="988"/>
      <c r="M66" s="988"/>
      <c r="N66" s="988"/>
      <c r="O66" s="988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 codeName="Sheet142"/>
  <dimension ref="A1:O66"/>
  <sheetViews>
    <sheetView showGridLines="0" workbookViewId="0">
      <selection activeCell="F2" sqref="F2"/>
    </sheetView>
  </sheetViews>
  <sheetFormatPr defaultColWidth="12.5703125" defaultRowHeight="12.75" x14ac:dyDescent="0.2"/>
  <cols>
    <col min="1" max="1" width="14.42578125" style="986" customWidth="1"/>
    <col min="2" max="2" width="4.5703125" style="986" customWidth="1"/>
    <col min="3" max="3" width="5.5703125" style="986" customWidth="1"/>
    <col min="4" max="4" width="4.5703125" style="985" customWidth="1"/>
    <col min="5" max="5" width="5.5703125" style="986" customWidth="1"/>
    <col min="6" max="6" width="4.5703125" style="985" customWidth="1"/>
    <col min="7" max="7" width="5.5703125" style="986" customWidth="1"/>
    <col min="8" max="8" width="4.5703125" style="985" customWidth="1"/>
    <col min="9" max="9" width="5.5703125" style="986" customWidth="1"/>
    <col min="10" max="10" width="4.5703125" style="985" customWidth="1"/>
    <col min="11" max="11" width="5.5703125" style="986" customWidth="1"/>
    <col min="12" max="12" width="4.5703125" style="985" customWidth="1"/>
    <col min="13" max="13" width="5.5703125" style="986" customWidth="1"/>
    <col min="14" max="14" width="4.5703125" style="985" customWidth="1"/>
    <col min="15" max="15" width="5.5703125" style="986" customWidth="1"/>
    <col min="16" max="16384" width="12.5703125" style="986"/>
  </cols>
  <sheetData>
    <row r="1" spans="1:15" ht="28.15" customHeight="1" x14ac:dyDescent="0.2">
      <c r="A1" s="1865" t="s">
        <v>1553</v>
      </c>
      <c r="B1" s="1865"/>
      <c r="C1" s="1865"/>
      <c r="D1" s="1865"/>
      <c r="E1" s="1865"/>
      <c r="F1" s="1865"/>
      <c r="G1" s="1865"/>
      <c r="H1" s="1865"/>
      <c r="I1" s="1865"/>
      <c r="J1" s="1865"/>
      <c r="K1" s="1865"/>
      <c r="L1" s="1865"/>
      <c r="M1" s="1865"/>
      <c r="N1" s="1865"/>
      <c r="O1" s="1865"/>
    </row>
    <row r="2" spans="1:15" s="983" customFormat="1" ht="14.1" customHeight="1" x14ac:dyDescent="0.15">
      <c r="A2" s="1024">
        <v>2022</v>
      </c>
      <c r="D2" s="982"/>
      <c r="F2" s="1020"/>
      <c r="H2" s="982"/>
      <c r="J2" s="982"/>
      <c r="L2" s="982"/>
      <c r="M2" s="1021"/>
      <c r="N2" s="982"/>
    </row>
    <row r="3" spans="1:15" s="1" customFormat="1" ht="50.1" customHeight="1" x14ac:dyDescent="0.2">
      <c r="A3" s="1187" t="s">
        <v>0</v>
      </c>
      <c r="B3" s="1861" t="s">
        <v>1</v>
      </c>
      <c r="C3" s="1861"/>
      <c r="D3" s="1861" t="s">
        <v>2</v>
      </c>
      <c r="E3" s="1861"/>
      <c r="F3" s="1861" t="s">
        <v>3</v>
      </c>
      <c r="G3" s="1861"/>
      <c r="H3" s="1861" t="s">
        <v>4</v>
      </c>
      <c r="I3" s="1861"/>
      <c r="J3" s="1861" t="s">
        <v>5</v>
      </c>
      <c r="K3" s="1861"/>
      <c r="L3" s="1862" t="s">
        <v>114</v>
      </c>
      <c r="M3" s="1858"/>
      <c r="N3" s="1862" t="s">
        <v>110</v>
      </c>
      <c r="O3" s="1858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D5" s="1022"/>
      <c r="E5" s="1023"/>
      <c r="F5" s="1022"/>
      <c r="G5" s="1023"/>
      <c r="H5" s="1022"/>
      <c r="I5" s="1023"/>
      <c r="J5" s="1022"/>
      <c r="K5" s="1023"/>
      <c r="L5" s="1022"/>
      <c r="M5" s="1023"/>
    </row>
    <row r="6" spans="1:15" ht="18" customHeight="1" x14ac:dyDescent="0.2">
      <c r="B6" s="1854" t="s">
        <v>85</v>
      </c>
      <c r="C6" s="1854"/>
      <c r="D6" s="1854"/>
      <c r="E6" s="1854"/>
      <c r="F6" s="1854"/>
      <c r="G6" s="1854"/>
      <c r="H6" s="1854"/>
      <c r="I6" s="1854"/>
      <c r="J6" s="1854"/>
      <c r="K6" s="1854"/>
      <c r="L6" s="1854"/>
      <c r="M6" s="1854"/>
      <c r="N6" s="1854"/>
      <c r="O6" s="1854"/>
    </row>
    <row r="7" spans="1:15" ht="9" customHeight="1" x14ac:dyDescent="0.2">
      <c r="A7" s="987" t="s">
        <v>2092</v>
      </c>
      <c r="B7" s="1153">
        <v>1391.6553190000006</v>
      </c>
      <c r="C7" s="1153">
        <v>2981.6250739999996</v>
      </c>
      <c r="D7" s="1153">
        <v>1264.9194220000008</v>
      </c>
      <c r="E7" s="1153">
        <v>2341.4693259999999</v>
      </c>
      <c r="F7" s="1153">
        <v>123.23386099999999</v>
      </c>
      <c r="G7" s="1153">
        <v>633.0131759999997</v>
      </c>
      <c r="H7" s="1153">
        <v>8.4876000000000007E-2</v>
      </c>
      <c r="I7" s="1153">
        <v>2.0121469999999997</v>
      </c>
      <c r="J7" s="1153">
        <v>3.411788</v>
      </c>
      <c r="K7" s="1153">
        <v>4.588614999999999</v>
      </c>
      <c r="L7" s="1153">
        <v>5.3719999999999992E-3</v>
      </c>
      <c r="M7" s="1153">
        <v>0.54181000000000001</v>
      </c>
      <c r="N7" s="1152" t="s">
        <v>117</v>
      </c>
      <c r="O7" s="1152" t="s">
        <v>117</v>
      </c>
    </row>
    <row r="8" spans="1:15" ht="9" customHeight="1" x14ac:dyDescent="0.2">
      <c r="A8" s="989" t="s">
        <v>57</v>
      </c>
      <c r="B8" s="1153">
        <v>67.048599999999993</v>
      </c>
      <c r="C8" s="1153">
        <v>435.84844900000002</v>
      </c>
      <c r="D8" s="1153">
        <v>37.111274999999992</v>
      </c>
      <c r="E8" s="1153">
        <v>210.34079500000007</v>
      </c>
      <c r="F8" s="1153">
        <v>29.908373999999998</v>
      </c>
      <c r="G8" s="1153">
        <v>225.15266999999997</v>
      </c>
      <c r="H8" s="1153">
        <v>2.8676000000000004E-2</v>
      </c>
      <c r="I8" s="1153">
        <v>0.34263199999999999</v>
      </c>
      <c r="J8" s="1153">
        <v>2.24E-4</v>
      </c>
      <c r="K8" s="1153">
        <v>5.6759999999999996E-3</v>
      </c>
      <c r="L8" s="1153">
        <v>5.1E-5</v>
      </c>
      <c r="M8" s="1153">
        <v>6.6760000000000022E-3</v>
      </c>
      <c r="N8" s="1155" t="s">
        <v>117</v>
      </c>
      <c r="O8" s="1155" t="s">
        <v>117</v>
      </c>
    </row>
    <row r="9" spans="1:15" ht="9" customHeight="1" x14ac:dyDescent="0.2">
      <c r="A9" s="989" t="s">
        <v>58</v>
      </c>
      <c r="B9" s="1153">
        <v>13.566407000000002</v>
      </c>
      <c r="C9" s="1153">
        <v>26.469275</v>
      </c>
      <c r="D9" s="1153">
        <v>12.890041000000002</v>
      </c>
      <c r="E9" s="1153">
        <v>25.708952999999998</v>
      </c>
      <c r="F9" s="1153">
        <v>0.67599500000000001</v>
      </c>
      <c r="G9" s="1153">
        <v>0.73554399999999998</v>
      </c>
      <c r="H9" s="1153">
        <v>3.1100000000000002E-4</v>
      </c>
      <c r="I9" s="1153">
        <v>2.3882999999999998E-2</v>
      </c>
      <c r="J9" s="1153">
        <v>6.0000000000000002E-5</v>
      </c>
      <c r="K9" s="1153">
        <v>8.9500000000000007E-4</v>
      </c>
      <c r="L9" s="1153">
        <v>0</v>
      </c>
      <c r="M9" s="1153">
        <v>0</v>
      </c>
      <c r="N9" s="1156" t="s">
        <v>117</v>
      </c>
      <c r="O9" s="1155" t="s">
        <v>117</v>
      </c>
    </row>
    <row r="10" spans="1:15" ht="9" customHeight="1" x14ac:dyDescent="0.2">
      <c r="A10" s="989" t="s">
        <v>59</v>
      </c>
      <c r="B10" s="1153">
        <v>31.802910999999984</v>
      </c>
      <c r="C10" s="1153">
        <v>99.608653999999959</v>
      </c>
      <c r="D10" s="1153">
        <v>18.671132999999987</v>
      </c>
      <c r="E10" s="1153">
        <v>54.713424999999958</v>
      </c>
      <c r="F10" s="1153">
        <v>13.129217999999998</v>
      </c>
      <c r="G10" s="1153">
        <v>44.859391000000002</v>
      </c>
      <c r="H10" s="1153">
        <v>7.6000000000000004E-5</v>
      </c>
      <c r="I10" s="1153">
        <v>1.0741000000000002E-2</v>
      </c>
      <c r="J10" s="1153">
        <v>2.4740000000000001E-3</v>
      </c>
      <c r="K10" s="1153">
        <v>2.4879000000000002E-2</v>
      </c>
      <c r="L10" s="1153">
        <v>1.0000000000000001E-5</v>
      </c>
      <c r="M10" s="1153">
        <v>2.1799999999999999E-4</v>
      </c>
      <c r="N10" s="1155" t="s">
        <v>117</v>
      </c>
      <c r="O10" s="1155" t="s">
        <v>117</v>
      </c>
    </row>
    <row r="11" spans="1:15" ht="9" customHeight="1" x14ac:dyDescent="0.2">
      <c r="A11" s="989" t="s">
        <v>60</v>
      </c>
      <c r="B11" s="1153">
        <v>0.310504</v>
      </c>
      <c r="C11" s="1153">
        <v>2.2704360000000001</v>
      </c>
      <c r="D11" s="1153">
        <v>0.28957300000000002</v>
      </c>
      <c r="E11" s="1153">
        <v>2.1688160000000001</v>
      </c>
      <c r="F11" s="1153">
        <v>2.0931000000000002E-2</v>
      </c>
      <c r="G11" s="1153">
        <v>0.10162</v>
      </c>
      <c r="H11" s="1153">
        <v>0</v>
      </c>
      <c r="I11" s="1153">
        <v>0</v>
      </c>
      <c r="J11" s="1153">
        <v>0</v>
      </c>
      <c r="K11" s="1153">
        <v>0</v>
      </c>
      <c r="L11" s="1153">
        <v>0</v>
      </c>
      <c r="M11" s="1153">
        <v>0</v>
      </c>
      <c r="N11" s="1156" t="s">
        <v>117</v>
      </c>
      <c r="O11" s="1156" t="s">
        <v>117</v>
      </c>
    </row>
    <row r="12" spans="1:15" ht="9" customHeight="1" x14ac:dyDescent="0.2">
      <c r="A12" s="989" t="s">
        <v>1459</v>
      </c>
      <c r="B12" s="1153">
        <v>5.1876780000000009</v>
      </c>
      <c r="C12" s="1153">
        <v>59.454206000000006</v>
      </c>
      <c r="D12" s="1153">
        <v>1.1100629999999998</v>
      </c>
      <c r="E12" s="1153">
        <v>6.9578380000000006</v>
      </c>
      <c r="F12" s="1153">
        <v>4.0775190000000006</v>
      </c>
      <c r="G12" s="1153">
        <v>52.477007</v>
      </c>
      <c r="H12" s="1153">
        <v>9.6000000000000002E-5</v>
      </c>
      <c r="I12" s="1153">
        <v>1.9361E-2</v>
      </c>
      <c r="J12" s="1153">
        <v>0</v>
      </c>
      <c r="K12" s="1153">
        <v>0</v>
      </c>
      <c r="L12" s="1153">
        <v>0</v>
      </c>
      <c r="M12" s="1153">
        <v>0</v>
      </c>
      <c r="N12" s="1157" t="s">
        <v>117</v>
      </c>
      <c r="O12" s="1155" t="s">
        <v>117</v>
      </c>
    </row>
    <row r="13" spans="1:15" ht="9" customHeight="1" x14ac:dyDescent="0.2">
      <c r="A13" s="989" t="s">
        <v>61</v>
      </c>
      <c r="B13" s="1153">
        <v>0.30572199999999999</v>
      </c>
      <c r="C13" s="1153">
        <v>0.44045800000000002</v>
      </c>
      <c r="D13" s="1153">
        <v>0.30572199999999999</v>
      </c>
      <c r="E13" s="1153">
        <v>0.44045800000000002</v>
      </c>
      <c r="F13" s="1153">
        <v>0</v>
      </c>
      <c r="G13" s="1153">
        <v>0</v>
      </c>
      <c r="H13" s="1153">
        <v>0</v>
      </c>
      <c r="I13" s="1153">
        <v>0</v>
      </c>
      <c r="J13" s="1153">
        <v>0</v>
      </c>
      <c r="K13" s="1153">
        <v>0</v>
      </c>
      <c r="L13" s="1153">
        <v>0</v>
      </c>
      <c r="M13" s="1153">
        <v>0</v>
      </c>
      <c r="N13" s="1156" t="s">
        <v>117</v>
      </c>
      <c r="O13" s="1156" t="s">
        <v>117</v>
      </c>
    </row>
    <row r="14" spans="1:15" ht="9" customHeight="1" x14ac:dyDescent="0.2">
      <c r="A14" s="989" t="s">
        <v>62</v>
      </c>
      <c r="B14" s="1153">
        <v>5.6365000000000012E-2</v>
      </c>
      <c r="C14" s="1153">
        <v>0.10695400000000002</v>
      </c>
      <c r="D14" s="1153">
        <v>5.573800000000001E-2</v>
      </c>
      <c r="E14" s="1153">
        <v>9.8163000000000014E-2</v>
      </c>
      <c r="F14" s="1153">
        <v>5.22E-4</v>
      </c>
      <c r="G14" s="1153">
        <v>3.2400000000000003E-3</v>
      </c>
      <c r="H14" s="1153">
        <v>1.05E-4</v>
      </c>
      <c r="I14" s="1153">
        <v>5.5510000000000004E-3</v>
      </c>
      <c r="J14" s="1153">
        <v>0</v>
      </c>
      <c r="K14" s="1153">
        <v>0</v>
      </c>
      <c r="L14" s="1153">
        <v>0</v>
      </c>
      <c r="M14" s="1153">
        <v>0</v>
      </c>
      <c r="N14" s="1156" t="s">
        <v>117</v>
      </c>
      <c r="O14" s="1155" t="s">
        <v>117</v>
      </c>
    </row>
    <row r="15" spans="1:15" ht="9" customHeight="1" x14ac:dyDescent="0.2">
      <c r="A15" s="989" t="s">
        <v>63</v>
      </c>
      <c r="B15" s="1153">
        <v>2.299166</v>
      </c>
      <c r="C15" s="1153">
        <v>7.2126359999999998</v>
      </c>
      <c r="D15" s="1153">
        <v>0.98990799999999968</v>
      </c>
      <c r="E15" s="1153">
        <v>5.5602609999999997</v>
      </c>
      <c r="F15" s="1153">
        <v>1.3022400000000003</v>
      </c>
      <c r="G15" s="1153">
        <v>1.3453820000000001</v>
      </c>
      <c r="H15" s="1153">
        <v>6.1289999999999999E-3</v>
      </c>
      <c r="I15" s="1153">
        <v>0.25761400000000001</v>
      </c>
      <c r="J15" s="1153">
        <v>0</v>
      </c>
      <c r="K15" s="1153">
        <v>0</v>
      </c>
      <c r="L15" s="1153">
        <v>8.8900000000000003E-4</v>
      </c>
      <c r="M15" s="1153">
        <v>4.9378999999999999E-2</v>
      </c>
      <c r="N15" s="1155" t="s">
        <v>117</v>
      </c>
      <c r="O15" s="1155" t="s">
        <v>117</v>
      </c>
    </row>
    <row r="16" spans="1:15" ht="9" customHeight="1" x14ac:dyDescent="0.2">
      <c r="A16" s="989" t="s">
        <v>64</v>
      </c>
      <c r="B16" s="1153">
        <v>0.73811999999999989</v>
      </c>
      <c r="C16" s="1153">
        <v>7.2513439999999996</v>
      </c>
      <c r="D16" s="1153">
        <v>0.60121099999999994</v>
      </c>
      <c r="E16" s="1153">
        <v>4.7573219999999994</v>
      </c>
      <c r="F16" s="1153">
        <v>0.136909</v>
      </c>
      <c r="G16" s="1153">
        <v>2.4940219999999997</v>
      </c>
      <c r="H16" s="1153">
        <v>0</v>
      </c>
      <c r="I16" s="1153">
        <v>0</v>
      </c>
      <c r="J16" s="1153">
        <v>0</v>
      </c>
      <c r="K16" s="1153">
        <v>0</v>
      </c>
      <c r="L16" s="1153">
        <v>0</v>
      </c>
      <c r="M16" s="1153">
        <v>0</v>
      </c>
      <c r="N16" s="1157" t="s">
        <v>117</v>
      </c>
      <c r="O16" s="1155" t="s">
        <v>117</v>
      </c>
    </row>
    <row r="17" spans="1:15" ht="9" customHeight="1" x14ac:dyDescent="0.2">
      <c r="A17" s="989" t="s">
        <v>65</v>
      </c>
      <c r="B17" s="1153">
        <v>1.9215120000000003</v>
      </c>
      <c r="C17" s="1153">
        <v>5.8640629999999998</v>
      </c>
      <c r="D17" s="1153">
        <v>1.9214680000000004</v>
      </c>
      <c r="E17" s="1153">
        <v>5.8587939999999996</v>
      </c>
      <c r="F17" s="1153">
        <v>0</v>
      </c>
      <c r="G17" s="1153">
        <v>0</v>
      </c>
      <c r="H17" s="1153">
        <v>4.3999999999999992E-5</v>
      </c>
      <c r="I17" s="1153">
        <v>5.2689999999999994E-3</v>
      </c>
      <c r="J17" s="1153">
        <v>0</v>
      </c>
      <c r="K17" s="1153">
        <v>0</v>
      </c>
      <c r="L17" s="1153">
        <v>0</v>
      </c>
      <c r="M17" s="1153">
        <v>0</v>
      </c>
      <c r="N17" s="1157" t="s">
        <v>117</v>
      </c>
      <c r="O17" s="1157" t="s">
        <v>117</v>
      </c>
    </row>
    <row r="18" spans="1:15" ht="9" customHeight="1" x14ac:dyDescent="0.2">
      <c r="A18" s="989" t="s">
        <v>66</v>
      </c>
      <c r="B18" s="1153">
        <v>991.73860300000058</v>
      </c>
      <c r="C18" s="1153">
        <v>1643.413679</v>
      </c>
      <c r="D18" s="1153">
        <v>964.10461000000055</v>
      </c>
      <c r="E18" s="1153">
        <v>1449.0136299999999</v>
      </c>
      <c r="F18" s="1153">
        <v>24.801300999999999</v>
      </c>
      <c r="G18" s="1153">
        <v>191.092544</v>
      </c>
      <c r="H18" s="1153">
        <v>3.8303000000000011E-2</v>
      </c>
      <c r="I18" s="1153">
        <v>0.23897299999999999</v>
      </c>
      <c r="J18" s="1153">
        <v>2.7930569999999997</v>
      </c>
      <c r="K18" s="1153">
        <v>2.8552129999999996</v>
      </c>
      <c r="L18" s="1153">
        <v>1.3319999999999999E-3</v>
      </c>
      <c r="M18" s="1153">
        <v>0.21331900000000004</v>
      </c>
      <c r="N18" s="1155" t="s">
        <v>117</v>
      </c>
      <c r="O18" s="1155" t="s">
        <v>117</v>
      </c>
    </row>
    <row r="19" spans="1:15" ht="9" customHeight="1" x14ac:dyDescent="0.2">
      <c r="A19" s="989" t="s">
        <v>67</v>
      </c>
      <c r="B19" s="1153">
        <v>0.41706399999999993</v>
      </c>
      <c r="C19" s="1153">
        <v>0.34662300000000001</v>
      </c>
      <c r="D19" s="1153">
        <v>0.35651399999999994</v>
      </c>
      <c r="E19" s="1153">
        <v>0.31093199999999999</v>
      </c>
      <c r="F19" s="1153">
        <v>6.055E-2</v>
      </c>
      <c r="G19" s="1153">
        <v>3.5691000000000001E-2</v>
      </c>
      <c r="H19" s="1153">
        <v>0</v>
      </c>
      <c r="I19" s="1153">
        <v>0</v>
      </c>
      <c r="J19" s="1153">
        <v>0</v>
      </c>
      <c r="K19" s="1153">
        <v>0</v>
      </c>
      <c r="L19" s="1153">
        <v>0</v>
      </c>
      <c r="M19" s="1153">
        <v>0</v>
      </c>
      <c r="N19" s="1157" t="s">
        <v>117</v>
      </c>
      <c r="O19" s="1157" t="s">
        <v>117</v>
      </c>
    </row>
    <row r="20" spans="1:15" ht="9" customHeight="1" x14ac:dyDescent="0.2">
      <c r="A20" s="989" t="s">
        <v>68</v>
      </c>
      <c r="B20" s="1153">
        <v>2.9763860000000006</v>
      </c>
      <c r="C20" s="1153">
        <v>6.7179140000000004</v>
      </c>
      <c r="D20" s="1153">
        <v>2.6429570000000004</v>
      </c>
      <c r="E20" s="1153">
        <v>6.3005620000000002</v>
      </c>
      <c r="F20" s="1153">
        <v>0.33338199999999996</v>
      </c>
      <c r="G20" s="1153">
        <v>0.38553599999999999</v>
      </c>
      <c r="H20" s="1153">
        <v>3.0000000000000004E-5</v>
      </c>
      <c r="I20" s="1153">
        <v>2.9993000000000002E-2</v>
      </c>
      <c r="J20" s="1153">
        <v>0</v>
      </c>
      <c r="K20" s="1153">
        <v>0</v>
      </c>
      <c r="L20" s="1153">
        <v>1.7E-5</v>
      </c>
      <c r="M20" s="1153">
        <v>1.823E-3</v>
      </c>
      <c r="N20" s="1157" t="s">
        <v>117</v>
      </c>
      <c r="O20" s="1155" t="s">
        <v>117</v>
      </c>
    </row>
    <row r="21" spans="1:15" ht="9" customHeight="1" x14ac:dyDescent="0.2">
      <c r="A21" s="989" t="s">
        <v>69</v>
      </c>
      <c r="B21" s="1153">
        <v>104.21490200000001</v>
      </c>
      <c r="C21" s="1153">
        <v>207.63733700000012</v>
      </c>
      <c r="D21" s="1153">
        <v>103.46092100000001</v>
      </c>
      <c r="E21" s="1153">
        <v>205.19954100000012</v>
      </c>
      <c r="F21" s="1153">
        <v>0.53572900000000012</v>
      </c>
      <c r="G21" s="1153">
        <v>1.1476729999999999</v>
      </c>
      <c r="H21" s="1153">
        <v>8.0100000000000017E-4</v>
      </c>
      <c r="I21" s="1153">
        <v>8.1397999999999998E-2</v>
      </c>
      <c r="J21" s="1153">
        <v>0.21743900000000002</v>
      </c>
      <c r="K21" s="1153">
        <v>1.207722</v>
      </c>
      <c r="L21" s="1153">
        <v>1.2E-5</v>
      </c>
      <c r="M21" s="1153">
        <v>1.0030000000000002E-3</v>
      </c>
      <c r="N21" s="1155" t="s">
        <v>117</v>
      </c>
      <c r="O21" s="1155" t="s">
        <v>117</v>
      </c>
    </row>
    <row r="22" spans="1:15" ht="9" customHeight="1" x14ac:dyDescent="0.2">
      <c r="A22" s="989" t="s">
        <v>70</v>
      </c>
      <c r="B22" s="1153">
        <v>4.3007190000000008</v>
      </c>
      <c r="C22" s="1153">
        <v>7.8575840000000001</v>
      </c>
      <c r="D22" s="1153">
        <v>4.3002070000000012</v>
      </c>
      <c r="E22" s="1153">
        <v>7.488245</v>
      </c>
      <c r="F22" s="1153">
        <v>5.1199999999999998E-4</v>
      </c>
      <c r="G22" s="1153">
        <v>0.36933899999999997</v>
      </c>
      <c r="H22" s="1153">
        <v>0</v>
      </c>
      <c r="I22" s="1153">
        <v>0</v>
      </c>
      <c r="J22" s="1153">
        <v>0</v>
      </c>
      <c r="K22" s="1153">
        <v>0</v>
      </c>
      <c r="L22" s="1153">
        <v>0</v>
      </c>
      <c r="M22" s="1153">
        <v>0</v>
      </c>
      <c r="N22" s="1157" t="s">
        <v>117</v>
      </c>
      <c r="O22" s="1155" t="s">
        <v>117</v>
      </c>
    </row>
    <row r="23" spans="1:15" ht="9" customHeight="1" x14ac:dyDescent="0.2">
      <c r="A23" s="989" t="s">
        <v>71</v>
      </c>
      <c r="B23" s="1153">
        <v>3.8467319999999994</v>
      </c>
      <c r="C23" s="1153">
        <v>18.58663</v>
      </c>
      <c r="D23" s="1153">
        <v>1.7192579999999997</v>
      </c>
      <c r="E23" s="1153">
        <v>7.8603520000000007</v>
      </c>
      <c r="F23" s="1153">
        <v>2.1274739999999999</v>
      </c>
      <c r="G23" s="1153">
        <v>10.725999</v>
      </c>
      <c r="H23" s="1153">
        <v>0</v>
      </c>
      <c r="I23" s="1153">
        <v>2.7900000000000001E-4</v>
      </c>
      <c r="J23" s="1153">
        <v>0</v>
      </c>
      <c r="K23" s="1153">
        <v>0</v>
      </c>
      <c r="L23" s="1153">
        <v>0</v>
      </c>
      <c r="M23" s="1153">
        <v>0</v>
      </c>
      <c r="N23" s="1155" t="s">
        <v>117</v>
      </c>
      <c r="O23" s="1155" t="s">
        <v>117</v>
      </c>
    </row>
    <row r="24" spans="1:15" ht="9" customHeight="1" x14ac:dyDescent="0.2">
      <c r="A24" s="989" t="s">
        <v>72</v>
      </c>
      <c r="B24" s="1153">
        <v>4.191738</v>
      </c>
      <c r="C24" s="1153">
        <v>15.075293999999991</v>
      </c>
      <c r="D24" s="1153">
        <v>4.0364650000000006</v>
      </c>
      <c r="E24" s="1153">
        <v>13.324518999999992</v>
      </c>
      <c r="F24" s="1153">
        <v>0.15338200000000002</v>
      </c>
      <c r="G24" s="1153">
        <v>1.024111</v>
      </c>
      <c r="H24" s="1153">
        <v>1.8910000000000001E-3</v>
      </c>
      <c r="I24" s="1153">
        <v>0.72666399999999998</v>
      </c>
      <c r="J24" s="1153">
        <v>0</v>
      </c>
      <c r="K24" s="1153">
        <v>0</v>
      </c>
      <c r="L24" s="1153">
        <v>0</v>
      </c>
      <c r="M24" s="1153">
        <v>0</v>
      </c>
      <c r="N24" s="1157" t="s">
        <v>117</v>
      </c>
      <c r="O24" s="1155" t="s">
        <v>117</v>
      </c>
    </row>
    <row r="25" spans="1:15" ht="9" customHeight="1" x14ac:dyDescent="0.2">
      <c r="A25" s="989" t="s">
        <v>73</v>
      </c>
      <c r="B25" s="1153">
        <v>32.484130000000007</v>
      </c>
      <c r="C25" s="1153">
        <v>159.39263099999997</v>
      </c>
      <c r="D25" s="1153">
        <v>26.487946000000008</v>
      </c>
      <c r="E25" s="1153">
        <v>136.11479999999995</v>
      </c>
      <c r="F25" s="1153">
        <v>5.6082539999999996</v>
      </c>
      <c r="G25" s="1153">
        <v>22.651080999999994</v>
      </c>
      <c r="H25" s="1153">
        <v>3.7270000000000003E-3</v>
      </c>
      <c r="I25" s="1153">
        <v>0.15975800000000001</v>
      </c>
      <c r="J25" s="1153">
        <v>0.38416</v>
      </c>
      <c r="K25" s="1153">
        <v>0.46126600000000001</v>
      </c>
      <c r="L25" s="1153">
        <v>4.3000000000000002E-5</v>
      </c>
      <c r="M25" s="1153">
        <v>5.7260000000000002E-3</v>
      </c>
      <c r="N25" s="1155" t="s">
        <v>117</v>
      </c>
      <c r="O25" s="1155" t="s">
        <v>117</v>
      </c>
    </row>
    <row r="26" spans="1:15" ht="9" customHeight="1" x14ac:dyDescent="0.2">
      <c r="A26" s="989" t="s">
        <v>74</v>
      </c>
      <c r="B26" s="1153">
        <v>8.5036E-2</v>
      </c>
      <c r="C26" s="1153">
        <v>0.26710399999999995</v>
      </c>
      <c r="D26" s="1153">
        <v>3.1315999999999997E-2</v>
      </c>
      <c r="E26" s="1153">
        <v>0.22958199999999995</v>
      </c>
      <c r="F26" s="1153">
        <v>5.3719999999999997E-2</v>
      </c>
      <c r="G26" s="1153">
        <v>3.7522E-2</v>
      </c>
      <c r="H26" s="1153">
        <v>0</v>
      </c>
      <c r="I26" s="1153">
        <v>0</v>
      </c>
      <c r="J26" s="1153">
        <v>0</v>
      </c>
      <c r="K26" s="1153">
        <v>0</v>
      </c>
      <c r="L26" s="1153">
        <v>0</v>
      </c>
      <c r="M26" s="1153">
        <v>0</v>
      </c>
      <c r="N26" s="1155" t="s">
        <v>117</v>
      </c>
      <c r="O26" s="1155" t="s">
        <v>117</v>
      </c>
    </row>
    <row r="27" spans="1:15" ht="9" customHeight="1" x14ac:dyDescent="0.2">
      <c r="A27" s="989" t="s">
        <v>75</v>
      </c>
      <c r="B27" s="1153">
        <v>4.9410889999999998</v>
      </c>
      <c r="C27" s="1153">
        <v>8.0446069999999992</v>
      </c>
      <c r="D27" s="1153">
        <v>1.8520089999999996</v>
      </c>
      <c r="E27" s="1153">
        <v>3.3089940000000007</v>
      </c>
      <c r="F27" s="1153">
        <v>3.08908</v>
      </c>
      <c r="G27" s="1153">
        <v>4.735612999999999</v>
      </c>
      <c r="H27" s="1153">
        <v>0</v>
      </c>
      <c r="I27" s="1153">
        <v>0</v>
      </c>
      <c r="J27" s="1153">
        <v>0</v>
      </c>
      <c r="K27" s="1153">
        <v>0</v>
      </c>
      <c r="L27" s="1153">
        <v>0</v>
      </c>
      <c r="M27" s="1153">
        <v>0</v>
      </c>
      <c r="N27" s="1157" t="s">
        <v>117</v>
      </c>
      <c r="O27" s="1157" t="s">
        <v>117</v>
      </c>
    </row>
    <row r="28" spans="1:15" ht="9" customHeight="1" x14ac:dyDescent="0.2">
      <c r="A28" s="989" t="s">
        <v>76</v>
      </c>
      <c r="B28" s="1153">
        <v>1.2581939999999996</v>
      </c>
      <c r="C28" s="1153">
        <v>4.1500929999999991</v>
      </c>
      <c r="D28" s="1153">
        <v>1.2581939999999996</v>
      </c>
      <c r="E28" s="1153">
        <v>4.1500929999999991</v>
      </c>
      <c r="F28" s="1153">
        <v>0</v>
      </c>
      <c r="G28" s="1153">
        <v>0</v>
      </c>
      <c r="H28" s="1153">
        <v>0</v>
      </c>
      <c r="I28" s="1153">
        <v>0</v>
      </c>
      <c r="J28" s="1153">
        <v>0</v>
      </c>
      <c r="K28" s="1153">
        <v>0</v>
      </c>
      <c r="L28" s="1153">
        <v>0</v>
      </c>
      <c r="M28" s="1153">
        <v>0</v>
      </c>
      <c r="N28" s="1157" t="s">
        <v>117</v>
      </c>
      <c r="O28" s="1155" t="s">
        <v>117</v>
      </c>
    </row>
    <row r="29" spans="1:15" ht="9" customHeight="1" x14ac:dyDescent="0.2">
      <c r="A29" s="989" t="s">
        <v>77</v>
      </c>
      <c r="B29" s="1153">
        <v>0.101495</v>
      </c>
      <c r="C29" s="1153">
        <v>0.245723</v>
      </c>
      <c r="D29" s="1153">
        <v>0.101495</v>
      </c>
      <c r="E29" s="1153">
        <v>0.245723</v>
      </c>
      <c r="F29" s="1153">
        <v>0</v>
      </c>
      <c r="G29" s="1153">
        <v>0</v>
      </c>
      <c r="H29" s="1153">
        <v>0</v>
      </c>
      <c r="I29" s="1153">
        <v>0</v>
      </c>
      <c r="J29" s="1153">
        <v>0</v>
      </c>
      <c r="K29" s="1153">
        <v>0</v>
      </c>
      <c r="L29" s="1153">
        <v>0</v>
      </c>
      <c r="M29" s="1153">
        <v>0</v>
      </c>
      <c r="N29" s="1157" t="s">
        <v>117</v>
      </c>
      <c r="O29" s="1157" t="s">
        <v>117</v>
      </c>
    </row>
    <row r="30" spans="1:15" ht="9" customHeight="1" x14ac:dyDescent="0.2">
      <c r="A30" s="989" t="s">
        <v>78</v>
      </c>
      <c r="B30" s="1153">
        <v>96.878728999999993</v>
      </c>
      <c r="C30" s="1153">
        <v>179.63640800000005</v>
      </c>
      <c r="D30" s="1153">
        <v>67.531976999999998</v>
      </c>
      <c r="E30" s="1153">
        <v>132.61782900000006</v>
      </c>
      <c r="F30" s="1153">
        <v>29.326492000000002</v>
      </c>
      <c r="G30" s="1153">
        <v>46.628569999999982</v>
      </c>
      <c r="H30" s="1153">
        <v>4.6620000000000003E-3</v>
      </c>
      <c r="I30" s="1153">
        <v>0.10605500000000001</v>
      </c>
      <c r="J30" s="1153">
        <v>1.2586E-2</v>
      </c>
      <c r="K30" s="1153">
        <v>2.0788999999999998E-2</v>
      </c>
      <c r="L30" s="1153">
        <v>3.0119999999999991E-3</v>
      </c>
      <c r="M30" s="1153">
        <v>0.26316500000000004</v>
      </c>
      <c r="N30" s="1155" t="s">
        <v>117</v>
      </c>
      <c r="O30" s="1155" t="s">
        <v>117</v>
      </c>
    </row>
    <row r="31" spans="1:15" ht="9" customHeight="1" x14ac:dyDescent="0.2">
      <c r="A31" s="989" t="s">
        <v>79</v>
      </c>
      <c r="B31" s="1153">
        <v>8.7949510000000011</v>
      </c>
      <c r="C31" s="1153">
        <v>46.891037000000011</v>
      </c>
      <c r="D31" s="1153">
        <v>7.035236000000002</v>
      </c>
      <c r="E31" s="1153">
        <v>28.619627000000012</v>
      </c>
      <c r="F31" s="1153">
        <v>1.7597149999999999</v>
      </c>
      <c r="G31" s="1153">
        <v>18.271137</v>
      </c>
      <c r="H31" s="1153">
        <v>0</v>
      </c>
      <c r="I31" s="1153">
        <v>2.7300000000000002E-4</v>
      </c>
      <c r="J31" s="1153">
        <v>0</v>
      </c>
      <c r="K31" s="1153">
        <v>0</v>
      </c>
      <c r="L31" s="1153">
        <v>0</v>
      </c>
      <c r="M31" s="1153">
        <v>0</v>
      </c>
      <c r="N31" s="1157" t="s">
        <v>117</v>
      </c>
      <c r="O31" s="1155" t="s">
        <v>117</v>
      </c>
    </row>
    <row r="32" spans="1:15" ht="9" customHeight="1" x14ac:dyDescent="0.2">
      <c r="A32" s="989" t="s">
        <v>81</v>
      </c>
      <c r="B32" s="1153">
        <v>4.5176999999999995E-2</v>
      </c>
      <c r="C32" s="1153">
        <v>1.3551419999999994</v>
      </c>
      <c r="D32" s="1153">
        <v>4.5176999999999995E-2</v>
      </c>
      <c r="E32" s="1153">
        <v>1.3551419999999994</v>
      </c>
      <c r="F32" s="1153">
        <v>0</v>
      </c>
      <c r="G32" s="1153">
        <v>0</v>
      </c>
      <c r="H32" s="1153">
        <v>0</v>
      </c>
      <c r="I32" s="1153">
        <v>0</v>
      </c>
      <c r="J32" s="1153">
        <v>0</v>
      </c>
      <c r="K32" s="1153">
        <v>0</v>
      </c>
      <c r="L32" s="1153">
        <v>0</v>
      </c>
      <c r="M32" s="1153">
        <v>0</v>
      </c>
      <c r="N32" s="1157" t="s">
        <v>117</v>
      </c>
      <c r="O32" s="1155" t="s">
        <v>117</v>
      </c>
    </row>
    <row r="33" spans="1:15" ht="9" customHeight="1" x14ac:dyDescent="0.2">
      <c r="A33" s="989" t="s">
        <v>82</v>
      </c>
      <c r="B33" s="1153">
        <v>12.143388999999999</v>
      </c>
      <c r="C33" s="1153">
        <v>37.480793000000006</v>
      </c>
      <c r="D33" s="1153">
        <v>6.0090079999999988</v>
      </c>
      <c r="E33" s="1153">
        <v>28.724930000000004</v>
      </c>
      <c r="F33" s="1153">
        <v>6.1325620000000001</v>
      </c>
      <c r="G33" s="1153">
        <v>8.7394839999999991</v>
      </c>
      <c r="H33" s="1153">
        <v>2.5000000000000001E-5</v>
      </c>
      <c r="I33" s="1153">
        <v>3.7029999999999997E-3</v>
      </c>
      <c r="J33" s="1153">
        <v>1.7880000000000001E-3</v>
      </c>
      <c r="K33" s="1153">
        <v>1.2175E-2</v>
      </c>
      <c r="L33" s="1153">
        <v>6.0000000000000002E-6</v>
      </c>
      <c r="M33" s="1153">
        <v>5.0100000000000003E-4</v>
      </c>
      <c r="N33" s="1155" t="s">
        <v>117</v>
      </c>
      <c r="O33" s="1155" t="s">
        <v>117</v>
      </c>
    </row>
    <row r="34" spans="1:15" ht="9" customHeight="1" x14ac:dyDescent="0.2">
      <c r="A34" s="989" t="s">
        <v>118</v>
      </c>
      <c r="B34" s="1153">
        <v>0</v>
      </c>
      <c r="C34" s="1153">
        <v>0</v>
      </c>
      <c r="D34" s="1153">
        <v>0</v>
      </c>
      <c r="E34" s="1153">
        <v>0</v>
      </c>
      <c r="F34" s="1153">
        <v>0</v>
      </c>
      <c r="G34" s="1153">
        <v>0</v>
      </c>
      <c r="H34" s="1153">
        <v>0</v>
      </c>
      <c r="I34" s="1153">
        <v>0</v>
      </c>
      <c r="J34" s="1153">
        <v>0</v>
      </c>
      <c r="K34" s="1153">
        <v>0</v>
      </c>
      <c r="L34" s="1153">
        <v>0</v>
      </c>
      <c r="M34" s="1153">
        <v>0</v>
      </c>
      <c r="N34" s="1155" t="s">
        <v>117</v>
      </c>
      <c r="O34" s="1155" t="s">
        <v>117</v>
      </c>
    </row>
    <row r="35" spans="1:15" ht="18" customHeight="1" x14ac:dyDescent="0.2">
      <c r="B35" s="1866" t="s">
        <v>86</v>
      </c>
      <c r="C35" s="1866"/>
      <c r="D35" s="1866"/>
      <c r="E35" s="1866"/>
      <c r="F35" s="1866"/>
      <c r="G35" s="1866"/>
      <c r="H35" s="1866"/>
      <c r="I35" s="1866"/>
      <c r="J35" s="1866"/>
      <c r="K35" s="1866"/>
      <c r="L35" s="1866"/>
      <c r="M35" s="1866"/>
      <c r="N35" s="1866"/>
      <c r="O35" s="1866"/>
    </row>
    <row r="36" spans="1:15" ht="9" customHeight="1" x14ac:dyDescent="0.2">
      <c r="A36" s="987" t="s">
        <v>2092</v>
      </c>
      <c r="B36" s="1153">
        <v>193.72829999999993</v>
      </c>
      <c r="C36" s="1153">
        <v>440.24122799999986</v>
      </c>
      <c r="D36" s="1153">
        <v>192.84678799999998</v>
      </c>
      <c r="E36" s="1153">
        <v>425.46694099999991</v>
      </c>
      <c r="F36" s="1153">
        <v>0.84468100000000002</v>
      </c>
      <c r="G36" s="1153">
        <v>7.5273720000000006</v>
      </c>
      <c r="H36" s="1153">
        <v>9.4250000000000011E-3</v>
      </c>
      <c r="I36" s="1153">
        <v>2.2882390000000004</v>
      </c>
      <c r="J36" s="1153">
        <v>2.3874000000000003E-2</v>
      </c>
      <c r="K36" s="1153">
        <v>0.15244799999999997</v>
      </c>
      <c r="L36" s="1153">
        <v>3.532E-3</v>
      </c>
      <c r="M36" s="1153">
        <v>4.8062279999999991</v>
      </c>
      <c r="N36" s="1152" t="s">
        <v>117</v>
      </c>
      <c r="O36" s="1152" t="s">
        <v>117</v>
      </c>
    </row>
    <row r="37" spans="1:15" ht="9" customHeight="1" x14ac:dyDescent="0.2">
      <c r="A37" s="991" t="s">
        <v>57</v>
      </c>
      <c r="B37" s="1153">
        <v>5.4792110000000003</v>
      </c>
      <c r="C37" s="1153">
        <v>34.081901999999999</v>
      </c>
      <c r="D37" s="1153">
        <v>5.4226150000000004</v>
      </c>
      <c r="E37" s="1153">
        <v>32.960928000000003</v>
      </c>
      <c r="F37" s="1153">
        <v>5.2940000000000001E-2</v>
      </c>
      <c r="G37" s="1153">
        <v>1.3343000000000001E-2</v>
      </c>
      <c r="H37" s="1153">
        <v>1.8400000000000001E-3</v>
      </c>
      <c r="I37" s="1153">
        <v>1.0768340000000001</v>
      </c>
      <c r="J37" s="1153">
        <v>1.8080000000000001E-3</v>
      </c>
      <c r="K37" s="1153">
        <v>3.0518E-2</v>
      </c>
      <c r="L37" s="1153">
        <v>7.9999999999999996E-6</v>
      </c>
      <c r="M37" s="1153">
        <v>2.7900000000000001E-4</v>
      </c>
      <c r="N37" s="1155" t="s">
        <v>117</v>
      </c>
      <c r="O37" s="1155" t="s">
        <v>117</v>
      </c>
    </row>
    <row r="38" spans="1:15" ht="9" customHeight="1" x14ac:dyDescent="0.2">
      <c r="A38" s="991" t="s">
        <v>58</v>
      </c>
      <c r="B38" s="1153">
        <v>0.90420499999999993</v>
      </c>
      <c r="C38" s="1153">
        <v>2.0260730000000002</v>
      </c>
      <c r="D38" s="1153">
        <v>0.89420499999999992</v>
      </c>
      <c r="E38" s="1153">
        <v>2.0010230000000004</v>
      </c>
      <c r="F38" s="1153">
        <v>0.01</v>
      </c>
      <c r="G38" s="1153">
        <v>2.5049999999999999E-2</v>
      </c>
      <c r="H38" s="1153">
        <v>0</v>
      </c>
      <c r="I38" s="1153">
        <v>0</v>
      </c>
      <c r="J38" s="1153">
        <v>0</v>
      </c>
      <c r="K38" s="1153">
        <v>0</v>
      </c>
      <c r="L38" s="1153">
        <v>0</v>
      </c>
      <c r="M38" s="1153">
        <v>0</v>
      </c>
      <c r="N38" s="1156" t="s">
        <v>117</v>
      </c>
      <c r="O38" s="1155" t="s">
        <v>117</v>
      </c>
    </row>
    <row r="39" spans="1:15" ht="9" customHeight="1" x14ac:dyDescent="0.2">
      <c r="A39" s="991" t="s">
        <v>59</v>
      </c>
      <c r="B39" s="1153">
        <v>2.6741749999999991</v>
      </c>
      <c r="C39" s="1153">
        <v>13.682057000000004</v>
      </c>
      <c r="D39" s="1153">
        <v>2.6739589999999991</v>
      </c>
      <c r="E39" s="1153">
        <v>13.646098000000004</v>
      </c>
      <c r="F39" s="1153">
        <v>0</v>
      </c>
      <c r="G39" s="1153">
        <v>0</v>
      </c>
      <c r="H39" s="1153">
        <v>1.5999999999999999E-5</v>
      </c>
      <c r="I39" s="1153">
        <v>2.3626999999999995E-2</v>
      </c>
      <c r="J39" s="1153">
        <v>2.0000000000000001E-4</v>
      </c>
      <c r="K39" s="1153">
        <v>1.2332000000000001E-2</v>
      </c>
      <c r="L39" s="1153">
        <v>0</v>
      </c>
      <c r="M39" s="1153">
        <v>0</v>
      </c>
      <c r="N39" s="1155" t="s">
        <v>117</v>
      </c>
      <c r="O39" s="1155" t="s">
        <v>117</v>
      </c>
    </row>
    <row r="40" spans="1:15" ht="9" customHeight="1" x14ac:dyDescent="0.2">
      <c r="A40" s="991" t="s">
        <v>60</v>
      </c>
      <c r="B40" s="1153">
        <v>3.2412999999999997E-2</v>
      </c>
      <c r="C40" s="1153">
        <v>6.0534999999999999E-2</v>
      </c>
      <c r="D40" s="1153">
        <v>3.2412999999999997E-2</v>
      </c>
      <c r="E40" s="1153">
        <v>6.0534999999999999E-2</v>
      </c>
      <c r="F40" s="1153">
        <v>0</v>
      </c>
      <c r="G40" s="1153">
        <v>0</v>
      </c>
      <c r="H40" s="1153">
        <v>0</v>
      </c>
      <c r="I40" s="1153">
        <v>0</v>
      </c>
      <c r="J40" s="1153">
        <v>0</v>
      </c>
      <c r="K40" s="1153">
        <v>0</v>
      </c>
      <c r="L40" s="1153">
        <v>0</v>
      </c>
      <c r="M40" s="1153">
        <v>0</v>
      </c>
      <c r="N40" s="1156" t="s">
        <v>117</v>
      </c>
      <c r="O40" s="1156" t="s">
        <v>117</v>
      </c>
    </row>
    <row r="41" spans="1:15" ht="9" customHeight="1" x14ac:dyDescent="0.2">
      <c r="A41" s="989" t="s">
        <v>1459</v>
      </c>
      <c r="B41" s="1153">
        <v>9.1580000000000012E-3</v>
      </c>
      <c r="C41" s="1153">
        <v>0.10072600000000001</v>
      </c>
      <c r="D41" s="1153">
        <v>9.1580000000000012E-3</v>
      </c>
      <c r="E41" s="1153">
        <v>0.10072600000000001</v>
      </c>
      <c r="F41" s="1153">
        <v>0</v>
      </c>
      <c r="G41" s="1153">
        <v>0</v>
      </c>
      <c r="H41" s="1153">
        <v>0</v>
      </c>
      <c r="I41" s="1153">
        <v>0</v>
      </c>
      <c r="J41" s="1153">
        <v>0</v>
      </c>
      <c r="K41" s="1153">
        <v>0</v>
      </c>
      <c r="L41" s="1153">
        <v>0</v>
      </c>
      <c r="M41" s="1153">
        <v>0</v>
      </c>
      <c r="N41" s="1157" t="s">
        <v>117</v>
      </c>
      <c r="O41" s="1155" t="s">
        <v>117</v>
      </c>
    </row>
    <row r="42" spans="1:15" ht="9" customHeight="1" x14ac:dyDescent="0.2">
      <c r="A42" s="991" t="s">
        <v>61</v>
      </c>
      <c r="B42" s="1153">
        <v>0.35359899999999994</v>
      </c>
      <c r="C42" s="1153">
        <v>5.4266150000000009</v>
      </c>
      <c r="D42" s="1153">
        <v>0.35359899999999994</v>
      </c>
      <c r="E42" s="1153">
        <v>5.4266150000000009</v>
      </c>
      <c r="F42" s="1153">
        <v>0</v>
      </c>
      <c r="G42" s="1153">
        <v>0</v>
      </c>
      <c r="H42" s="1153">
        <v>0</v>
      </c>
      <c r="I42" s="1153">
        <v>0</v>
      </c>
      <c r="J42" s="1153">
        <v>0</v>
      </c>
      <c r="K42" s="1153">
        <v>0</v>
      </c>
      <c r="L42" s="1153">
        <v>0</v>
      </c>
      <c r="M42" s="1153">
        <v>0</v>
      </c>
      <c r="N42" s="1156" t="s">
        <v>117</v>
      </c>
      <c r="O42" s="1156" t="s">
        <v>117</v>
      </c>
    </row>
    <row r="43" spans="1:15" ht="9" customHeight="1" x14ac:dyDescent="0.2">
      <c r="A43" s="991" t="s">
        <v>62</v>
      </c>
      <c r="B43" s="1153">
        <v>2.1100000000000001E-4</v>
      </c>
      <c r="C43" s="1153">
        <v>1.5668999999999999E-2</v>
      </c>
      <c r="D43" s="1153">
        <v>2.1100000000000001E-4</v>
      </c>
      <c r="E43" s="1153">
        <v>1.5668999999999999E-2</v>
      </c>
      <c r="F43" s="1153">
        <v>0</v>
      </c>
      <c r="G43" s="1153">
        <v>0</v>
      </c>
      <c r="H43" s="1153">
        <v>0</v>
      </c>
      <c r="I43" s="1153">
        <v>0</v>
      </c>
      <c r="J43" s="1153">
        <v>0</v>
      </c>
      <c r="K43" s="1153">
        <v>0</v>
      </c>
      <c r="L43" s="1153">
        <v>0</v>
      </c>
      <c r="M43" s="1153">
        <v>0</v>
      </c>
      <c r="N43" s="1156" t="s">
        <v>117</v>
      </c>
      <c r="O43" s="1155" t="s">
        <v>117</v>
      </c>
    </row>
    <row r="44" spans="1:15" ht="9" customHeight="1" x14ac:dyDescent="0.2">
      <c r="A44" s="991" t="s">
        <v>63</v>
      </c>
      <c r="B44" s="1153">
        <v>0.43070800000000004</v>
      </c>
      <c r="C44" s="1153">
        <v>3.2917769999999993</v>
      </c>
      <c r="D44" s="1153">
        <v>0.43070000000000003</v>
      </c>
      <c r="E44" s="1153">
        <v>3.2916729999999994</v>
      </c>
      <c r="F44" s="1153">
        <v>0</v>
      </c>
      <c r="G44" s="1153">
        <v>0</v>
      </c>
      <c r="H44" s="1153">
        <v>0</v>
      </c>
      <c r="I44" s="1153">
        <v>0</v>
      </c>
      <c r="J44" s="1153">
        <v>7.9999999999999996E-6</v>
      </c>
      <c r="K44" s="1153">
        <v>1.0399999999999999E-4</v>
      </c>
      <c r="L44" s="1153">
        <v>0</v>
      </c>
      <c r="M44" s="1153">
        <v>0</v>
      </c>
      <c r="N44" s="1155" t="s">
        <v>117</v>
      </c>
      <c r="O44" s="1155" t="s">
        <v>117</v>
      </c>
    </row>
    <row r="45" spans="1:15" ht="9" customHeight="1" x14ac:dyDescent="0.2">
      <c r="A45" s="991" t="s">
        <v>64</v>
      </c>
      <c r="B45" s="1153">
        <v>9.7086000000000006E-2</v>
      </c>
      <c r="C45" s="1153">
        <v>0.17582</v>
      </c>
      <c r="D45" s="1153">
        <v>9.7077000000000011E-2</v>
      </c>
      <c r="E45" s="1153">
        <v>0.173621</v>
      </c>
      <c r="F45" s="1153">
        <v>0</v>
      </c>
      <c r="G45" s="1153">
        <v>0</v>
      </c>
      <c r="H45" s="1153">
        <v>9.0000000000000002E-6</v>
      </c>
      <c r="I45" s="1153">
        <v>2.199E-3</v>
      </c>
      <c r="J45" s="1153">
        <v>0</v>
      </c>
      <c r="K45" s="1153">
        <v>0</v>
      </c>
      <c r="L45" s="1153">
        <v>0</v>
      </c>
      <c r="M45" s="1153">
        <v>0</v>
      </c>
      <c r="N45" s="1157" t="s">
        <v>117</v>
      </c>
      <c r="O45" s="1155" t="s">
        <v>117</v>
      </c>
    </row>
    <row r="46" spans="1:15" ht="9" customHeight="1" x14ac:dyDescent="0.2">
      <c r="A46" s="991" t="s">
        <v>65</v>
      </c>
      <c r="B46" s="1153">
        <v>2.2387999999999998E-2</v>
      </c>
      <c r="C46" s="1153">
        <v>7.4297000000000002E-2</v>
      </c>
      <c r="D46" s="1153">
        <v>2.2387999999999998E-2</v>
      </c>
      <c r="E46" s="1153">
        <v>7.4297000000000002E-2</v>
      </c>
      <c r="F46" s="1153">
        <v>0</v>
      </c>
      <c r="G46" s="1153">
        <v>0</v>
      </c>
      <c r="H46" s="1153">
        <v>0</v>
      </c>
      <c r="I46" s="1153">
        <v>0</v>
      </c>
      <c r="J46" s="1153">
        <v>0</v>
      </c>
      <c r="K46" s="1153">
        <v>0</v>
      </c>
      <c r="L46" s="1153">
        <v>0</v>
      </c>
      <c r="M46" s="1153">
        <v>0</v>
      </c>
      <c r="N46" s="1157" t="s">
        <v>117</v>
      </c>
      <c r="O46" s="1157" t="s">
        <v>117</v>
      </c>
    </row>
    <row r="47" spans="1:15" ht="9" customHeight="1" x14ac:dyDescent="0.2">
      <c r="A47" s="991" t="s">
        <v>66</v>
      </c>
      <c r="B47" s="1153">
        <v>161.07450999999998</v>
      </c>
      <c r="C47" s="1153">
        <v>262.20090299999993</v>
      </c>
      <c r="D47" s="1153">
        <v>160.83261499999995</v>
      </c>
      <c r="E47" s="1153">
        <v>256.59158899999994</v>
      </c>
      <c r="F47" s="1153">
        <v>0.227245</v>
      </c>
      <c r="G47" s="1153">
        <v>0.58085300000000006</v>
      </c>
      <c r="H47" s="1153">
        <v>7.5299999999999998E-4</v>
      </c>
      <c r="I47" s="1153">
        <v>0.16212599999999999</v>
      </c>
      <c r="J47" s="1153">
        <v>1.0477999999999999E-2</v>
      </c>
      <c r="K47" s="1153">
        <v>7.2056000000000009E-2</v>
      </c>
      <c r="L47" s="1153">
        <v>3.4189999999999997E-3</v>
      </c>
      <c r="M47" s="1153">
        <v>4.7942789999999995</v>
      </c>
      <c r="N47" s="1155" t="s">
        <v>117</v>
      </c>
      <c r="O47" s="1155" t="s">
        <v>117</v>
      </c>
    </row>
    <row r="48" spans="1:15" ht="9" customHeight="1" x14ac:dyDescent="0.2">
      <c r="A48" s="991" t="s">
        <v>67</v>
      </c>
      <c r="B48" s="1153">
        <v>1.2517999999999998E-2</v>
      </c>
      <c r="C48" s="1153">
        <v>3.6438000000000005E-2</v>
      </c>
      <c r="D48" s="1153">
        <v>1.2517999999999998E-2</v>
      </c>
      <c r="E48" s="1153">
        <v>3.6438000000000005E-2</v>
      </c>
      <c r="F48" s="1153">
        <v>0</v>
      </c>
      <c r="G48" s="1153">
        <v>0</v>
      </c>
      <c r="H48" s="1153">
        <v>0</v>
      </c>
      <c r="I48" s="1153">
        <v>0</v>
      </c>
      <c r="J48" s="1153">
        <v>0</v>
      </c>
      <c r="K48" s="1153">
        <v>0</v>
      </c>
      <c r="L48" s="1153">
        <v>0</v>
      </c>
      <c r="M48" s="1153">
        <v>0</v>
      </c>
      <c r="N48" s="1157" t="s">
        <v>117</v>
      </c>
      <c r="O48" s="1157" t="s">
        <v>117</v>
      </c>
    </row>
    <row r="49" spans="1:15" ht="9" customHeight="1" x14ac:dyDescent="0.2">
      <c r="A49" s="991" t="s">
        <v>68</v>
      </c>
      <c r="B49" s="1153">
        <v>0.30216900000000002</v>
      </c>
      <c r="C49" s="1153">
        <v>0.99342900000000012</v>
      </c>
      <c r="D49" s="1153">
        <v>0.30216900000000002</v>
      </c>
      <c r="E49" s="1153">
        <v>0.99342900000000012</v>
      </c>
      <c r="F49" s="1153">
        <v>0</v>
      </c>
      <c r="G49" s="1153">
        <v>0</v>
      </c>
      <c r="H49" s="1153">
        <v>0</v>
      </c>
      <c r="I49" s="1153">
        <v>0</v>
      </c>
      <c r="J49" s="1153">
        <v>0</v>
      </c>
      <c r="K49" s="1153">
        <v>0</v>
      </c>
      <c r="L49" s="1153">
        <v>0</v>
      </c>
      <c r="M49" s="1153">
        <v>0</v>
      </c>
      <c r="N49" s="1157" t="s">
        <v>117</v>
      </c>
      <c r="O49" s="1155" t="s">
        <v>117</v>
      </c>
    </row>
    <row r="50" spans="1:15" ht="9" customHeight="1" x14ac:dyDescent="0.2">
      <c r="A50" s="991" t="s">
        <v>69</v>
      </c>
      <c r="B50" s="1153">
        <v>5.5217960000000001</v>
      </c>
      <c r="C50" s="1153">
        <v>30.116772000000005</v>
      </c>
      <c r="D50" s="1153">
        <v>5.5133620000000008</v>
      </c>
      <c r="E50" s="1153">
        <v>29.503329000000004</v>
      </c>
      <c r="F50" s="1153">
        <v>5.4999999999999997E-3</v>
      </c>
      <c r="G50" s="1153">
        <v>8.9582999999999996E-2</v>
      </c>
      <c r="H50" s="1153">
        <v>6.0700000000000001E-4</v>
      </c>
      <c r="I50" s="1153">
        <v>0.50553000000000003</v>
      </c>
      <c r="J50" s="1153">
        <v>2.2360000000000001E-3</v>
      </c>
      <c r="K50" s="1153">
        <v>9.4860000000000014E-3</v>
      </c>
      <c r="L50" s="1153">
        <v>9.1000000000000003E-5</v>
      </c>
      <c r="M50" s="1153">
        <v>8.8439999999999994E-3</v>
      </c>
      <c r="N50" s="1155" t="s">
        <v>117</v>
      </c>
      <c r="O50" s="1155" t="s">
        <v>117</v>
      </c>
    </row>
    <row r="51" spans="1:15" ht="9" customHeight="1" x14ac:dyDescent="0.2">
      <c r="A51" s="991" t="s">
        <v>70</v>
      </c>
      <c r="B51" s="1153">
        <v>0.31280699999999995</v>
      </c>
      <c r="C51" s="1153">
        <v>1.6975730000000002</v>
      </c>
      <c r="D51" s="1153">
        <v>0.20318899999999998</v>
      </c>
      <c r="E51" s="1153">
        <v>1.2124760000000001</v>
      </c>
      <c r="F51" s="1153">
        <v>0.10961799999999999</v>
      </c>
      <c r="G51" s="1153">
        <v>0.485097</v>
      </c>
      <c r="H51" s="1153">
        <v>0</v>
      </c>
      <c r="I51" s="1153">
        <v>0</v>
      </c>
      <c r="J51" s="1153">
        <v>0</v>
      </c>
      <c r="K51" s="1153">
        <v>0</v>
      </c>
      <c r="L51" s="1153">
        <v>0</v>
      </c>
      <c r="M51" s="1153">
        <v>0</v>
      </c>
      <c r="N51" s="1157" t="s">
        <v>117</v>
      </c>
      <c r="O51" s="1155" t="s">
        <v>117</v>
      </c>
    </row>
    <row r="52" spans="1:15" ht="9" customHeight="1" x14ac:dyDescent="0.2">
      <c r="A52" s="991" t="s">
        <v>71</v>
      </c>
      <c r="B52" s="1153">
        <v>0.146707</v>
      </c>
      <c r="C52" s="1153">
        <v>1.4604660000000003</v>
      </c>
      <c r="D52" s="1153">
        <v>0.146707</v>
      </c>
      <c r="E52" s="1153">
        <v>1.4604660000000003</v>
      </c>
      <c r="F52" s="1153">
        <v>0</v>
      </c>
      <c r="G52" s="1153">
        <v>0</v>
      </c>
      <c r="H52" s="1153">
        <v>0</v>
      </c>
      <c r="I52" s="1153">
        <v>0</v>
      </c>
      <c r="J52" s="1153">
        <v>0</v>
      </c>
      <c r="K52" s="1153">
        <v>0</v>
      </c>
      <c r="L52" s="1153">
        <v>0</v>
      </c>
      <c r="M52" s="1153">
        <v>0</v>
      </c>
      <c r="N52" s="1155" t="s">
        <v>117</v>
      </c>
      <c r="O52" s="1155" t="s">
        <v>117</v>
      </c>
    </row>
    <row r="53" spans="1:15" ht="9" customHeight="1" x14ac:dyDescent="0.2">
      <c r="A53" s="991" t="s">
        <v>72</v>
      </c>
      <c r="B53" s="1153">
        <v>0.76736000000000026</v>
      </c>
      <c r="C53" s="1153">
        <v>4.9038269999999997</v>
      </c>
      <c r="D53" s="1153">
        <v>0.76407800000000026</v>
      </c>
      <c r="E53" s="1153">
        <v>4.8573319999999995</v>
      </c>
      <c r="F53" s="1153">
        <v>0</v>
      </c>
      <c r="G53" s="1153">
        <v>0</v>
      </c>
      <c r="H53" s="1153">
        <v>3.2820000000000002E-3</v>
      </c>
      <c r="I53" s="1153">
        <v>4.6495000000000002E-2</v>
      </c>
      <c r="J53" s="1153">
        <v>0</v>
      </c>
      <c r="K53" s="1153">
        <v>0</v>
      </c>
      <c r="L53" s="1153">
        <v>0</v>
      </c>
      <c r="M53" s="1153">
        <v>0</v>
      </c>
      <c r="N53" s="1157" t="s">
        <v>117</v>
      </c>
      <c r="O53" s="1155" t="s">
        <v>117</v>
      </c>
    </row>
    <row r="54" spans="1:15" ht="9" customHeight="1" x14ac:dyDescent="0.2">
      <c r="A54" s="991" t="s">
        <v>73</v>
      </c>
      <c r="B54" s="1153">
        <v>4.1006259999999992</v>
      </c>
      <c r="C54" s="1153">
        <v>21.348222</v>
      </c>
      <c r="D54" s="1153">
        <v>4.0590399999999995</v>
      </c>
      <c r="E54" s="1153">
        <v>19.225970000000004</v>
      </c>
      <c r="F54" s="1153">
        <v>3.2535000000000001E-2</v>
      </c>
      <c r="G54" s="1153">
        <v>1.923705</v>
      </c>
      <c r="H54" s="1153">
        <v>1.75E-4</v>
      </c>
      <c r="I54" s="1153">
        <v>0.18898600000000002</v>
      </c>
      <c r="J54" s="1153">
        <v>8.8620000000000001E-3</v>
      </c>
      <c r="K54" s="1153">
        <v>6.7350000000000005E-3</v>
      </c>
      <c r="L54" s="1153">
        <v>1.4E-5</v>
      </c>
      <c r="M54" s="1153">
        <v>2.826E-3</v>
      </c>
      <c r="N54" s="1155" t="s">
        <v>117</v>
      </c>
      <c r="O54" s="1155" t="s">
        <v>117</v>
      </c>
    </row>
    <row r="55" spans="1:15" ht="9" customHeight="1" x14ac:dyDescent="0.2">
      <c r="A55" s="991" t="s">
        <v>74</v>
      </c>
      <c r="B55" s="1153">
        <v>2.0424000000000001E-2</v>
      </c>
      <c r="C55" s="1153">
        <v>0.10126</v>
      </c>
      <c r="D55" s="1153">
        <v>2.0424000000000001E-2</v>
      </c>
      <c r="E55" s="1153">
        <v>0.10126</v>
      </c>
      <c r="F55" s="1153">
        <v>0</v>
      </c>
      <c r="G55" s="1153">
        <v>0</v>
      </c>
      <c r="H55" s="1153">
        <v>0</v>
      </c>
      <c r="I55" s="1153">
        <v>0</v>
      </c>
      <c r="J55" s="1153">
        <v>0</v>
      </c>
      <c r="K55" s="1153">
        <v>0</v>
      </c>
      <c r="L55" s="1153">
        <v>0</v>
      </c>
      <c r="M55" s="1153">
        <v>0</v>
      </c>
      <c r="N55" s="1155" t="s">
        <v>117</v>
      </c>
      <c r="O55" s="1155" t="s">
        <v>117</v>
      </c>
    </row>
    <row r="56" spans="1:15" ht="9" customHeight="1" x14ac:dyDescent="0.2">
      <c r="A56" s="991" t="s">
        <v>75</v>
      </c>
      <c r="B56" s="1153">
        <v>0.30315999999999999</v>
      </c>
      <c r="C56" s="1153">
        <v>0.47928000000000004</v>
      </c>
      <c r="D56" s="1153">
        <v>0.30315999999999999</v>
      </c>
      <c r="E56" s="1153">
        <v>0.47928000000000004</v>
      </c>
      <c r="F56" s="1153">
        <v>0</v>
      </c>
      <c r="G56" s="1153">
        <v>0</v>
      </c>
      <c r="H56" s="1153">
        <v>0</v>
      </c>
      <c r="I56" s="1153">
        <v>0</v>
      </c>
      <c r="J56" s="1153">
        <v>0</v>
      </c>
      <c r="K56" s="1153">
        <v>0</v>
      </c>
      <c r="L56" s="1153">
        <v>0</v>
      </c>
      <c r="M56" s="1153">
        <v>0</v>
      </c>
      <c r="N56" s="1157" t="s">
        <v>117</v>
      </c>
      <c r="O56" s="1157" t="s">
        <v>117</v>
      </c>
    </row>
    <row r="57" spans="1:15" ht="9" customHeight="1" x14ac:dyDescent="0.2">
      <c r="A57" s="991" t="s">
        <v>76</v>
      </c>
      <c r="B57" s="1153">
        <v>4.7590000000000002E-3</v>
      </c>
      <c r="C57" s="1153">
        <v>0.10323199999999999</v>
      </c>
      <c r="D57" s="1153">
        <v>4.7580000000000001E-3</v>
      </c>
      <c r="E57" s="1153">
        <v>0.103155</v>
      </c>
      <c r="F57" s="1153">
        <v>0</v>
      </c>
      <c r="G57" s="1153">
        <v>0</v>
      </c>
      <c r="H57" s="1153">
        <v>9.9999999999999995E-7</v>
      </c>
      <c r="I57" s="1153">
        <v>7.7000000000000001E-5</v>
      </c>
      <c r="J57" s="1153">
        <v>0</v>
      </c>
      <c r="K57" s="1153">
        <v>0</v>
      </c>
      <c r="L57" s="1153">
        <v>0</v>
      </c>
      <c r="M57" s="1153">
        <v>0</v>
      </c>
      <c r="N57" s="1157" t="s">
        <v>117</v>
      </c>
      <c r="O57" s="1155" t="s">
        <v>117</v>
      </c>
    </row>
    <row r="58" spans="1:15" ht="9" customHeight="1" x14ac:dyDescent="0.2">
      <c r="A58" s="991" t="s">
        <v>77</v>
      </c>
      <c r="B58" s="1153">
        <v>3.1999999999999999E-5</v>
      </c>
      <c r="C58" s="1153">
        <v>1.109E-3</v>
      </c>
      <c r="D58" s="1153">
        <v>3.1999999999999999E-5</v>
      </c>
      <c r="E58" s="1153">
        <v>1.109E-3</v>
      </c>
      <c r="F58" s="1153">
        <v>0</v>
      </c>
      <c r="G58" s="1153">
        <v>0</v>
      </c>
      <c r="H58" s="1153">
        <v>0</v>
      </c>
      <c r="I58" s="1153">
        <v>0</v>
      </c>
      <c r="J58" s="1153">
        <v>0</v>
      </c>
      <c r="K58" s="1153">
        <v>0</v>
      </c>
      <c r="L58" s="1153">
        <v>0</v>
      </c>
      <c r="M58" s="1153">
        <v>0</v>
      </c>
      <c r="N58" s="1157" t="s">
        <v>117</v>
      </c>
      <c r="O58" s="1157" t="s">
        <v>117</v>
      </c>
    </row>
    <row r="59" spans="1:15" ht="9" customHeight="1" x14ac:dyDescent="0.2">
      <c r="A59" s="991" t="s">
        <v>78</v>
      </c>
      <c r="B59" s="1153">
        <v>9.742016999999997</v>
      </c>
      <c r="C59" s="1153">
        <v>45.39096799999998</v>
      </c>
      <c r="D59" s="1153">
        <v>9.3342609999999961</v>
      </c>
      <c r="E59" s="1153">
        <v>40.808340999999984</v>
      </c>
      <c r="F59" s="1153">
        <v>0.40684300000000001</v>
      </c>
      <c r="G59" s="1153">
        <v>4.4097410000000004</v>
      </c>
      <c r="H59" s="1153">
        <v>6.3599999999999996E-4</v>
      </c>
      <c r="I59" s="1153">
        <v>0.15174199999999999</v>
      </c>
      <c r="J59" s="1153">
        <v>2.7700000000000001E-4</v>
      </c>
      <c r="K59" s="1153">
        <v>2.1144000000000003E-2</v>
      </c>
      <c r="L59" s="1153">
        <v>0</v>
      </c>
      <c r="M59" s="1153">
        <v>0</v>
      </c>
      <c r="N59" s="1155" t="s">
        <v>117</v>
      </c>
      <c r="O59" s="1155" t="s">
        <v>117</v>
      </c>
    </row>
    <row r="60" spans="1:15" ht="9" customHeight="1" x14ac:dyDescent="0.2">
      <c r="A60" s="991" t="s">
        <v>79</v>
      </c>
      <c r="B60" s="1153">
        <v>1.2824509999999996</v>
      </c>
      <c r="C60" s="1153">
        <v>11.042828999999999</v>
      </c>
      <c r="D60" s="1153">
        <v>1.2803719999999996</v>
      </c>
      <c r="E60" s="1153">
        <v>11.011311999999998</v>
      </c>
      <c r="F60" s="1153">
        <v>0</v>
      </c>
      <c r="G60" s="1153">
        <v>0</v>
      </c>
      <c r="H60" s="1153">
        <v>2.0739999999999999E-3</v>
      </c>
      <c r="I60" s="1153">
        <v>3.1444E-2</v>
      </c>
      <c r="J60" s="1153">
        <v>5.0000000000000004E-6</v>
      </c>
      <c r="K60" s="1153">
        <v>7.2999999999999999E-5</v>
      </c>
      <c r="L60" s="1153">
        <v>0</v>
      </c>
      <c r="M60" s="1153">
        <v>0</v>
      </c>
      <c r="N60" s="1157" t="s">
        <v>117</v>
      </c>
      <c r="O60" s="1155" t="s">
        <v>117</v>
      </c>
    </row>
    <row r="61" spans="1:15" ht="9" customHeight="1" x14ac:dyDescent="0.2">
      <c r="A61" s="989" t="s">
        <v>81</v>
      </c>
      <c r="B61" s="1153">
        <v>2.4992999999999998E-2</v>
      </c>
      <c r="C61" s="1153">
        <v>0.22201500000000002</v>
      </c>
      <c r="D61" s="1153">
        <v>2.4992999999999998E-2</v>
      </c>
      <c r="E61" s="1153">
        <v>0.22201500000000002</v>
      </c>
      <c r="F61" s="1153">
        <v>0</v>
      </c>
      <c r="G61" s="1153">
        <v>0</v>
      </c>
      <c r="H61" s="1153">
        <v>0</v>
      </c>
      <c r="I61" s="1153">
        <v>0</v>
      </c>
      <c r="J61" s="1153">
        <v>0</v>
      </c>
      <c r="K61" s="1153">
        <v>0</v>
      </c>
      <c r="L61" s="1153">
        <v>0</v>
      </c>
      <c r="M61" s="1153">
        <v>0</v>
      </c>
      <c r="N61" s="1157" t="s">
        <v>117</v>
      </c>
      <c r="O61" s="1155" t="s">
        <v>117</v>
      </c>
    </row>
    <row r="62" spans="1:15" ht="9" customHeight="1" x14ac:dyDescent="0.2">
      <c r="A62" s="989" t="s">
        <v>82</v>
      </c>
      <c r="B62" s="1153">
        <v>0.10881700000000001</v>
      </c>
      <c r="C62" s="1153">
        <v>1.2074340000000001</v>
      </c>
      <c r="D62" s="1153">
        <v>0.10878500000000001</v>
      </c>
      <c r="E62" s="1153">
        <v>1.1082550000000002</v>
      </c>
      <c r="F62" s="1153">
        <v>0</v>
      </c>
      <c r="G62" s="1153">
        <v>0</v>
      </c>
      <c r="H62" s="1153">
        <v>3.1999999999999999E-5</v>
      </c>
      <c r="I62" s="1153">
        <v>9.9179000000000003E-2</v>
      </c>
      <c r="J62" s="1153">
        <v>0</v>
      </c>
      <c r="K62" s="1153">
        <v>0</v>
      </c>
      <c r="L62" s="1153">
        <v>0</v>
      </c>
      <c r="M62" s="1153">
        <v>0</v>
      </c>
      <c r="N62" s="1155" t="s">
        <v>117</v>
      </c>
      <c r="O62" s="1155" t="s">
        <v>117</v>
      </c>
    </row>
    <row r="63" spans="1:15" ht="9" customHeight="1" x14ac:dyDescent="0.2">
      <c r="A63" s="989" t="s">
        <v>118</v>
      </c>
      <c r="B63" s="1153">
        <v>0</v>
      </c>
      <c r="C63" s="1153">
        <v>0</v>
      </c>
      <c r="D63" s="1153">
        <v>0</v>
      </c>
      <c r="E63" s="1153">
        <v>0</v>
      </c>
      <c r="F63" s="1153">
        <v>0</v>
      </c>
      <c r="G63" s="1153">
        <v>0</v>
      </c>
      <c r="H63" s="1153">
        <v>0</v>
      </c>
      <c r="I63" s="1153">
        <v>0</v>
      </c>
      <c r="J63" s="1153">
        <v>0</v>
      </c>
      <c r="K63" s="1153">
        <v>0</v>
      </c>
      <c r="L63" s="1153">
        <v>0</v>
      </c>
      <c r="M63" s="1153">
        <v>0</v>
      </c>
      <c r="N63" s="1155" t="s">
        <v>117</v>
      </c>
      <c r="O63" s="1155" t="s">
        <v>117</v>
      </c>
    </row>
    <row r="64" spans="1:15" ht="5.0999999999999996" customHeight="1" x14ac:dyDescent="0.2">
      <c r="B64" s="988"/>
      <c r="D64" s="988"/>
      <c r="E64" s="988"/>
      <c r="F64" s="988"/>
      <c r="G64" s="988"/>
      <c r="I64" s="988"/>
      <c r="K64" s="988"/>
      <c r="L64" s="988"/>
      <c r="M64" s="1028"/>
      <c r="N64" s="1028"/>
      <c r="O64" s="1028"/>
    </row>
    <row r="65" spans="1:15" ht="9" customHeight="1" x14ac:dyDescent="0.2">
      <c r="A65" s="995" t="s">
        <v>1355</v>
      </c>
      <c r="B65" s="988"/>
      <c r="D65" s="988"/>
      <c r="E65" s="988"/>
      <c r="F65" s="988"/>
      <c r="G65" s="988"/>
      <c r="I65" s="988"/>
      <c r="K65" s="988"/>
      <c r="L65" s="988"/>
      <c r="M65" s="1029"/>
      <c r="N65" s="988"/>
      <c r="O65" s="1030" t="s">
        <v>892</v>
      </c>
    </row>
    <row r="66" spans="1:15" x14ac:dyDescent="0.2">
      <c r="A66" s="1336" t="s">
        <v>1898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 codeName="Sheet143"/>
  <dimension ref="A1:O66"/>
  <sheetViews>
    <sheetView showGridLines="0" zoomScaleSheetLayoutView="100" workbookViewId="0">
      <selection activeCell="F2" sqref="F2"/>
    </sheetView>
  </sheetViews>
  <sheetFormatPr defaultColWidth="12.5703125" defaultRowHeight="12.75" x14ac:dyDescent="0.2"/>
  <cols>
    <col min="1" max="1" width="14.42578125" style="986" customWidth="1"/>
    <col min="2" max="2" width="4.5703125" style="986" customWidth="1"/>
    <col min="3" max="3" width="5.5703125" style="986" customWidth="1"/>
    <col min="4" max="4" width="4.5703125" style="988" customWidth="1"/>
    <col min="5" max="5" width="5.5703125" style="988" customWidth="1"/>
    <col min="6" max="6" width="4.5703125" style="988" customWidth="1"/>
    <col min="7" max="7" width="5.5703125" style="988" customWidth="1"/>
    <col min="8" max="8" width="4.5703125" style="985" customWidth="1"/>
    <col min="9" max="9" width="5.5703125" style="985" customWidth="1"/>
    <col min="10" max="10" width="4.5703125" style="985" customWidth="1"/>
    <col min="11" max="11" width="5.5703125" style="985" customWidth="1"/>
    <col min="12" max="12" width="4.5703125" style="988" customWidth="1"/>
    <col min="13" max="13" width="5.5703125" style="988" customWidth="1"/>
    <col min="14" max="14" width="4.5703125" style="988" customWidth="1"/>
    <col min="15" max="15" width="5.5703125" style="988" customWidth="1"/>
    <col min="16" max="16384" width="12.5703125" style="986"/>
  </cols>
  <sheetData>
    <row r="1" spans="1:15" ht="28.15" customHeight="1" x14ac:dyDescent="0.2">
      <c r="A1" s="1865" t="s">
        <v>1554</v>
      </c>
      <c r="B1" s="1865"/>
      <c r="C1" s="1865"/>
      <c r="D1" s="1865"/>
      <c r="E1" s="1865"/>
      <c r="F1" s="1865"/>
      <c r="G1" s="1865"/>
      <c r="H1" s="1865"/>
      <c r="I1" s="1865"/>
      <c r="J1" s="1865"/>
      <c r="K1" s="1865"/>
      <c r="L1" s="1865"/>
      <c r="M1" s="1865"/>
      <c r="N1" s="1865"/>
      <c r="O1" s="1865"/>
    </row>
    <row r="2" spans="1:15" s="983" customFormat="1" ht="14.1" customHeight="1" x14ac:dyDescent="0.15">
      <c r="A2" s="1024">
        <v>2022</v>
      </c>
      <c r="D2" s="1027"/>
      <c r="E2" s="1027"/>
      <c r="F2" s="1041"/>
      <c r="G2" s="1027"/>
      <c r="H2" s="982"/>
      <c r="I2" s="982"/>
      <c r="J2" s="982"/>
      <c r="K2" s="982"/>
      <c r="L2" s="1027"/>
      <c r="M2" s="1042"/>
      <c r="N2" s="1027"/>
      <c r="O2" s="1027"/>
    </row>
    <row r="3" spans="1:15" s="1" customFormat="1" ht="50.1" customHeight="1" x14ac:dyDescent="0.2">
      <c r="A3" s="1187" t="s">
        <v>0</v>
      </c>
      <c r="B3" s="1867" t="s">
        <v>1</v>
      </c>
      <c r="C3" s="1867"/>
      <c r="D3" s="1867" t="s">
        <v>2</v>
      </c>
      <c r="E3" s="1867"/>
      <c r="F3" s="1867" t="s">
        <v>3</v>
      </c>
      <c r="G3" s="1867"/>
      <c r="H3" s="1868" t="s">
        <v>4</v>
      </c>
      <c r="I3" s="1868"/>
      <c r="J3" s="1868" t="s">
        <v>5</v>
      </c>
      <c r="K3" s="1868"/>
      <c r="L3" s="1869" t="s">
        <v>114</v>
      </c>
      <c r="M3" s="1870"/>
      <c r="N3" s="1869" t="s">
        <v>110</v>
      </c>
      <c r="O3" s="1870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D5" s="1043"/>
      <c r="E5" s="1043"/>
      <c r="F5" s="1043"/>
      <c r="G5" s="1043"/>
      <c r="H5" s="1022"/>
      <c r="I5" s="1022"/>
      <c r="J5" s="1022"/>
      <c r="K5" s="1022"/>
      <c r="L5" s="1043"/>
      <c r="M5" s="1043"/>
    </row>
    <row r="6" spans="1:15" ht="18" customHeight="1" x14ac:dyDescent="0.2">
      <c r="B6" s="1854" t="s">
        <v>653</v>
      </c>
      <c r="C6" s="1854"/>
      <c r="D6" s="1854"/>
      <c r="E6" s="1854"/>
      <c r="F6" s="1854"/>
      <c r="G6" s="1854"/>
      <c r="H6" s="1854"/>
      <c r="I6" s="1854"/>
      <c r="J6" s="1854"/>
      <c r="K6" s="1854"/>
      <c r="L6" s="1854"/>
      <c r="M6" s="1854"/>
      <c r="N6" s="1854"/>
      <c r="O6" s="1854"/>
    </row>
    <row r="7" spans="1:15" ht="9" customHeight="1" x14ac:dyDescent="0.2">
      <c r="A7" s="987" t="s">
        <v>2092</v>
      </c>
      <c r="B7" s="1153">
        <v>67.724336000000022</v>
      </c>
      <c r="C7" s="1153">
        <v>112.56785300000003</v>
      </c>
      <c r="D7" s="1153">
        <v>13.913504000000001</v>
      </c>
      <c r="E7" s="1153">
        <v>40.819590000000005</v>
      </c>
      <c r="F7" s="1153">
        <v>53.40625</v>
      </c>
      <c r="G7" s="1153">
        <v>58.931093999999995</v>
      </c>
      <c r="H7" s="1153">
        <v>0.38697700000000007</v>
      </c>
      <c r="I7" s="1153">
        <v>3.935435</v>
      </c>
      <c r="J7" s="1153">
        <v>8.8999999999999995E-5</v>
      </c>
      <c r="K7" s="1153">
        <v>5.0100000000000003E-4</v>
      </c>
      <c r="L7" s="1153">
        <v>1.8893E-2</v>
      </c>
      <c r="M7" s="1153">
        <v>8.9023199999999996</v>
      </c>
      <c r="N7" s="1152" t="s">
        <v>117</v>
      </c>
      <c r="O7" s="1152" t="s">
        <v>117</v>
      </c>
    </row>
    <row r="8" spans="1:15" ht="9" customHeight="1" x14ac:dyDescent="0.2">
      <c r="A8" s="989" t="s">
        <v>57</v>
      </c>
      <c r="B8" s="1153">
        <v>0.68557899999999983</v>
      </c>
      <c r="C8" s="1153">
        <v>12.520634000000001</v>
      </c>
      <c r="D8" s="1153">
        <v>0.34306199999999998</v>
      </c>
      <c r="E8" s="1153">
        <v>1.6404770000000002</v>
      </c>
      <c r="F8" s="1153">
        <v>0.29263899999999987</v>
      </c>
      <c r="G8" s="1153">
        <v>1.6427309999999997</v>
      </c>
      <c r="H8" s="1153">
        <v>3.2303000000000005E-2</v>
      </c>
      <c r="I8" s="1153">
        <v>0.44866400000000001</v>
      </c>
      <c r="J8" s="1153">
        <v>0</v>
      </c>
      <c r="K8" s="1153">
        <v>0</v>
      </c>
      <c r="L8" s="1153">
        <v>1.7575E-2</v>
      </c>
      <c r="M8" s="1153">
        <v>8.7887620000000002</v>
      </c>
      <c r="N8" s="1155" t="s">
        <v>117</v>
      </c>
      <c r="O8" s="1155" t="s">
        <v>117</v>
      </c>
    </row>
    <row r="9" spans="1:15" ht="9" customHeight="1" x14ac:dyDescent="0.2">
      <c r="A9" s="989" t="s">
        <v>58</v>
      </c>
      <c r="B9" s="1153">
        <v>1.7476999999999999E-2</v>
      </c>
      <c r="C9" s="1153">
        <v>8.4966E-2</v>
      </c>
      <c r="D9" s="1153">
        <v>1.2116E-2</v>
      </c>
      <c r="E9" s="1153">
        <v>5.6058000000000004E-2</v>
      </c>
      <c r="F9" s="1153">
        <v>5.3609999999999994E-3</v>
      </c>
      <c r="G9" s="1153">
        <v>2.8907999999999996E-2</v>
      </c>
      <c r="H9" s="1153">
        <v>0</v>
      </c>
      <c r="I9" s="1153">
        <v>0</v>
      </c>
      <c r="J9" s="1153">
        <v>0</v>
      </c>
      <c r="K9" s="1153">
        <v>0</v>
      </c>
      <c r="L9" s="1153">
        <v>0</v>
      </c>
      <c r="M9" s="1153">
        <v>0</v>
      </c>
      <c r="N9" s="1156" t="s">
        <v>117</v>
      </c>
      <c r="O9" s="1155" t="s">
        <v>117</v>
      </c>
    </row>
    <row r="10" spans="1:15" ht="9" customHeight="1" x14ac:dyDescent="0.2">
      <c r="A10" s="989" t="s">
        <v>59</v>
      </c>
      <c r="B10" s="1153">
        <v>0.75450499999999976</v>
      </c>
      <c r="C10" s="1153">
        <v>1.4803659999999996</v>
      </c>
      <c r="D10" s="1153">
        <v>8.2689999999999986E-3</v>
      </c>
      <c r="E10" s="1153">
        <v>5.8781999999999994E-2</v>
      </c>
      <c r="F10" s="1153">
        <v>0.74623599999999979</v>
      </c>
      <c r="G10" s="1153">
        <v>1.4215839999999997</v>
      </c>
      <c r="H10" s="1153">
        <v>0</v>
      </c>
      <c r="I10" s="1153">
        <v>0</v>
      </c>
      <c r="J10" s="1153">
        <v>0</v>
      </c>
      <c r="K10" s="1153">
        <v>0</v>
      </c>
      <c r="L10" s="1153">
        <v>0</v>
      </c>
      <c r="M10" s="1153">
        <v>0</v>
      </c>
      <c r="N10" s="1155" t="s">
        <v>117</v>
      </c>
      <c r="O10" s="1155" t="s">
        <v>117</v>
      </c>
    </row>
    <row r="11" spans="1:15" ht="9" customHeight="1" x14ac:dyDescent="0.2">
      <c r="A11" s="989" t="s">
        <v>60</v>
      </c>
      <c r="B11" s="1153">
        <v>2.0000000000000002E-5</v>
      </c>
      <c r="C11" s="1153">
        <v>4.1599999999999997E-4</v>
      </c>
      <c r="D11" s="1153">
        <v>0</v>
      </c>
      <c r="E11" s="1153">
        <v>0</v>
      </c>
      <c r="F11" s="1153">
        <v>2.0000000000000002E-5</v>
      </c>
      <c r="G11" s="1153">
        <v>4.1599999999999997E-4</v>
      </c>
      <c r="H11" s="1153">
        <v>0</v>
      </c>
      <c r="I11" s="1153">
        <v>0</v>
      </c>
      <c r="J11" s="1153">
        <v>0</v>
      </c>
      <c r="K11" s="1153">
        <v>0</v>
      </c>
      <c r="L11" s="1153">
        <v>0</v>
      </c>
      <c r="M11" s="1153">
        <v>0</v>
      </c>
      <c r="N11" s="1156" t="s">
        <v>117</v>
      </c>
      <c r="O11" s="1156" t="s">
        <v>117</v>
      </c>
    </row>
    <row r="12" spans="1:15" ht="9" customHeight="1" x14ac:dyDescent="0.2">
      <c r="A12" s="989" t="s">
        <v>1459</v>
      </c>
      <c r="B12" s="1153">
        <v>7.7300000000000003E-4</v>
      </c>
      <c r="C12" s="1153">
        <v>0.124363</v>
      </c>
      <c r="D12" s="1153">
        <v>0</v>
      </c>
      <c r="E12" s="1153">
        <v>0</v>
      </c>
      <c r="F12" s="1153">
        <v>0</v>
      </c>
      <c r="G12" s="1153">
        <v>0</v>
      </c>
      <c r="H12" s="1153">
        <v>7.7300000000000003E-4</v>
      </c>
      <c r="I12" s="1153">
        <v>0.124363</v>
      </c>
      <c r="J12" s="1153">
        <v>0</v>
      </c>
      <c r="K12" s="1153">
        <v>0</v>
      </c>
      <c r="L12" s="1153">
        <v>0</v>
      </c>
      <c r="M12" s="1153">
        <v>0</v>
      </c>
      <c r="N12" s="1157" t="s">
        <v>117</v>
      </c>
      <c r="O12" s="1155" t="s">
        <v>117</v>
      </c>
    </row>
    <row r="13" spans="1:15" ht="9" customHeight="1" x14ac:dyDescent="0.2">
      <c r="A13" s="989" t="s">
        <v>61</v>
      </c>
      <c r="B13" s="1153">
        <v>0</v>
      </c>
      <c r="C13" s="1153">
        <v>0</v>
      </c>
      <c r="D13" s="1153">
        <v>0</v>
      </c>
      <c r="E13" s="1153">
        <v>0</v>
      </c>
      <c r="F13" s="1153">
        <v>0</v>
      </c>
      <c r="G13" s="1153">
        <v>0</v>
      </c>
      <c r="H13" s="1153">
        <v>0</v>
      </c>
      <c r="I13" s="1153">
        <v>0</v>
      </c>
      <c r="J13" s="1153">
        <v>0</v>
      </c>
      <c r="K13" s="1153">
        <v>0</v>
      </c>
      <c r="L13" s="1153">
        <v>0</v>
      </c>
      <c r="M13" s="1153">
        <v>0</v>
      </c>
      <c r="N13" s="1156" t="s">
        <v>117</v>
      </c>
      <c r="O13" s="1156" t="s">
        <v>117</v>
      </c>
    </row>
    <row r="14" spans="1:15" ht="9" customHeight="1" x14ac:dyDescent="0.2">
      <c r="A14" s="989" t="s">
        <v>62</v>
      </c>
      <c r="B14" s="1153">
        <v>0</v>
      </c>
      <c r="C14" s="1153">
        <v>0</v>
      </c>
      <c r="D14" s="1153">
        <v>0</v>
      </c>
      <c r="E14" s="1153">
        <v>0</v>
      </c>
      <c r="F14" s="1153">
        <v>0</v>
      </c>
      <c r="G14" s="1153">
        <v>0</v>
      </c>
      <c r="H14" s="1153">
        <v>0</v>
      </c>
      <c r="I14" s="1153">
        <v>0</v>
      </c>
      <c r="J14" s="1153">
        <v>0</v>
      </c>
      <c r="K14" s="1153">
        <v>0</v>
      </c>
      <c r="L14" s="1153">
        <v>0</v>
      </c>
      <c r="M14" s="1153">
        <v>0</v>
      </c>
      <c r="N14" s="1156" t="s">
        <v>117</v>
      </c>
      <c r="O14" s="1155" t="s">
        <v>117</v>
      </c>
    </row>
    <row r="15" spans="1:15" ht="9" customHeight="1" x14ac:dyDescent="0.2">
      <c r="A15" s="989" t="s">
        <v>63</v>
      </c>
      <c r="B15" s="1153">
        <v>0.19201900000000002</v>
      </c>
      <c r="C15" s="1153">
        <v>1.094689</v>
      </c>
      <c r="D15" s="1153">
        <v>7.4739999999999997E-3</v>
      </c>
      <c r="E15" s="1153">
        <v>7.975900000000001E-2</v>
      </c>
      <c r="F15" s="1153">
        <v>0.182589</v>
      </c>
      <c r="G15" s="1153">
        <v>0.48410400000000003</v>
      </c>
      <c r="H15" s="1153">
        <v>1.9559999999999998E-3</v>
      </c>
      <c r="I15" s="1153">
        <v>0.53026499999999999</v>
      </c>
      <c r="J15" s="1153">
        <v>0</v>
      </c>
      <c r="K15" s="1153">
        <v>0</v>
      </c>
      <c r="L15" s="1153">
        <v>0</v>
      </c>
      <c r="M15" s="1153">
        <v>5.6100000000000008E-4</v>
      </c>
      <c r="N15" s="1155" t="s">
        <v>117</v>
      </c>
      <c r="O15" s="1155" t="s">
        <v>117</v>
      </c>
    </row>
    <row r="16" spans="1:15" ht="9" customHeight="1" x14ac:dyDescent="0.2">
      <c r="A16" s="989" t="s">
        <v>64</v>
      </c>
      <c r="B16" s="1153">
        <v>0</v>
      </c>
      <c r="C16" s="1153">
        <v>0</v>
      </c>
      <c r="D16" s="1153">
        <v>0</v>
      </c>
      <c r="E16" s="1153">
        <v>0</v>
      </c>
      <c r="F16" s="1153">
        <v>1.377E-3</v>
      </c>
      <c r="G16" s="1153">
        <v>2.1086999999999998E-2</v>
      </c>
      <c r="H16" s="1153">
        <v>0</v>
      </c>
      <c r="I16" s="1153">
        <v>0</v>
      </c>
      <c r="J16" s="1153">
        <v>0</v>
      </c>
      <c r="K16" s="1153">
        <v>0</v>
      </c>
      <c r="L16" s="1153">
        <v>0</v>
      </c>
      <c r="M16" s="1153">
        <v>0</v>
      </c>
      <c r="N16" s="1157" t="s">
        <v>117</v>
      </c>
      <c r="O16" s="1155" t="s">
        <v>117</v>
      </c>
    </row>
    <row r="17" spans="1:15" ht="9" customHeight="1" x14ac:dyDescent="0.2">
      <c r="A17" s="989" t="s">
        <v>65</v>
      </c>
      <c r="B17" s="1153">
        <v>5.5779999999999996E-3</v>
      </c>
      <c r="C17" s="1153">
        <v>0.20328100000000002</v>
      </c>
      <c r="D17" s="1153">
        <v>0</v>
      </c>
      <c r="E17" s="1153">
        <v>0</v>
      </c>
      <c r="F17" s="1153">
        <v>5.5779999999999996E-3</v>
      </c>
      <c r="G17" s="1153">
        <v>0.20328100000000002</v>
      </c>
      <c r="H17" s="1153">
        <v>0</v>
      </c>
      <c r="I17" s="1153">
        <v>0</v>
      </c>
      <c r="J17" s="1153">
        <v>0</v>
      </c>
      <c r="K17" s="1153">
        <v>0</v>
      </c>
      <c r="L17" s="1153">
        <v>0</v>
      </c>
      <c r="M17" s="1153">
        <v>0</v>
      </c>
      <c r="N17" s="1157" t="s">
        <v>117</v>
      </c>
      <c r="O17" s="1157" t="s">
        <v>117</v>
      </c>
    </row>
    <row r="18" spans="1:15" ht="9" customHeight="1" x14ac:dyDescent="0.2">
      <c r="A18" s="989" t="s">
        <v>66</v>
      </c>
      <c r="B18" s="1153">
        <v>32.864875000000012</v>
      </c>
      <c r="C18" s="1153">
        <v>60.734179999999995</v>
      </c>
      <c r="D18" s="1153">
        <v>10.559940000000003</v>
      </c>
      <c r="E18" s="1153">
        <v>21.738976999999998</v>
      </c>
      <c r="F18" s="1153">
        <v>22.089392000000004</v>
      </c>
      <c r="G18" s="1153">
        <v>36.789615999999995</v>
      </c>
      <c r="H18" s="1153">
        <v>0.21415100000000001</v>
      </c>
      <c r="I18" s="1153">
        <v>2.1072520000000003</v>
      </c>
      <c r="J18" s="1153">
        <v>8.8999999999999995E-5</v>
      </c>
      <c r="K18" s="1153">
        <v>5.0100000000000003E-4</v>
      </c>
      <c r="L18" s="1153">
        <v>1.3030000000000001E-3</v>
      </c>
      <c r="M18" s="1153">
        <v>9.783399999999999E-2</v>
      </c>
      <c r="N18" s="1155" t="s">
        <v>117</v>
      </c>
      <c r="O18" s="1155" t="s">
        <v>117</v>
      </c>
    </row>
    <row r="19" spans="1:15" ht="9" customHeight="1" x14ac:dyDescent="0.2">
      <c r="A19" s="989" t="s">
        <v>67</v>
      </c>
      <c r="B19" s="1153">
        <v>7.3720000000000009E-3</v>
      </c>
      <c r="C19" s="1153">
        <v>4.9123E-2</v>
      </c>
      <c r="D19" s="1153">
        <v>2.7500000000000002E-4</v>
      </c>
      <c r="E19" s="1153">
        <v>8.2429999999999986E-3</v>
      </c>
      <c r="F19" s="1153">
        <v>7.0970000000000009E-3</v>
      </c>
      <c r="G19" s="1153">
        <v>4.088E-2</v>
      </c>
      <c r="H19" s="1153">
        <v>0</v>
      </c>
      <c r="I19" s="1153">
        <v>0</v>
      </c>
      <c r="J19" s="1153">
        <v>0</v>
      </c>
      <c r="K19" s="1153">
        <v>0</v>
      </c>
      <c r="L19" s="1153">
        <v>0</v>
      </c>
      <c r="M19" s="1153">
        <v>0</v>
      </c>
      <c r="N19" s="1157" t="s">
        <v>117</v>
      </c>
      <c r="O19" s="1157" t="s">
        <v>117</v>
      </c>
    </row>
    <row r="20" spans="1:15" ht="9" customHeight="1" x14ac:dyDescent="0.2">
      <c r="A20" s="989" t="s">
        <v>68</v>
      </c>
      <c r="B20" s="1153">
        <v>1.9500000000000002E-4</v>
      </c>
      <c r="C20" s="1153">
        <v>2.4480000000000001E-3</v>
      </c>
      <c r="D20" s="1153">
        <v>0</v>
      </c>
      <c r="E20" s="1153">
        <v>0</v>
      </c>
      <c r="F20" s="1153">
        <v>2.5000000000000001E-5</v>
      </c>
      <c r="G20" s="1153">
        <v>1.9430000000000001E-3</v>
      </c>
      <c r="H20" s="1153">
        <v>1.7000000000000001E-4</v>
      </c>
      <c r="I20" s="1153">
        <v>5.0500000000000002E-4</v>
      </c>
      <c r="J20" s="1153">
        <v>0</v>
      </c>
      <c r="K20" s="1153">
        <v>0</v>
      </c>
      <c r="L20" s="1153">
        <v>0</v>
      </c>
      <c r="M20" s="1153">
        <v>0</v>
      </c>
      <c r="N20" s="1157" t="s">
        <v>117</v>
      </c>
      <c r="O20" s="1155" t="s">
        <v>117</v>
      </c>
    </row>
    <row r="21" spans="1:15" ht="9" customHeight="1" x14ac:dyDescent="0.2">
      <c r="A21" s="989" t="s">
        <v>69</v>
      </c>
      <c r="B21" s="1153">
        <v>14.621799999999999</v>
      </c>
      <c r="C21" s="1153">
        <v>22.968679000000009</v>
      </c>
      <c r="D21" s="1153">
        <v>2.6659030000000001</v>
      </c>
      <c r="E21" s="1153">
        <v>15.398038000000009</v>
      </c>
      <c r="F21" s="1153">
        <v>11.855783999999998</v>
      </c>
      <c r="G21" s="1153">
        <v>7.078009999999999</v>
      </c>
      <c r="H21" s="1153">
        <v>0.10010100000000004</v>
      </c>
      <c r="I21" s="1153">
        <v>0.47757800000000006</v>
      </c>
      <c r="J21" s="1153">
        <v>0</v>
      </c>
      <c r="K21" s="1153">
        <v>0</v>
      </c>
      <c r="L21" s="1153">
        <v>1.2E-5</v>
      </c>
      <c r="M21" s="1153">
        <v>1.5052999999999999E-2</v>
      </c>
      <c r="N21" s="1155" t="s">
        <v>117</v>
      </c>
      <c r="O21" s="1155" t="s">
        <v>117</v>
      </c>
    </row>
    <row r="22" spans="1:15" ht="9" customHeight="1" x14ac:dyDescent="0.2">
      <c r="A22" s="989" t="s">
        <v>70</v>
      </c>
      <c r="B22" s="1153">
        <v>0</v>
      </c>
      <c r="C22" s="1153">
        <v>0</v>
      </c>
      <c r="D22" s="1153">
        <v>0</v>
      </c>
      <c r="E22" s="1153">
        <v>0</v>
      </c>
      <c r="F22" s="1153">
        <v>0</v>
      </c>
      <c r="G22" s="1153">
        <v>0</v>
      </c>
      <c r="H22" s="1153">
        <v>0</v>
      </c>
      <c r="I22" s="1153">
        <v>0</v>
      </c>
      <c r="J22" s="1153">
        <v>0</v>
      </c>
      <c r="K22" s="1153">
        <v>0</v>
      </c>
      <c r="L22" s="1153">
        <v>0</v>
      </c>
      <c r="M22" s="1153">
        <v>0</v>
      </c>
      <c r="N22" s="1157" t="s">
        <v>117</v>
      </c>
      <c r="O22" s="1155" t="s">
        <v>117</v>
      </c>
    </row>
    <row r="23" spans="1:15" ht="9" customHeight="1" x14ac:dyDescent="0.2">
      <c r="A23" s="989" t="s">
        <v>71</v>
      </c>
      <c r="B23" s="1153">
        <v>1.7100000000000001E-4</v>
      </c>
      <c r="C23" s="1153">
        <v>1.6277999999999997E-2</v>
      </c>
      <c r="D23" s="1153">
        <v>0</v>
      </c>
      <c r="E23" s="1153">
        <v>0</v>
      </c>
      <c r="F23" s="1153">
        <v>1.7100000000000001E-4</v>
      </c>
      <c r="G23" s="1153">
        <v>1.6277999999999997E-2</v>
      </c>
      <c r="H23" s="1153">
        <v>0</v>
      </c>
      <c r="I23" s="1153">
        <v>0</v>
      </c>
      <c r="J23" s="1153">
        <v>0</v>
      </c>
      <c r="K23" s="1153">
        <v>0</v>
      </c>
      <c r="L23" s="1153">
        <v>0</v>
      </c>
      <c r="M23" s="1153">
        <v>0</v>
      </c>
      <c r="N23" s="1155" t="s">
        <v>117</v>
      </c>
      <c r="O23" s="1155" t="s">
        <v>117</v>
      </c>
    </row>
    <row r="24" spans="1:15" ht="9" customHeight="1" x14ac:dyDescent="0.2">
      <c r="A24" s="989" t="s">
        <v>72</v>
      </c>
      <c r="B24" s="1153">
        <v>1.4950999999999999E-2</v>
      </c>
      <c r="C24" s="1153">
        <v>8.6123000000000005E-2</v>
      </c>
      <c r="D24" s="1153">
        <v>0</v>
      </c>
      <c r="E24" s="1153">
        <v>0</v>
      </c>
      <c r="F24" s="1153">
        <v>1.495E-2</v>
      </c>
      <c r="G24" s="1153">
        <v>8.5582000000000005E-2</v>
      </c>
      <c r="H24" s="1153">
        <v>9.9999999999999995E-7</v>
      </c>
      <c r="I24" s="1153">
        <v>5.4100000000000003E-4</v>
      </c>
      <c r="J24" s="1153">
        <v>0</v>
      </c>
      <c r="K24" s="1153">
        <v>0</v>
      </c>
      <c r="L24" s="1153">
        <v>0</v>
      </c>
      <c r="M24" s="1153">
        <v>0</v>
      </c>
      <c r="N24" s="1157" t="s">
        <v>117</v>
      </c>
      <c r="O24" s="1155" t="s">
        <v>117</v>
      </c>
    </row>
    <row r="25" spans="1:15" ht="9" customHeight="1" x14ac:dyDescent="0.2">
      <c r="A25" s="989" t="s">
        <v>73</v>
      </c>
      <c r="B25" s="1153">
        <v>1.2767319999999995</v>
      </c>
      <c r="C25" s="1153">
        <v>2.1668820000000002</v>
      </c>
      <c r="D25" s="1153">
        <v>3.8413000000000003E-2</v>
      </c>
      <c r="E25" s="1153">
        <v>0.37046499999999999</v>
      </c>
      <c r="F25" s="1153">
        <v>1.2169939999999995</v>
      </c>
      <c r="G25" s="1153">
        <v>1.7045490000000003</v>
      </c>
      <c r="H25" s="1153">
        <v>2.1324999999999997E-2</v>
      </c>
      <c r="I25" s="1153">
        <v>9.1868000000000005E-2</v>
      </c>
      <c r="J25" s="1153">
        <v>0</v>
      </c>
      <c r="K25" s="1153">
        <v>0</v>
      </c>
      <c r="L25" s="1153">
        <v>0</v>
      </c>
      <c r="M25" s="1153">
        <v>0</v>
      </c>
      <c r="N25" s="1155" t="s">
        <v>117</v>
      </c>
      <c r="O25" s="1155" t="s">
        <v>117</v>
      </c>
    </row>
    <row r="26" spans="1:15" ht="9" customHeight="1" x14ac:dyDescent="0.2">
      <c r="A26" s="989" t="s">
        <v>74</v>
      </c>
      <c r="B26" s="1153">
        <v>3.0000000000000001E-3</v>
      </c>
      <c r="C26" s="1153">
        <v>4.1079999999999997E-3</v>
      </c>
      <c r="D26" s="1153">
        <v>0</v>
      </c>
      <c r="E26" s="1153">
        <v>0</v>
      </c>
      <c r="F26" s="1153">
        <v>3.0000000000000001E-3</v>
      </c>
      <c r="G26" s="1153">
        <v>4.1079999999999997E-3</v>
      </c>
      <c r="H26" s="1153">
        <v>0</v>
      </c>
      <c r="I26" s="1153">
        <v>0</v>
      </c>
      <c r="J26" s="1153">
        <v>0</v>
      </c>
      <c r="K26" s="1153">
        <v>0</v>
      </c>
      <c r="L26" s="1153">
        <v>0</v>
      </c>
      <c r="M26" s="1153">
        <v>0</v>
      </c>
      <c r="N26" s="1155" t="s">
        <v>117</v>
      </c>
      <c r="O26" s="1155" t="s">
        <v>117</v>
      </c>
    </row>
    <row r="27" spans="1:15" ht="9" customHeight="1" x14ac:dyDescent="0.2">
      <c r="A27" s="989" t="s">
        <v>75</v>
      </c>
      <c r="B27" s="1153">
        <v>6.337943000000001</v>
      </c>
      <c r="C27" s="1153">
        <v>2.7957440000000005</v>
      </c>
      <c r="D27" s="1153">
        <v>0</v>
      </c>
      <c r="E27" s="1153">
        <v>0</v>
      </c>
      <c r="F27" s="1153">
        <v>6.3379020000000006</v>
      </c>
      <c r="G27" s="1153">
        <v>2.7685810000000006</v>
      </c>
      <c r="H27" s="1153">
        <v>4.1E-5</v>
      </c>
      <c r="I27" s="1153">
        <v>2.7163E-2</v>
      </c>
      <c r="J27" s="1153">
        <v>0</v>
      </c>
      <c r="K27" s="1153">
        <v>0</v>
      </c>
      <c r="L27" s="1153">
        <v>0</v>
      </c>
      <c r="M27" s="1153">
        <v>0</v>
      </c>
      <c r="N27" s="1157" t="s">
        <v>117</v>
      </c>
      <c r="O27" s="1157" t="s">
        <v>117</v>
      </c>
    </row>
    <row r="28" spans="1:15" ht="9" customHeight="1" x14ac:dyDescent="0.2">
      <c r="A28" s="989" t="s">
        <v>76</v>
      </c>
      <c r="B28" s="1153">
        <v>2.405E-3</v>
      </c>
      <c r="C28" s="1153">
        <v>2.1021000000000001E-2</v>
      </c>
      <c r="D28" s="1153">
        <v>0</v>
      </c>
      <c r="E28" s="1153">
        <v>0</v>
      </c>
      <c r="F28" s="1153">
        <v>2.405E-3</v>
      </c>
      <c r="G28" s="1153">
        <v>2.1021000000000001E-2</v>
      </c>
      <c r="H28" s="1153">
        <v>0</v>
      </c>
      <c r="I28" s="1153">
        <v>0</v>
      </c>
      <c r="J28" s="1153">
        <v>0</v>
      </c>
      <c r="K28" s="1153">
        <v>0</v>
      </c>
      <c r="L28" s="1153">
        <v>0</v>
      </c>
      <c r="M28" s="1153">
        <v>0</v>
      </c>
      <c r="N28" s="1157" t="s">
        <v>117</v>
      </c>
      <c r="O28" s="1155" t="s">
        <v>117</v>
      </c>
    </row>
    <row r="29" spans="1:15" ht="9" customHeight="1" x14ac:dyDescent="0.2">
      <c r="A29" s="989" t="s">
        <v>77</v>
      </c>
      <c r="B29" s="1153">
        <v>0</v>
      </c>
      <c r="C29" s="1153">
        <v>0</v>
      </c>
      <c r="D29" s="1153">
        <v>0</v>
      </c>
      <c r="E29" s="1153">
        <v>0</v>
      </c>
      <c r="F29" s="1153">
        <v>0</v>
      </c>
      <c r="G29" s="1153">
        <v>0</v>
      </c>
      <c r="H29" s="1153">
        <v>0</v>
      </c>
      <c r="I29" s="1153">
        <v>0</v>
      </c>
      <c r="J29" s="1153">
        <v>0</v>
      </c>
      <c r="K29" s="1153">
        <v>0</v>
      </c>
      <c r="L29" s="1153">
        <v>0</v>
      </c>
      <c r="M29" s="1153">
        <v>0</v>
      </c>
      <c r="N29" s="1157" t="s">
        <v>117</v>
      </c>
      <c r="O29" s="1157" t="s">
        <v>117</v>
      </c>
    </row>
    <row r="30" spans="1:15" ht="9" customHeight="1" x14ac:dyDescent="0.2">
      <c r="A30" s="989" t="s">
        <v>78</v>
      </c>
      <c r="B30" s="1153">
        <v>0.79772199999999982</v>
      </c>
      <c r="C30" s="1153">
        <v>3.8751320000000007</v>
      </c>
      <c r="D30" s="1153">
        <v>0.27616499999999994</v>
      </c>
      <c r="E30" s="1153">
        <v>1.4556689999999999</v>
      </c>
      <c r="F30" s="1153">
        <v>0.50553999999999988</v>
      </c>
      <c r="G30" s="1153">
        <v>2.3031690000000009</v>
      </c>
      <c r="H30" s="1153">
        <v>1.6014E-2</v>
      </c>
      <c r="I30" s="1153">
        <v>0.116184</v>
      </c>
      <c r="J30" s="1153">
        <v>0</v>
      </c>
      <c r="K30" s="1153">
        <v>0</v>
      </c>
      <c r="L30" s="1153">
        <v>3.0000000000000001E-6</v>
      </c>
      <c r="M30" s="1153">
        <v>1.1E-4</v>
      </c>
      <c r="N30" s="1155" t="s">
        <v>117</v>
      </c>
      <c r="O30" s="1155" t="s">
        <v>117</v>
      </c>
    </row>
    <row r="31" spans="1:15" ht="9" customHeight="1" x14ac:dyDescent="0.2">
      <c r="A31" s="989" t="s">
        <v>79</v>
      </c>
      <c r="B31" s="1153">
        <v>3.7653449999999995</v>
      </c>
      <c r="C31" s="1153">
        <v>2.1448650000000007</v>
      </c>
      <c r="D31" s="1153">
        <v>5.1100000000000006E-4</v>
      </c>
      <c r="E31" s="1153">
        <v>5.4609999999999997E-3</v>
      </c>
      <c r="F31" s="1153">
        <v>3.7646959999999994</v>
      </c>
      <c r="G31" s="1153">
        <v>2.1363950000000007</v>
      </c>
      <c r="H31" s="1153">
        <v>1.3800000000000002E-4</v>
      </c>
      <c r="I31" s="1153">
        <v>3.009E-3</v>
      </c>
      <c r="J31" s="1153">
        <v>0</v>
      </c>
      <c r="K31" s="1153">
        <v>0</v>
      </c>
      <c r="L31" s="1153">
        <v>0</v>
      </c>
      <c r="M31" s="1153">
        <v>0</v>
      </c>
      <c r="N31" s="1157" t="s">
        <v>117</v>
      </c>
      <c r="O31" s="1155" t="s">
        <v>117</v>
      </c>
    </row>
    <row r="32" spans="1:15" ht="9" customHeight="1" x14ac:dyDescent="0.2">
      <c r="A32" s="989" t="s">
        <v>81</v>
      </c>
      <c r="B32" s="1153">
        <v>6.3693629999999999</v>
      </c>
      <c r="C32" s="1153">
        <v>2.1730000000000005</v>
      </c>
      <c r="D32" s="1153">
        <v>1.3630000000000001E-3</v>
      </c>
      <c r="E32" s="1153">
        <v>6.7400000000000003E-3</v>
      </c>
      <c r="F32" s="1153">
        <v>6.3680000000000003</v>
      </c>
      <c r="G32" s="1153">
        <v>2.1662600000000003</v>
      </c>
      <c r="H32" s="1153">
        <v>0</v>
      </c>
      <c r="I32" s="1153">
        <v>0</v>
      </c>
      <c r="J32" s="1153">
        <v>0</v>
      </c>
      <c r="K32" s="1153">
        <v>0</v>
      </c>
      <c r="L32" s="1153">
        <v>0</v>
      </c>
      <c r="M32" s="1153">
        <v>0</v>
      </c>
      <c r="N32" s="1157" t="s">
        <v>117</v>
      </c>
      <c r="O32" s="1155" t="s">
        <v>117</v>
      </c>
    </row>
    <row r="33" spans="1:15" ht="9" customHeight="1" x14ac:dyDescent="0.2">
      <c r="A33" s="989" t="s">
        <v>82</v>
      </c>
      <c r="B33" s="1153">
        <v>6.5109999999999994E-3</v>
      </c>
      <c r="C33" s="1153">
        <v>2.1554999999999998E-2</v>
      </c>
      <c r="D33" s="1153">
        <v>1.2999999999999999E-5</v>
      </c>
      <c r="E33" s="1153">
        <v>9.2100000000000005E-4</v>
      </c>
      <c r="F33" s="1153">
        <v>6.4939999999999998E-3</v>
      </c>
      <c r="G33" s="1153">
        <v>1.2591E-2</v>
      </c>
      <c r="H33" s="1153">
        <v>3.9999999999999998E-6</v>
      </c>
      <c r="I33" s="1153">
        <v>8.0429999999999998E-3</v>
      </c>
      <c r="J33" s="1153">
        <v>0</v>
      </c>
      <c r="K33" s="1153">
        <v>0</v>
      </c>
      <c r="L33" s="1153">
        <v>0</v>
      </c>
      <c r="M33" s="1153">
        <v>0</v>
      </c>
      <c r="N33" s="1155" t="s">
        <v>117</v>
      </c>
      <c r="O33" s="1155" t="s">
        <v>117</v>
      </c>
    </row>
    <row r="34" spans="1:15" ht="9" customHeight="1" x14ac:dyDescent="0.2">
      <c r="A34" s="989" t="s">
        <v>118</v>
      </c>
      <c r="B34" s="1153">
        <v>0</v>
      </c>
      <c r="C34" s="1153">
        <v>0</v>
      </c>
      <c r="D34" s="1153">
        <v>0</v>
      </c>
      <c r="E34" s="1153">
        <v>0</v>
      </c>
      <c r="F34" s="1153">
        <v>0</v>
      </c>
      <c r="G34" s="1153">
        <v>0</v>
      </c>
      <c r="H34" s="1153">
        <v>0</v>
      </c>
      <c r="I34" s="1153">
        <v>0</v>
      </c>
      <c r="J34" s="1153">
        <v>0</v>
      </c>
      <c r="K34" s="1153">
        <v>0</v>
      </c>
      <c r="L34" s="1153">
        <v>0</v>
      </c>
      <c r="M34" s="1153">
        <v>0</v>
      </c>
      <c r="N34" s="1155" t="s">
        <v>117</v>
      </c>
      <c r="O34" s="1155" t="s">
        <v>117</v>
      </c>
    </row>
    <row r="35" spans="1:15" ht="18" customHeight="1" x14ac:dyDescent="0.2">
      <c r="B35" s="1864" t="s">
        <v>663</v>
      </c>
      <c r="C35" s="1864"/>
      <c r="D35" s="1864"/>
      <c r="E35" s="1864"/>
      <c r="F35" s="1864"/>
      <c r="G35" s="1864"/>
      <c r="H35" s="1864"/>
      <c r="I35" s="1864"/>
      <c r="J35" s="1864"/>
      <c r="K35" s="1864"/>
      <c r="L35" s="1864"/>
      <c r="M35" s="1864"/>
      <c r="N35" s="1864"/>
      <c r="O35" s="1864"/>
    </row>
    <row r="36" spans="1:15" ht="9" customHeight="1" x14ac:dyDescent="0.2">
      <c r="A36" s="987" t="s">
        <v>2092</v>
      </c>
      <c r="B36" s="1153">
        <v>122.90321200000001</v>
      </c>
      <c r="C36" s="1153">
        <v>205.02578100000008</v>
      </c>
      <c r="D36" s="1153">
        <v>33.006597999999997</v>
      </c>
      <c r="E36" s="1153">
        <v>149.97453000000007</v>
      </c>
      <c r="F36" s="1153">
        <v>88.827050000000042</v>
      </c>
      <c r="G36" s="1153">
        <v>42.812021000000016</v>
      </c>
      <c r="H36" s="1153">
        <v>1.0292190000000001</v>
      </c>
      <c r="I36" s="1153">
        <v>11.470234999999999</v>
      </c>
      <c r="J36" s="1153">
        <v>3.9574999999999999E-2</v>
      </c>
      <c r="K36" s="1153">
        <v>0.65448499999999998</v>
      </c>
      <c r="L36" s="1153">
        <v>7.6999999999999996E-4</v>
      </c>
      <c r="M36" s="1153">
        <v>0.11451</v>
      </c>
      <c r="N36" s="1152" t="s">
        <v>117</v>
      </c>
      <c r="O36" s="1152" t="s">
        <v>117</v>
      </c>
    </row>
    <row r="37" spans="1:15" ht="9" customHeight="1" x14ac:dyDescent="0.2">
      <c r="A37" s="991" t="s">
        <v>57</v>
      </c>
      <c r="B37" s="1153">
        <v>3.8597299999999999</v>
      </c>
      <c r="C37" s="1153">
        <v>35.056734999999996</v>
      </c>
      <c r="D37" s="1153">
        <v>3.5779079999999999</v>
      </c>
      <c r="E37" s="1153">
        <v>31.430856999999996</v>
      </c>
      <c r="F37" s="1153">
        <v>0.25383500000000003</v>
      </c>
      <c r="G37" s="1153">
        <v>2.5238079999999994</v>
      </c>
      <c r="H37" s="1153">
        <v>1.6644000000000003E-2</v>
      </c>
      <c r="I37" s="1153">
        <v>0.61994799999999994</v>
      </c>
      <c r="J37" s="1153">
        <v>1.1239000000000001E-2</v>
      </c>
      <c r="K37" s="1153">
        <v>0.44248499999999996</v>
      </c>
      <c r="L37" s="1153">
        <v>1.0399999999999998E-4</v>
      </c>
      <c r="M37" s="1153">
        <v>3.9636999999999999E-2</v>
      </c>
      <c r="N37" s="1155" t="s">
        <v>117</v>
      </c>
      <c r="O37" s="1155" t="s">
        <v>117</v>
      </c>
    </row>
    <row r="38" spans="1:15" ht="9" customHeight="1" x14ac:dyDescent="0.2">
      <c r="A38" s="991" t="s">
        <v>58</v>
      </c>
      <c r="B38" s="1153">
        <v>0.80204699999999995</v>
      </c>
      <c r="C38" s="1153">
        <v>1.3873650000000002</v>
      </c>
      <c r="D38" s="1153">
        <v>0.66447000000000001</v>
      </c>
      <c r="E38" s="1153">
        <v>1.052989</v>
      </c>
      <c r="F38" s="1153">
        <v>0.13559599999999997</v>
      </c>
      <c r="G38" s="1153">
        <v>0.30826100000000006</v>
      </c>
      <c r="H38" s="1153">
        <v>1.851E-3</v>
      </c>
      <c r="I38" s="1153">
        <v>2.5082E-2</v>
      </c>
      <c r="J38" s="1153">
        <v>1.2999999999999999E-4</v>
      </c>
      <c r="K38" s="1153">
        <v>1.0329999999999998E-3</v>
      </c>
      <c r="L38" s="1153">
        <v>0</v>
      </c>
      <c r="M38" s="1153">
        <v>0</v>
      </c>
      <c r="N38" s="1156" t="s">
        <v>117</v>
      </c>
      <c r="O38" s="1155" t="s">
        <v>117</v>
      </c>
    </row>
    <row r="39" spans="1:15" ht="9" customHeight="1" x14ac:dyDescent="0.2">
      <c r="A39" s="991" t="s">
        <v>59</v>
      </c>
      <c r="B39" s="1153">
        <v>2.7285839999999997</v>
      </c>
      <c r="C39" s="1153">
        <v>16.138176999999999</v>
      </c>
      <c r="D39" s="1153">
        <v>2.5060849999999997</v>
      </c>
      <c r="E39" s="1153">
        <v>13.390065</v>
      </c>
      <c r="F39" s="1153">
        <v>0.15713300000000002</v>
      </c>
      <c r="G39" s="1153">
        <v>0.78504299999999994</v>
      </c>
      <c r="H39" s="1153">
        <v>6.536599999999998E-2</v>
      </c>
      <c r="I39" s="1153">
        <v>1.963069</v>
      </c>
      <c r="J39" s="1153">
        <v>0</v>
      </c>
      <c r="K39" s="1153">
        <v>0</v>
      </c>
      <c r="L39" s="1153">
        <v>0</v>
      </c>
      <c r="M39" s="1153">
        <v>0</v>
      </c>
      <c r="N39" s="1155" t="s">
        <v>117</v>
      </c>
      <c r="O39" s="1155" t="s">
        <v>117</v>
      </c>
    </row>
    <row r="40" spans="1:15" ht="9" customHeight="1" x14ac:dyDescent="0.2">
      <c r="A40" s="991" t="s">
        <v>60</v>
      </c>
      <c r="B40" s="1153">
        <v>0.373942</v>
      </c>
      <c r="C40" s="1153">
        <v>1.4126079999999999</v>
      </c>
      <c r="D40" s="1153">
        <v>0.35269</v>
      </c>
      <c r="E40" s="1153">
        <v>1.2388719999999998</v>
      </c>
      <c r="F40" s="1153">
        <v>2.1249999999999998E-2</v>
      </c>
      <c r="G40" s="1153">
        <v>0.173655</v>
      </c>
      <c r="H40" s="1153">
        <v>1.9999999999999999E-6</v>
      </c>
      <c r="I40" s="1153">
        <v>8.1000000000000004E-5</v>
      </c>
      <c r="J40" s="1153">
        <v>0</v>
      </c>
      <c r="K40" s="1153">
        <v>0</v>
      </c>
      <c r="L40" s="1153">
        <v>0</v>
      </c>
      <c r="M40" s="1153">
        <v>0</v>
      </c>
      <c r="N40" s="1156" t="s">
        <v>117</v>
      </c>
      <c r="O40" s="1156" t="s">
        <v>117</v>
      </c>
    </row>
    <row r="41" spans="1:15" ht="9" customHeight="1" x14ac:dyDescent="0.2">
      <c r="A41" s="989" t="s">
        <v>1459</v>
      </c>
      <c r="B41" s="1153">
        <v>0.56655299999999997</v>
      </c>
      <c r="C41" s="1153">
        <v>0.8664130000000001</v>
      </c>
      <c r="D41" s="1153">
        <v>3.1875000000000007E-2</v>
      </c>
      <c r="E41" s="1153">
        <v>0.23664999999999997</v>
      </c>
      <c r="F41" s="1153">
        <v>0.53452900000000003</v>
      </c>
      <c r="G41" s="1153">
        <v>0.62378500000000003</v>
      </c>
      <c r="H41" s="1153">
        <v>1.4900000000000002E-4</v>
      </c>
      <c r="I41" s="1153">
        <v>5.9779999999999998E-3</v>
      </c>
      <c r="J41" s="1153">
        <v>0</v>
      </c>
      <c r="K41" s="1153">
        <v>0</v>
      </c>
      <c r="L41" s="1153">
        <v>0</v>
      </c>
      <c r="M41" s="1153">
        <v>0</v>
      </c>
      <c r="N41" s="1157" t="s">
        <v>117</v>
      </c>
      <c r="O41" s="1155" t="s">
        <v>117</v>
      </c>
    </row>
    <row r="42" spans="1:15" ht="9" customHeight="1" x14ac:dyDescent="0.2">
      <c r="A42" s="991" t="s">
        <v>61</v>
      </c>
      <c r="B42" s="1153">
        <v>1.073E-3</v>
      </c>
      <c r="C42" s="1153">
        <v>1.0853E-2</v>
      </c>
      <c r="D42" s="1153">
        <v>1.073E-3</v>
      </c>
      <c r="E42" s="1153">
        <v>1.0853E-2</v>
      </c>
      <c r="F42" s="1153">
        <v>0</v>
      </c>
      <c r="G42" s="1153">
        <v>0</v>
      </c>
      <c r="H42" s="1153">
        <v>0</v>
      </c>
      <c r="I42" s="1153">
        <v>0</v>
      </c>
      <c r="J42" s="1153">
        <v>0</v>
      </c>
      <c r="K42" s="1153">
        <v>0</v>
      </c>
      <c r="L42" s="1153">
        <v>0</v>
      </c>
      <c r="M42" s="1153">
        <v>0</v>
      </c>
      <c r="N42" s="1156" t="s">
        <v>117</v>
      </c>
      <c r="O42" s="1156" t="s">
        <v>117</v>
      </c>
    </row>
    <row r="43" spans="1:15" ht="9" customHeight="1" x14ac:dyDescent="0.2">
      <c r="A43" s="991" t="s">
        <v>62</v>
      </c>
      <c r="B43" s="1153">
        <v>3.1891000000000003E-2</v>
      </c>
      <c r="C43" s="1153">
        <v>0.29165399999999997</v>
      </c>
      <c r="D43" s="1153">
        <v>1.27E-4</v>
      </c>
      <c r="E43" s="1153">
        <v>1.6496000000000004E-2</v>
      </c>
      <c r="F43" s="1153">
        <v>3.1764000000000001E-2</v>
      </c>
      <c r="G43" s="1153">
        <v>0.27515799999999996</v>
      </c>
      <c r="H43" s="1153">
        <v>0</v>
      </c>
      <c r="I43" s="1153">
        <v>0</v>
      </c>
      <c r="J43" s="1153">
        <v>0</v>
      </c>
      <c r="K43" s="1153">
        <v>0</v>
      </c>
      <c r="L43" s="1153">
        <v>0</v>
      </c>
      <c r="M43" s="1153">
        <v>0</v>
      </c>
      <c r="N43" s="1156" t="s">
        <v>117</v>
      </c>
      <c r="O43" s="1155" t="s">
        <v>117</v>
      </c>
    </row>
    <row r="44" spans="1:15" ht="9" customHeight="1" x14ac:dyDescent="0.2">
      <c r="A44" s="991" t="s">
        <v>63</v>
      </c>
      <c r="B44" s="1153">
        <v>0.24514800000000003</v>
      </c>
      <c r="C44" s="1153">
        <v>1.7287619999999999</v>
      </c>
      <c r="D44" s="1153">
        <v>2.8807000000000006E-2</v>
      </c>
      <c r="E44" s="1153">
        <v>0.46195800000000009</v>
      </c>
      <c r="F44" s="1153">
        <v>0.21587600000000004</v>
      </c>
      <c r="G44" s="1153">
        <v>1.2036669999999998</v>
      </c>
      <c r="H44" s="1153">
        <v>4.6299999999999998E-4</v>
      </c>
      <c r="I44" s="1153">
        <v>6.2855000000000008E-2</v>
      </c>
      <c r="J44" s="1153">
        <v>0</v>
      </c>
      <c r="K44" s="1153">
        <v>0</v>
      </c>
      <c r="L44" s="1153">
        <v>1.9999999999999999E-6</v>
      </c>
      <c r="M44" s="1153">
        <v>2.8199999999999997E-4</v>
      </c>
      <c r="N44" s="1155" t="s">
        <v>117</v>
      </c>
      <c r="O44" s="1155" t="s">
        <v>117</v>
      </c>
    </row>
    <row r="45" spans="1:15" ht="9" customHeight="1" x14ac:dyDescent="0.2">
      <c r="A45" s="991" t="s">
        <v>64</v>
      </c>
      <c r="B45" s="1153">
        <v>2.1699999999999999E-4</v>
      </c>
      <c r="C45" s="1153">
        <v>7.9050000000000006E-3</v>
      </c>
      <c r="D45" s="1153">
        <v>7.3999999999999996E-5</v>
      </c>
      <c r="E45" s="1153">
        <v>3.313E-3</v>
      </c>
      <c r="F45" s="1153">
        <v>1.4200000000000001E-4</v>
      </c>
      <c r="G45" s="1153">
        <v>3.8940000000000003E-3</v>
      </c>
      <c r="H45" s="1153">
        <v>9.9999999999999995E-7</v>
      </c>
      <c r="I45" s="1153">
        <v>6.9799999999999994E-4</v>
      </c>
      <c r="J45" s="1153">
        <v>0</v>
      </c>
      <c r="K45" s="1153">
        <v>0</v>
      </c>
      <c r="L45" s="1153">
        <v>0</v>
      </c>
      <c r="M45" s="1153">
        <v>0</v>
      </c>
      <c r="N45" s="1157" t="s">
        <v>117</v>
      </c>
      <c r="O45" s="1155" t="s">
        <v>117</v>
      </c>
    </row>
    <row r="46" spans="1:15" ht="9" customHeight="1" x14ac:dyDescent="0.2">
      <c r="A46" s="991" t="s">
        <v>65</v>
      </c>
      <c r="B46" s="1153">
        <v>0</v>
      </c>
      <c r="C46" s="1153">
        <v>0</v>
      </c>
      <c r="D46" s="1153">
        <v>0</v>
      </c>
      <c r="E46" s="1153">
        <v>0</v>
      </c>
      <c r="F46" s="1153">
        <v>0</v>
      </c>
      <c r="G46" s="1153">
        <v>0</v>
      </c>
      <c r="H46" s="1153">
        <v>0</v>
      </c>
      <c r="I46" s="1153">
        <v>0</v>
      </c>
      <c r="J46" s="1153">
        <v>0</v>
      </c>
      <c r="K46" s="1153">
        <v>0</v>
      </c>
      <c r="L46" s="1153">
        <v>0</v>
      </c>
      <c r="M46" s="1153">
        <v>0</v>
      </c>
      <c r="N46" s="1157" t="s">
        <v>117</v>
      </c>
      <c r="O46" s="1157" t="s">
        <v>117</v>
      </c>
    </row>
    <row r="47" spans="1:15" ht="9" customHeight="1" x14ac:dyDescent="0.2">
      <c r="A47" s="991" t="s">
        <v>66</v>
      </c>
      <c r="B47" s="1153">
        <v>98.664002000000025</v>
      </c>
      <c r="C47" s="1153">
        <v>97.181741000000045</v>
      </c>
      <c r="D47" s="1153">
        <v>20.069667000000003</v>
      </c>
      <c r="E47" s="1153">
        <v>65.136208000000039</v>
      </c>
      <c r="F47" s="1153">
        <v>77.702026000000018</v>
      </c>
      <c r="G47" s="1153">
        <v>24.303195000000009</v>
      </c>
      <c r="H47" s="1153">
        <v>0.86404500000000006</v>
      </c>
      <c r="I47" s="1153">
        <v>7.5097849999999999</v>
      </c>
      <c r="J47" s="1153">
        <v>2.7869999999999995E-2</v>
      </c>
      <c r="K47" s="1153">
        <v>0.20785999999999999</v>
      </c>
      <c r="L47" s="1153">
        <v>3.9400000000000004E-4</v>
      </c>
      <c r="M47" s="1153">
        <v>2.4693E-2</v>
      </c>
      <c r="N47" s="1155" t="s">
        <v>117</v>
      </c>
      <c r="O47" s="1155" t="s">
        <v>117</v>
      </c>
    </row>
    <row r="48" spans="1:15" ht="9" customHeight="1" x14ac:dyDescent="0.2">
      <c r="A48" s="991" t="s">
        <v>67</v>
      </c>
      <c r="B48" s="1153">
        <v>7.8689999999999993E-3</v>
      </c>
      <c r="C48" s="1153">
        <v>0.44825999999999999</v>
      </c>
      <c r="D48" s="1153">
        <v>4.7829999999999991E-3</v>
      </c>
      <c r="E48" s="1153">
        <v>5.8949000000000001E-2</v>
      </c>
      <c r="F48" s="1153">
        <v>1.859E-3</v>
      </c>
      <c r="G48" s="1153">
        <v>0.23706499999999997</v>
      </c>
      <c r="H48" s="1153">
        <v>1.227E-3</v>
      </c>
      <c r="I48" s="1153">
        <v>0.15218199999999998</v>
      </c>
      <c r="J48" s="1153">
        <v>0</v>
      </c>
      <c r="K48" s="1153">
        <v>0</v>
      </c>
      <c r="L48" s="1153">
        <v>0</v>
      </c>
      <c r="M48" s="1153">
        <v>6.3999999999999997E-5</v>
      </c>
      <c r="N48" s="1157" t="s">
        <v>117</v>
      </c>
      <c r="O48" s="1157" t="s">
        <v>117</v>
      </c>
    </row>
    <row r="49" spans="1:15" ht="9" customHeight="1" x14ac:dyDescent="0.2">
      <c r="A49" s="991" t="s">
        <v>68</v>
      </c>
      <c r="B49" s="1153">
        <v>2.7701E-2</v>
      </c>
      <c r="C49" s="1153">
        <v>0.79567100000000002</v>
      </c>
      <c r="D49" s="1153">
        <v>6.509E-3</v>
      </c>
      <c r="E49" s="1153">
        <v>7.984999999999999E-2</v>
      </c>
      <c r="F49" s="1153">
        <v>2.1149999999999999E-2</v>
      </c>
      <c r="G49" s="1153">
        <v>0.71326900000000004</v>
      </c>
      <c r="H49" s="1153">
        <v>4.1999999999999998E-5</v>
      </c>
      <c r="I49" s="1153">
        <v>2.552E-3</v>
      </c>
      <c r="J49" s="1153">
        <v>0</v>
      </c>
      <c r="K49" s="1153">
        <v>0</v>
      </c>
      <c r="L49" s="1153">
        <v>0</v>
      </c>
      <c r="M49" s="1153">
        <v>0</v>
      </c>
      <c r="N49" s="1157" t="s">
        <v>117</v>
      </c>
      <c r="O49" s="1155" t="s">
        <v>117</v>
      </c>
    </row>
    <row r="50" spans="1:15" ht="9" customHeight="1" x14ac:dyDescent="0.2">
      <c r="A50" s="991" t="s">
        <v>69</v>
      </c>
      <c r="B50" s="1153">
        <v>2.0335350000000001</v>
      </c>
      <c r="C50" s="1153">
        <v>13.008854000000003</v>
      </c>
      <c r="D50" s="1153">
        <v>1.6273170000000001</v>
      </c>
      <c r="E50" s="1153">
        <v>11.462711000000002</v>
      </c>
      <c r="F50" s="1153">
        <v>0.40189900000000001</v>
      </c>
      <c r="G50" s="1153">
        <v>1.3673830000000007</v>
      </c>
      <c r="H50" s="1153">
        <v>4.082999999999999E-3</v>
      </c>
      <c r="I50" s="1153">
        <v>0.13438999999999998</v>
      </c>
      <c r="J50" s="1153">
        <v>3.0000000000000001E-6</v>
      </c>
      <c r="K50" s="1153">
        <v>8.9999999999999992E-5</v>
      </c>
      <c r="L50" s="1153">
        <v>2.3299999999999997E-4</v>
      </c>
      <c r="M50" s="1153">
        <v>4.428E-2</v>
      </c>
      <c r="N50" s="1155" t="s">
        <v>117</v>
      </c>
      <c r="O50" s="1155" t="s">
        <v>117</v>
      </c>
    </row>
    <row r="51" spans="1:15" ht="9" customHeight="1" x14ac:dyDescent="0.2">
      <c r="A51" s="991" t="s">
        <v>70</v>
      </c>
      <c r="B51" s="1153">
        <v>7.0236000000000007E-2</v>
      </c>
      <c r="C51" s="1153">
        <v>0.40628900000000001</v>
      </c>
      <c r="D51" s="1153">
        <v>1.5299999999999999E-3</v>
      </c>
      <c r="E51" s="1153">
        <v>5.1512000000000002E-2</v>
      </c>
      <c r="F51" s="1153">
        <v>6.8706000000000003E-2</v>
      </c>
      <c r="G51" s="1153">
        <v>0.35477700000000001</v>
      </c>
      <c r="H51" s="1153">
        <v>0</v>
      </c>
      <c r="I51" s="1153">
        <v>0</v>
      </c>
      <c r="J51" s="1153">
        <v>0</v>
      </c>
      <c r="K51" s="1153">
        <v>0</v>
      </c>
      <c r="L51" s="1153">
        <v>0</v>
      </c>
      <c r="M51" s="1153">
        <v>0</v>
      </c>
      <c r="N51" s="1157" t="s">
        <v>117</v>
      </c>
      <c r="O51" s="1155" t="s">
        <v>117</v>
      </c>
    </row>
    <row r="52" spans="1:15" ht="9" customHeight="1" x14ac:dyDescent="0.2">
      <c r="A52" s="991" t="s">
        <v>71</v>
      </c>
      <c r="B52" s="1153">
        <v>2.2933000000000002E-2</v>
      </c>
      <c r="C52" s="1153">
        <v>0.35180699999999998</v>
      </c>
      <c r="D52" s="1153">
        <v>2.1337000000000002E-2</v>
      </c>
      <c r="E52" s="1153">
        <v>0.31132799999999999</v>
      </c>
      <c r="F52" s="1153">
        <v>1.596E-3</v>
      </c>
      <c r="G52" s="1153">
        <v>4.0479000000000001E-2</v>
      </c>
      <c r="H52" s="1153">
        <v>0</v>
      </c>
      <c r="I52" s="1153">
        <v>0</v>
      </c>
      <c r="J52" s="1153">
        <v>0</v>
      </c>
      <c r="K52" s="1153">
        <v>0</v>
      </c>
      <c r="L52" s="1153">
        <v>0</v>
      </c>
      <c r="M52" s="1153">
        <v>0</v>
      </c>
      <c r="N52" s="1155" t="s">
        <v>117</v>
      </c>
      <c r="O52" s="1155" t="s">
        <v>117</v>
      </c>
    </row>
    <row r="53" spans="1:15" ht="9" customHeight="1" x14ac:dyDescent="0.2">
      <c r="A53" s="991" t="s">
        <v>72</v>
      </c>
      <c r="B53" s="1153">
        <v>0.32832099999999997</v>
      </c>
      <c r="C53" s="1153">
        <v>0.97654199999999991</v>
      </c>
      <c r="D53" s="1153">
        <v>0.209839</v>
      </c>
      <c r="E53" s="1153">
        <v>0.75813900000000001</v>
      </c>
      <c r="F53" s="1153">
        <v>0.11817899999999999</v>
      </c>
      <c r="G53" s="1153">
        <v>0.215834</v>
      </c>
      <c r="H53" s="1153">
        <v>4.6999999999999997E-5</v>
      </c>
      <c r="I53" s="1153">
        <v>1.08E-3</v>
      </c>
      <c r="J53" s="1153">
        <v>2.5599999999999999E-4</v>
      </c>
      <c r="K53" s="1153">
        <v>1.351E-3</v>
      </c>
      <c r="L53" s="1153">
        <v>0</v>
      </c>
      <c r="M53" s="1153">
        <v>1.3800000000000002E-4</v>
      </c>
      <c r="N53" s="1157" t="s">
        <v>117</v>
      </c>
      <c r="O53" s="1155" t="s">
        <v>117</v>
      </c>
    </row>
    <row r="54" spans="1:15" ht="9" customHeight="1" x14ac:dyDescent="0.2">
      <c r="A54" s="991" t="s">
        <v>73</v>
      </c>
      <c r="B54" s="1153">
        <v>2.592131999999999</v>
      </c>
      <c r="C54" s="1153">
        <v>14.529628000000002</v>
      </c>
      <c r="D54" s="1153">
        <v>1.3390949999999997</v>
      </c>
      <c r="E54" s="1153">
        <v>10.495937000000001</v>
      </c>
      <c r="F54" s="1153">
        <v>1.2493089999999996</v>
      </c>
      <c r="G54" s="1153">
        <v>3.7815360000000009</v>
      </c>
      <c r="H54" s="1153">
        <v>3.6880000000000003E-3</v>
      </c>
      <c r="I54" s="1153">
        <v>0.24712399999999998</v>
      </c>
      <c r="J54" s="1153">
        <v>9.0000000000000002E-6</v>
      </c>
      <c r="K54" s="1153">
        <v>5.6200000000000011E-4</v>
      </c>
      <c r="L54" s="1153">
        <v>3.1000000000000001E-5</v>
      </c>
      <c r="M54" s="1153">
        <v>4.4689999999999999E-3</v>
      </c>
      <c r="N54" s="1155" t="s">
        <v>117</v>
      </c>
      <c r="O54" s="1155" t="s">
        <v>117</v>
      </c>
    </row>
    <row r="55" spans="1:15" ht="9" customHeight="1" x14ac:dyDescent="0.2">
      <c r="A55" s="991" t="s">
        <v>74</v>
      </c>
      <c r="B55" s="1153">
        <v>1.6000000000000001E-3</v>
      </c>
      <c r="C55" s="1153">
        <v>6.7336000000000007E-2</v>
      </c>
      <c r="D55" s="1153">
        <v>1.5900000000000001E-3</v>
      </c>
      <c r="E55" s="1153">
        <v>5.9062000000000003E-2</v>
      </c>
      <c r="F55" s="1153">
        <v>9.9999999999999991E-6</v>
      </c>
      <c r="G55" s="1153">
        <v>8.2739999999999984E-3</v>
      </c>
      <c r="H55" s="1153">
        <v>0</v>
      </c>
      <c r="I55" s="1153">
        <v>0</v>
      </c>
      <c r="J55" s="1153">
        <v>0</v>
      </c>
      <c r="K55" s="1153">
        <v>0</v>
      </c>
      <c r="L55" s="1153">
        <v>0</v>
      </c>
      <c r="M55" s="1153">
        <v>0</v>
      </c>
      <c r="N55" s="1155" t="s">
        <v>117</v>
      </c>
      <c r="O55" s="1155" t="s">
        <v>117</v>
      </c>
    </row>
    <row r="56" spans="1:15" ht="9" customHeight="1" x14ac:dyDescent="0.2">
      <c r="A56" s="991" t="s">
        <v>75</v>
      </c>
      <c r="B56" s="1153">
        <v>4.9473999999999997E-2</v>
      </c>
      <c r="C56" s="1153">
        <v>0.50053900000000007</v>
      </c>
      <c r="D56" s="1153">
        <v>4.3201999999999997E-2</v>
      </c>
      <c r="E56" s="1153">
        <v>0.44106300000000009</v>
      </c>
      <c r="F56" s="1153">
        <v>6.2020000000000009E-3</v>
      </c>
      <c r="G56" s="1153">
        <v>5.2907999999999997E-2</v>
      </c>
      <c r="H56" s="1153">
        <v>6.9999999999999994E-5</v>
      </c>
      <c r="I56" s="1153">
        <v>6.5679999999999992E-3</v>
      </c>
      <c r="J56" s="1153">
        <v>0</v>
      </c>
      <c r="K56" s="1153">
        <v>0</v>
      </c>
      <c r="L56" s="1153">
        <v>0</v>
      </c>
      <c r="M56" s="1153">
        <v>0</v>
      </c>
      <c r="N56" s="1157" t="s">
        <v>117</v>
      </c>
      <c r="O56" s="1157" t="s">
        <v>117</v>
      </c>
    </row>
    <row r="57" spans="1:15" ht="9" customHeight="1" x14ac:dyDescent="0.2">
      <c r="A57" s="991" t="s">
        <v>76</v>
      </c>
      <c r="B57" s="1153">
        <v>6.5079999999999999E-3</v>
      </c>
      <c r="C57" s="1153">
        <v>0.56604499999999991</v>
      </c>
      <c r="D57" s="1153">
        <v>6.4549999999999998E-3</v>
      </c>
      <c r="E57" s="1153">
        <v>0.56367899999999993</v>
      </c>
      <c r="F57" s="1153">
        <v>3.9999999999999998E-6</v>
      </c>
      <c r="G57" s="1153">
        <v>1.1199999999999998E-4</v>
      </c>
      <c r="H57" s="1153">
        <v>4.8999999999999998E-5</v>
      </c>
      <c r="I57" s="1153">
        <v>1.9910000000000001E-3</v>
      </c>
      <c r="J57" s="1153">
        <v>0</v>
      </c>
      <c r="K57" s="1153">
        <v>0</v>
      </c>
      <c r="L57" s="1153">
        <v>0</v>
      </c>
      <c r="M57" s="1153">
        <v>2.63E-4</v>
      </c>
      <c r="N57" s="1157" t="s">
        <v>117</v>
      </c>
      <c r="O57" s="1155" t="s">
        <v>117</v>
      </c>
    </row>
    <row r="58" spans="1:15" ht="9" customHeight="1" x14ac:dyDescent="0.2">
      <c r="A58" s="991" t="s">
        <v>77</v>
      </c>
      <c r="B58" s="1153">
        <v>0</v>
      </c>
      <c r="C58" s="1153">
        <v>0</v>
      </c>
      <c r="D58" s="1153">
        <v>0</v>
      </c>
      <c r="E58" s="1153">
        <v>0</v>
      </c>
      <c r="F58" s="1153">
        <v>0</v>
      </c>
      <c r="G58" s="1153">
        <v>0</v>
      </c>
      <c r="H58" s="1153">
        <v>0</v>
      </c>
      <c r="I58" s="1153">
        <v>0</v>
      </c>
      <c r="J58" s="1153">
        <v>0</v>
      </c>
      <c r="K58" s="1153">
        <v>0</v>
      </c>
      <c r="L58" s="1153">
        <v>0</v>
      </c>
      <c r="M58" s="1153">
        <v>0</v>
      </c>
      <c r="N58" s="1157" t="s">
        <v>117</v>
      </c>
      <c r="O58" s="1157" t="s">
        <v>117</v>
      </c>
    </row>
    <row r="59" spans="1:15" ht="9" customHeight="1" x14ac:dyDescent="0.2">
      <c r="A59" s="991" t="s">
        <v>78</v>
      </c>
      <c r="B59" s="1153">
        <v>6.7923359999999997</v>
      </c>
      <c r="C59" s="1153">
        <v>17.431002000000003</v>
      </c>
      <c r="D59" s="1153">
        <v>2.3781040000000013</v>
      </c>
      <c r="E59" s="1153">
        <v>11.695534000000002</v>
      </c>
      <c r="F59" s="1153">
        <v>4.3451699999999986</v>
      </c>
      <c r="G59" s="1153">
        <v>5.1262330000000009</v>
      </c>
      <c r="H59" s="1153">
        <v>6.8990000000000024E-2</v>
      </c>
      <c r="I59" s="1153">
        <v>0.60788000000000009</v>
      </c>
      <c r="J59" s="1153">
        <v>6.7999999999999999E-5</v>
      </c>
      <c r="K59" s="1153">
        <v>1.1040000000000002E-3</v>
      </c>
      <c r="L59" s="1153">
        <v>3.9999999999999998E-6</v>
      </c>
      <c r="M59" s="1153">
        <v>2.5099999999999998E-4</v>
      </c>
      <c r="N59" s="1155" t="s">
        <v>117</v>
      </c>
      <c r="O59" s="1155" t="s">
        <v>117</v>
      </c>
    </row>
    <row r="60" spans="1:15" ht="9" customHeight="1" x14ac:dyDescent="0.2">
      <c r="A60" s="991" t="s">
        <v>79</v>
      </c>
      <c r="B60" s="1153">
        <v>4.7699999999999992E-2</v>
      </c>
      <c r="C60" s="1153">
        <v>0.70368800000000009</v>
      </c>
      <c r="D60" s="1153">
        <v>3.3434999999999993E-2</v>
      </c>
      <c r="E60" s="1153">
        <v>0.47924800000000001</v>
      </c>
      <c r="F60" s="1153">
        <v>1.1944E-2</v>
      </c>
      <c r="G60" s="1153">
        <v>0.10572900000000002</v>
      </c>
      <c r="H60" s="1153">
        <v>2.3189999999999999E-3</v>
      </c>
      <c r="I60" s="1153">
        <v>0.11827800000000001</v>
      </c>
      <c r="J60" s="1153">
        <v>0</v>
      </c>
      <c r="K60" s="1153">
        <v>0</v>
      </c>
      <c r="L60" s="1153">
        <v>1.9999999999999999E-6</v>
      </c>
      <c r="M60" s="1153">
        <v>4.3300000000000006E-4</v>
      </c>
      <c r="N60" s="1157" t="s">
        <v>117</v>
      </c>
      <c r="O60" s="1155" t="s">
        <v>117</v>
      </c>
    </row>
    <row r="61" spans="1:15" ht="9" customHeight="1" x14ac:dyDescent="0.2">
      <c r="A61" s="989" t="s">
        <v>81</v>
      </c>
      <c r="B61" s="1153">
        <v>4.0999999999999999E-4</v>
      </c>
      <c r="C61" s="1153">
        <v>7.9830000000000005E-3</v>
      </c>
      <c r="D61" s="1153">
        <v>4.06E-4</v>
      </c>
      <c r="E61" s="1153">
        <v>7.8700000000000003E-3</v>
      </c>
      <c r="F61" s="1153">
        <v>3.9999999999999998E-6</v>
      </c>
      <c r="G61" s="1153">
        <v>1.1300000000000001E-4</v>
      </c>
      <c r="H61" s="1153">
        <v>0</v>
      </c>
      <c r="I61" s="1153">
        <v>0</v>
      </c>
      <c r="J61" s="1153">
        <v>0</v>
      </c>
      <c r="K61" s="1153">
        <v>0</v>
      </c>
      <c r="L61" s="1153">
        <v>0</v>
      </c>
      <c r="M61" s="1153">
        <v>0</v>
      </c>
      <c r="N61" s="1157" t="s">
        <v>117</v>
      </c>
      <c r="O61" s="1155" t="s">
        <v>117</v>
      </c>
    </row>
    <row r="62" spans="1:15" ht="9" customHeight="1" x14ac:dyDescent="0.2">
      <c r="A62" s="989" t="s">
        <v>82</v>
      </c>
      <c r="B62" s="1153">
        <v>3.6492699999999996</v>
      </c>
      <c r="C62" s="1153">
        <v>1.1499239999999999</v>
      </c>
      <c r="D62" s="1153">
        <v>0.10022000000000002</v>
      </c>
      <c r="E62" s="1153">
        <v>0.53138700000000005</v>
      </c>
      <c r="F62" s="1153">
        <v>3.5488669999999995</v>
      </c>
      <c r="G62" s="1153">
        <v>0.6078429999999998</v>
      </c>
      <c r="H62" s="1153">
        <v>1.83E-4</v>
      </c>
      <c r="I62" s="1153">
        <v>1.0694E-2</v>
      </c>
      <c r="J62" s="1153">
        <v>0</v>
      </c>
      <c r="K62" s="1153">
        <v>0</v>
      </c>
      <c r="L62" s="1153">
        <v>0</v>
      </c>
      <c r="M62" s="1153">
        <v>0</v>
      </c>
      <c r="N62" s="1155" t="s">
        <v>117</v>
      </c>
      <c r="O62" s="1155" t="s">
        <v>117</v>
      </c>
    </row>
    <row r="63" spans="1:15" ht="9" customHeight="1" x14ac:dyDescent="0.2">
      <c r="A63" s="989" t="s">
        <v>118</v>
      </c>
      <c r="B63" s="1153">
        <v>0</v>
      </c>
      <c r="C63" s="1153">
        <v>0</v>
      </c>
      <c r="D63" s="1153">
        <v>0</v>
      </c>
      <c r="E63" s="1153">
        <v>0</v>
      </c>
      <c r="F63" s="1153">
        <v>0</v>
      </c>
      <c r="G63" s="1153">
        <v>0</v>
      </c>
      <c r="H63" s="1153">
        <v>0</v>
      </c>
      <c r="I63" s="1153">
        <v>0</v>
      </c>
      <c r="J63" s="1153">
        <v>0</v>
      </c>
      <c r="K63" s="1153">
        <v>0</v>
      </c>
      <c r="L63" s="1153">
        <v>0</v>
      </c>
      <c r="M63" s="1153">
        <v>0</v>
      </c>
      <c r="N63" s="1155" t="s">
        <v>117</v>
      </c>
      <c r="O63" s="1155" t="s">
        <v>117</v>
      </c>
    </row>
    <row r="64" spans="1:15" ht="5.0999999999999996" customHeight="1" thickBot="1" x14ac:dyDescent="0.25">
      <c r="A64" s="997"/>
      <c r="B64" s="1031"/>
      <c r="C64" s="1031"/>
      <c r="D64" s="1031"/>
      <c r="E64" s="1031"/>
      <c r="F64" s="1031"/>
      <c r="G64" s="1031"/>
      <c r="H64" s="998"/>
      <c r="I64" s="998"/>
      <c r="J64" s="998"/>
      <c r="K64" s="998"/>
      <c r="L64" s="1031"/>
      <c r="M64" s="1032"/>
      <c r="N64" s="1032"/>
      <c r="O64" s="1032"/>
    </row>
    <row r="65" spans="1:13" ht="13.5" customHeight="1" thickTop="1" x14ac:dyDescent="0.2">
      <c r="A65" s="995" t="s">
        <v>1355</v>
      </c>
      <c r="B65" s="988"/>
      <c r="C65" s="988"/>
      <c r="M65" s="1029"/>
    </row>
    <row r="66" spans="1:13" x14ac:dyDescent="0.2">
      <c r="A66" s="1336" t="s">
        <v>1898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9"/>
  <sheetViews>
    <sheetView showGridLines="0" workbookViewId="0">
      <selection activeCell="F2" sqref="F2"/>
    </sheetView>
  </sheetViews>
  <sheetFormatPr defaultRowHeight="15" x14ac:dyDescent="0.25"/>
  <cols>
    <col min="1" max="1" width="18.42578125" customWidth="1"/>
    <col min="2" max="3" width="19.5703125" customWidth="1"/>
    <col min="4" max="4" width="22.5703125" customWidth="1"/>
  </cols>
  <sheetData>
    <row r="1" spans="1:8" ht="26.65" customHeight="1" x14ac:dyDescent="0.25">
      <c r="A1" s="1488" t="s">
        <v>1797</v>
      </c>
      <c r="B1" s="1488"/>
      <c r="C1" s="1488"/>
      <c r="D1" s="1488"/>
    </row>
    <row r="2" spans="1:8" x14ac:dyDescent="0.25">
      <c r="A2" s="164">
        <v>2022</v>
      </c>
      <c r="B2" s="592"/>
      <c r="C2" s="592"/>
      <c r="D2" s="582" t="s">
        <v>233</v>
      </c>
    </row>
    <row r="3" spans="1:8" ht="19.5" customHeight="1" x14ac:dyDescent="0.25">
      <c r="A3" s="1313" t="s">
        <v>363</v>
      </c>
      <c r="B3" s="1313" t="s">
        <v>1655</v>
      </c>
      <c r="C3" s="1313" t="s">
        <v>1656</v>
      </c>
      <c r="D3" s="1313" t="s">
        <v>1657</v>
      </c>
    </row>
    <row r="4" spans="1:8" s="36" customFormat="1" ht="5.0999999999999996" customHeight="1" x14ac:dyDescent="0.2">
      <c r="A4" s="583"/>
      <c r="B4" s="583"/>
      <c r="C4" s="583"/>
      <c r="D4" s="583"/>
      <c r="E4" s="583"/>
      <c r="F4" s="583"/>
      <c r="G4" s="583"/>
    </row>
    <row r="5" spans="1:8" s="218" customFormat="1" ht="11.1" customHeight="1" x14ac:dyDescent="0.25">
      <c r="A5" s="607" t="s">
        <v>1</v>
      </c>
      <c r="B5" s="694">
        <f>C5+D5</f>
        <v>1729759.5402000002</v>
      </c>
      <c r="C5" s="694">
        <v>1292732.8432</v>
      </c>
      <c r="D5" s="694">
        <v>437026.69700000004</v>
      </c>
      <c r="E5" s="694"/>
      <c r="F5" s="694"/>
      <c r="G5" s="694"/>
      <c r="H5" s="217"/>
    </row>
    <row r="6" spans="1:8" s="218" customFormat="1" ht="11.1" customHeight="1" x14ac:dyDescent="0.25">
      <c r="A6" s="1302" t="s">
        <v>66</v>
      </c>
      <c r="B6" s="694">
        <f>C6+D6</f>
        <v>1729759.5402000002</v>
      </c>
      <c r="C6" s="695">
        <v>1292732.8432</v>
      </c>
      <c r="D6" s="695">
        <v>437026.69700000004</v>
      </c>
      <c r="E6" s="695"/>
      <c r="F6" s="696"/>
      <c r="G6" s="695"/>
    </row>
    <row r="7" spans="1:8" s="218" customFormat="1" ht="11.1" customHeight="1" x14ac:dyDescent="0.25">
      <c r="A7" s="1302" t="s">
        <v>1688</v>
      </c>
      <c r="B7" s="694">
        <v>0</v>
      </c>
      <c r="C7" s="695">
        <v>0</v>
      </c>
      <c r="D7" s="696">
        <v>0</v>
      </c>
      <c r="E7" s="695"/>
      <c r="F7" s="695"/>
      <c r="G7" s="695"/>
    </row>
    <row r="8" spans="1:8" s="218" customFormat="1" ht="5.0999999999999996" customHeight="1" thickBot="1" x14ac:dyDescent="0.25">
      <c r="A8" s="211"/>
      <c r="B8" s="211"/>
      <c r="C8" s="211"/>
      <c r="D8" s="211"/>
      <c r="E8" s="695"/>
      <c r="F8" s="695"/>
      <c r="G8" s="695"/>
    </row>
    <row r="9" spans="1:8" s="218" customFormat="1" ht="11.1" customHeight="1" thickTop="1" x14ac:dyDescent="0.15">
      <c r="A9" s="602" t="s">
        <v>1332</v>
      </c>
      <c r="B9" s="581"/>
      <c r="C9" s="581"/>
      <c r="D9" s="581"/>
      <c r="E9" s="696"/>
      <c r="F9" s="696"/>
      <c r="G9" s="696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 codeName="Sheet144"/>
  <dimension ref="A1:O67"/>
  <sheetViews>
    <sheetView showGridLines="0" workbookViewId="0">
      <selection activeCell="F2" sqref="F2"/>
    </sheetView>
  </sheetViews>
  <sheetFormatPr defaultColWidth="12.5703125" defaultRowHeight="12.75" x14ac:dyDescent="0.2"/>
  <cols>
    <col min="1" max="1" width="14.42578125" style="986" customWidth="1"/>
    <col min="2" max="2" width="4.5703125" style="986" customWidth="1"/>
    <col min="3" max="3" width="5.5703125" style="986" customWidth="1"/>
    <col min="4" max="4" width="4.5703125" style="985" customWidth="1"/>
    <col min="5" max="5" width="5.5703125" style="986" customWidth="1"/>
    <col min="6" max="6" width="4.5703125" style="985" customWidth="1"/>
    <col min="7" max="7" width="5.5703125" style="986" customWidth="1"/>
    <col min="8" max="8" width="4.5703125" style="985" customWidth="1"/>
    <col min="9" max="9" width="5.5703125" style="986" customWidth="1"/>
    <col min="10" max="10" width="4.5703125" style="985" customWidth="1"/>
    <col min="11" max="11" width="5.5703125" style="986" customWidth="1"/>
    <col min="12" max="12" width="4.5703125" style="985" customWidth="1"/>
    <col min="13" max="13" width="5.5703125" style="986" customWidth="1"/>
    <col min="14" max="14" width="4.5703125" style="985" customWidth="1"/>
    <col min="15" max="15" width="5.5703125" style="986" customWidth="1"/>
    <col min="16" max="16384" width="12.5703125" style="986"/>
  </cols>
  <sheetData>
    <row r="1" spans="1:15" ht="28.15" customHeight="1" x14ac:dyDescent="0.2">
      <c r="A1" s="1865" t="s">
        <v>1555</v>
      </c>
      <c r="B1" s="1865"/>
      <c r="C1" s="1865"/>
      <c r="D1" s="1865"/>
      <c r="E1" s="1865"/>
      <c r="F1" s="1865"/>
      <c r="G1" s="1865"/>
      <c r="H1" s="1865"/>
      <c r="I1" s="1865"/>
      <c r="J1" s="1865"/>
      <c r="K1" s="1865"/>
      <c r="L1" s="1865"/>
      <c r="M1" s="1865"/>
      <c r="N1" s="1865"/>
      <c r="O1" s="1865"/>
    </row>
    <row r="2" spans="1:15" s="983" customFormat="1" ht="9" customHeight="1" x14ac:dyDescent="0.15">
      <c r="A2" s="1024">
        <v>2022</v>
      </c>
      <c r="D2" s="982"/>
      <c r="F2" s="1020"/>
      <c r="H2" s="982"/>
      <c r="J2" s="982"/>
      <c r="L2" s="982"/>
      <c r="M2" s="1021"/>
      <c r="N2" s="982"/>
    </row>
    <row r="3" spans="1:15" s="1" customFormat="1" ht="50.1" customHeight="1" x14ac:dyDescent="0.2">
      <c r="A3" s="1187" t="s">
        <v>0</v>
      </c>
      <c r="B3" s="1861" t="s">
        <v>1</v>
      </c>
      <c r="C3" s="1861"/>
      <c r="D3" s="1861" t="s">
        <v>2</v>
      </c>
      <c r="E3" s="1861"/>
      <c r="F3" s="1861" t="s">
        <v>3</v>
      </c>
      <c r="G3" s="1861"/>
      <c r="H3" s="1861" t="s">
        <v>4</v>
      </c>
      <c r="I3" s="1861"/>
      <c r="J3" s="1861" t="s">
        <v>5</v>
      </c>
      <c r="K3" s="1861"/>
      <c r="L3" s="1862" t="s">
        <v>114</v>
      </c>
      <c r="M3" s="1858"/>
      <c r="N3" s="1862" t="s">
        <v>1378</v>
      </c>
      <c r="O3" s="1858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D5" s="1022"/>
      <c r="E5" s="1023"/>
      <c r="F5" s="1022"/>
      <c r="G5" s="1023"/>
      <c r="H5" s="1022"/>
      <c r="I5" s="1023"/>
      <c r="J5" s="1022"/>
      <c r="K5" s="1023"/>
      <c r="L5" s="1022"/>
      <c r="M5" s="1023"/>
    </row>
    <row r="6" spans="1:15" ht="10.15" customHeight="1" x14ac:dyDescent="0.2">
      <c r="B6" s="1854" t="s">
        <v>1</v>
      </c>
      <c r="C6" s="1854"/>
      <c r="D6" s="1854"/>
      <c r="E6" s="1854"/>
      <c r="F6" s="1854"/>
      <c r="G6" s="1854"/>
      <c r="H6" s="1854"/>
      <c r="I6" s="1854"/>
      <c r="J6" s="1854"/>
      <c r="K6" s="1854"/>
      <c r="L6" s="1854"/>
      <c r="M6" s="1854"/>
      <c r="N6" s="1854"/>
      <c r="O6" s="1854"/>
    </row>
    <row r="7" spans="1:15" ht="9" customHeight="1" x14ac:dyDescent="0.2">
      <c r="A7" s="987" t="s">
        <v>2092</v>
      </c>
      <c r="B7" s="1154">
        <v>26402.047505999999</v>
      </c>
      <c r="C7" s="1154">
        <v>55290.955905999988</v>
      </c>
      <c r="D7" s="1154">
        <v>17359.662980999994</v>
      </c>
      <c r="E7" s="1154">
        <v>43109.12767799999</v>
      </c>
      <c r="F7" s="1154">
        <v>6925.8602110000011</v>
      </c>
      <c r="G7" s="1154">
        <v>7864.0433220000014</v>
      </c>
      <c r="H7" s="1154">
        <v>534.85505000000001</v>
      </c>
      <c r="I7" s="1154">
        <v>1137.3108139999999</v>
      </c>
      <c r="J7" s="1154">
        <v>144.99264699999995</v>
      </c>
      <c r="K7" s="1154">
        <v>565.53095800000028</v>
      </c>
      <c r="L7" s="1154">
        <v>396.82771499999996</v>
      </c>
      <c r="M7" s="1154">
        <v>517.81267600000001</v>
      </c>
      <c r="N7" s="1154">
        <v>1039.848902</v>
      </c>
      <c r="O7" s="1154">
        <v>2097.1304579999996</v>
      </c>
    </row>
    <row r="8" spans="1:15" ht="9" customHeight="1" x14ac:dyDescent="0.2">
      <c r="A8" s="989" t="s">
        <v>57</v>
      </c>
      <c r="B8" s="1154">
        <v>1562.402869</v>
      </c>
      <c r="C8" s="1154">
        <v>8501.8405179999991</v>
      </c>
      <c r="D8" s="1154">
        <v>863.33366199999955</v>
      </c>
      <c r="E8" s="1154">
        <v>6511.7062440000009</v>
      </c>
      <c r="F8" s="1154">
        <v>655.50862200000017</v>
      </c>
      <c r="G8" s="1154">
        <v>1609.7756390000002</v>
      </c>
      <c r="H8" s="1154">
        <v>8.7127210000000037</v>
      </c>
      <c r="I8" s="1154">
        <v>273.715011</v>
      </c>
      <c r="J8" s="1154">
        <v>0.31437400000000004</v>
      </c>
      <c r="K8" s="1154">
        <v>6.2037360000000001</v>
      </c>
      <c r="L8" s="1154">
        <v>8.7996000000000005E-2</v>
      </c>
      <c r="M8" s="1154">
        <v>2.0924740000000002</v>
      </c>
      <c r="N8" s="1154">
        <v>34.445493999999989</v>
      </c>
      <c r="O8" s="1154">
        <v>98.347414000000001</v>
      </c>
    </row>
    <row r="9" spans="1:15" ht="9" customHeight="1" x14ac:dyDescent="0.2">
      <c r="A9" s="989" t="s">
        <v>58</v>
      </c>
      <c r="B9" s="1154">
        <v>73.295000999999971</v>
      </c>
      <c r="C9" s="1154">
        <v>441.59597800000006</v>
      </c>
      <c r="D9" s="1154">
        <v>55.738326999999984</v>
      </c>
      <c r="E9" s="1154">
        <v>344.38286099999999</v>
      </c>
      <c r="F9" s="1154">
        <v>14.997441999999999</v>
      </c>
      <c r="G9" s="1154">
        <v>84.760013000000001</v>
      </c>
      <c r="H9" s="1154">
        <v>5.1249000000000003E-2</v>
      </c>
      <c r="I9" s="1154">
        <v>4.2484210000000004</v>
      </c>
      <c r="J9" s="1154">
        <v>4.6184999999999997E-2</v>
      </c>
      <c r="K9" s="1154">
        <v>1.0769690000000001</v>
      </c>
      <c r="L9" s="1154">
        <v>7.1500000000000003E-4</v>
      </c>
      <c r="M9" s="1154">
        <v>2.1521999999999999E-2</v>
      </c>
      <c r="N9" s="1154">
        <v>2.4610829999999995</v>
      </c>
      <c r="O9" s="1154">
        <v>7.106192000000001</v>
      </c>
    </row>
    <row r="10" spans="1:15" ht="9" customHeight="1" x14ac:dyDescent="0.2">
      <c r="A10" s="989" t="s">
        <v>59</v>
      </c>
      <c r="B10" s="1154">
        <v>779.43150800000012</v>
      </c>
      <c r="C10" s="1154">
        <v>1886.7336200000007</v>
      </c>
      <c r="D10" s="1154">
        <v>355.92648799999995</v>
      </c>
      <c r="E10" s="1154">
        <v>1320.3008510000006</v>
      </c>
      <c r="F10" s="1154">
        <v>407.92510500000003</v>
      </c>
      <c r="G10" s="1154">
        <v>513.75974900000017</v>
      </c>
      <c r="H10" s="1154">
        <v>0.42970899999999995</v>
      </c>
      <c r="I10" s="1154">
        <v>10.540527999999998</v>
      </c>
      <c r="J10" s="1154">
        <v>0.14051699999999998</v>
      </c>
      <c r="K10" s="1154">
        <v>1.4352670000000003</v>
      </c>
      <c r="L10" s="1154">
        <v>9.2246999999999996E-2</v>
      </c>
      <c r="M10" s="1154">
        <v>0.39177800000000002</v>
      </c>
      <c r="N10" s="1154">
        <v>14.917442000000003</v>
      </c>
      <c r="O10" s="1154">
        <v>40.305447000000001</v>
      </c>
    </row>
    <row r="11" spans="1:15" ht="9" customHeight="1" x14ac:dyDescent="0.2">
      <c r="A11" s="989" t="s">
        <v>60</v>
      </c>
      <c r="B11" s="1154">
        <v>36.994096999999996</v>
      </c>
      <c r="C11" s="1154">
        <v>137.32633899999999</v>
      </c>
      <c r="D11" s="1154">
        <v>22.428465000000003</v>
      </c>
      <c r="E11" s="1154">
        <v>109.33462199999997</v>
      </c>
      <c r="F11" s="1154">
        <v>14.147865999999999</v>
      </c>
      <c r="G11" s="1154">
        <v>24.096629</v>
      </c>
      <c r="H11" s="1154">
        <v>1.8516000000000001E-2</v>
      </c>
      <c r="I11" s="1154">
        <v>0.99574200000000002</v>
      </c>
      <c r="J11" s="1154">
        <v>7.1000000000000002E-4</v>
      </c>
      <c r="K11" s="1154">
        <v>2.1594000000000002E-2</v>
      </c>
      <c r="L11" s="1154">
        <v>1.256E-3</v>
      </c>
      <c r="M11" s="1154">
        <v>4.4656000000000001E-2</v>
      </c>
      <c r="N11" s="1154">
        <v>0.39728399999999997</v>
      </c>
      <c r="O11" s="1154">
        <v>2.8330959999999998</v>
      </c>
    </row>
    <row r="12" spans="1:15" ht="9" customHeight="1" x14ac:dyDescent="0.2">
      <c r="A12" s="989" t="s">
        <v>1459</v>
      </c>
      <c r="B12" s="1154">
        <v>89.446467999999996</v>
      </c>
      <c r="C12" s="1154">
        <v>581.95134800000005</v>
      </c>
      <c r="D12" s="1154">
        <v>79.245855999999989</v>
      </c>
      <c r="E12" s="1154">
        <v>530.48993599999994</v>
      </c>
      <c r="F12" s="1154">
        <v>7.8649470000000008</v>
      </c>
      <c r="G12" s="1154">
        <v>30.554870000000001</v>
      </c>
      <c r="H12" s="1154">
        <v>0.10550199999999998</v>
      </c>
      <c r="I12" s="1154">
        <v>8.4282460000000015</v>
      </c>
      <c r="J12" s="1154">
        <v>1.5769999999999998E-3</v>
      </c>
      <c r="K12" s="1154">
        <v>9.3805000000000013E-2</v>
      </c>
      <c r="L12" s="1154">
        <v>0.10072900000000003</v>
      </c>
      <c r="M12" s="1154">
        <v>6.7320799999999998</v>
      </c>
      <c r="N12" s="1154">
        <v>2.127857000000001</v>
      </c>
      <c r="O12" s="1154">
        <v>5.652410999999999</v>
      </c>
    </row>
    <row r="13" spans="1:15" ht="9" customHeight="1" x14ac:dyDescent="0.2">
      <c r="A13" s="989" t="s">
        <v>61</v>
      </c>
      <c r="B13" s="1154">
        <v>13.251985999999999</v>
      </c>
      <c r="C13" s="1154">
        <v>45.951725000000003</v>
      </c>
      <c r="D13" s="1154">
        <v>5.1316189999999997</v>
      </c>
      <c r="E13" s="1154">
        <v>20.154861999999994</v>
      </c>
      <c r="F13" s="1154">
        <v>7.5652359999999987</v>
      </c>
      <c r="G13" s="1154">
        <v>21.642452000000002</v>
      </c>
      <c r="H13" s="1154">
        <v>5.9094000000000001E-2</v>
      </c>
      <c r="I13" s="1154">
        <v>2.0393889999999999</v>
      </c>
      <c r="J13" s="1154">
        <v>3.4150000000000001E-3</v>
      </c>
      <c r="K13" s="1154">
        <v>8.5551000000000002E-2</v>
      </c>
      <c r="L13" s="1154">
        <v>3.0000000000000001E-6</v>
      </c>
      <c r="M13" s="1154">
        <v>8.6600000000000002E-4</v>
      </c>
      <c r="N13" s="1154">
        <v>0.49261900000000003</v>
      </c>
      <c r="O13" s="1154">
        <v>2.0286050000000002</v>
      </c>
    </row>
    <row r="14" spans="1:15" ht="9" customHeight="1" x14ac:dyDescent="0.2">
      <c r="A14" s="989" t="s">
        <v>62</v>
      </c>
      <c r="B14" s="1154">
        <v>18.741821999999996</v>
      </c>
      <c r="C14" s="1154">
        <v>69.626791000000011</v>
      </c>
      <c r="D14" s="1154">
        <v>11.539887999999999</v>
      </c>
      <c r="E14" s="1154">
        <v>47.544598000000008</v>
      </c>
      <c r="F14" s="1154">
        <v>7.0686800000000005</v>
      </c>
      <c r="G14" s="1154">
        <v>21.036690000000004</v>
      </c>
      <c r="H14" s="1154">
        <v>3.6069999999999995E-3</v>
      </c>
      <c r="I14" s="1154">
        <v>0.44707600000000003</v>
      </c>
      <c r="J14" s="1154">
        <v>3.601E-3</v>
      </c>
      <c r="K14" s="1154">
        <v>3.0598000000000004E-2</v>
      </c>
      <c r="L14" s="1154">
        <v>3.0000000000000001E-5</v>
      </c>
      <c r="M14" s="1154">
        <v>1.7930000000000001E-3</v>
      </c>
      <c r="N14" s="1154">
        <v>0.12601600000000002</v>
      </c>
      <c r="O14" s="1154">
        <v>0.56603599999999998</v>
      </c>
    </row>
    <row r="15" spans="1:15" ht="9" customHeight="1" x14ac:dyDescent="0.2">
      <c r="A15" s="989" t="s">
        <v>63</v>
      </c>
      <c r="B15" s="1154">
        <v>231.40137999999996</v>
      </c>
      <c r="C15" s="1154">
        <v>562.6806509999999</v>
      </c>
      <c r="D15" s="1154">
        <v>80.602853999999951</v>
      </c>
      <c r="E15" s="1154">
        <v>452.26275899999996</v>
      </c>
      <c r="F15" s="1154">
        <v>144.65109200000001</v>
      </c>
      <c r="G15" s="1154">
        <v>91.832452000000004</v>
      </c>
      <c r="H15" s="1154">
        <v>0.10334600000000001</v>
      </c>
      <c r="I15" s="1154">
        <v>6.2688340000000009</v>
      </c>
      <c r="J15" s="1154">
        <v>0.108304</v>
      </c>
      <c r="K15" s="1154">
        <v>0.61640700000000004</v>
      </c>
      <c r="L15" s="1154">
        <v>5.8200000000000005E-4</v>
      </c>
      <c r="M15" s="1154">
        <v>5.3594000000000003E-2</v>
      </c>
      <c r="N15" s="1154">
        <v>5.9352019999999985</v>
      </c>
      <c r="O15" s="1154">
        <v>11.646604999999999</v>
      </c>
    </row>
    <row r="16" spans="1:15" ht="9" customHeight="1" x14ac:dyDescent="0.2">
      <c r="A16" s="989" t="s">
        <v>64</v>
      </c>
      <c r="B16" s="1154">
        <v>51.226269000000016</v>
      </c>
      <c r="C16" s="1154">
        <v>518.99846100000013</v>
      </c>
      <c r="D16" s="1154">
        <v>48.21006400000001</v>
      </c>
      <c r="E16" s="1154">
        <v>495.36150800000001</v>
      </c>
      <c r="F16" s="1154">
        <v>2.4175040000000001</v>
      </c>
      <c r="G16" s="1154">
        <v>20.109699999999997</v>
      </c>
      <c r="H16" s="1154">
        <v>1.2739E-2</v>
      </c>
      <c r="I16" s="1154">
        <v>1.3422019999999997</v>
      </c>
      <c r="J16" s="1154">
        <v>5.1209999999999997E-3</v>
      </c>
      <c r="K16" s="1154">
        <v>0.15935199999999997</v>
      </c>
      <c r="L16" s="1154">
        <v>4.0999999999999994E-4</v>
      </c>
      <c r="M16" s="1154">
        <v>1.5393999999999998E-2</v>
      </c>
      <c r="N16" s="1154">
        <v>0.58043099999999992</v>
      </c>
      <c r="O16" s="1154">
        <v>2.0103050000000007</v>
      </c>
    </row>
    <row r="17" spans="1:15" ht="9" customHeight="1" x14ac:dyDescent="0.2">
      <c r="A17" s="989" t="s">
        <v>65</v>
      </c>
      <c r="B17" s="1154">
        <v>16.255907000000004</v>
      </c>
      <c r="C17" s="1154">
        <v>83.560765000000004</v>
      </c>
      <c r="D17" s="1154">
        <v>11.160905000000003</v>
      </c>
      <c r="E17" s="1154">
        <v>59.083237999999994</v>
      </c>
      <c r="F17" s="1154">
        <v>4.6790800000000008</v>
      </c>
      <c r="G17" s="1154">
        <v>22.515648000000002</v>
      </c>
      <c r="H17" s="1154">
        <v>2.5079999999999998E-3</v>
      </c>
      <c r="I17" s="1154">
        <v>0.50723200000000013</v>
      </c>
      <c r="J17" s="1154">
        <v>2.0040000000000001E-3</v>
      </c>
      <c r="K17" s="1154">
        <v>3.3307999999999997E-2</v>
      </c>
      <c r="L17" s="1154">
        <v>1.5700000000000002E-4</v>
      </c>
      <c r="M17" s="1154">
        <v>7.7910000000000002E-3</v>
      </c>
      <c r="N17" s="1154">
        <v>0.41125299999999998</v>
      </c>
      <c r="O17" s="1154">
        <v>1.4135479999999998</v>
      </c>
    </row>
    <row r="18" spans="1:15" ht="9" customHeight="1" x14ac:dyDescent="0.2">
      <c r="A18" s="989" t="s">
        <v>66</v>
      </c>
      <c r="B18" s="1154">
        <v>14131.999182999996</v>
      </c>
      <c r="C18" s="1154">
        <v>20561.969479999985</v>
      </c>
      <c r="D18" s="1154">
        <v>11422.269594999998</v>
      </c>
      <c r="E18" s="1154">
        <v>17284.802462999985</v>
      </c>
      <c r="F18" s="1154">
        <v>1598.5775920000001</v>
      </c>
      <c r="G18" s="1154">
        <v>1355.663106</v>
      </c>
      <c r="H18" s="1154">
        <v>0.35418900000000009</v>
      </c>
      <c r="I18" s="1154">
        <v>43.763679999999994</v>
      </c>
      <c r="J18" s="1154">
        <v>106.62713199999997</v>
      </c>
      <c r="K18" s="1154">
        <v>84.941557000000017</v>
      </c>
      <c r="L18" s="1154">
        <v>395.94891099999995</v>
      </c>
      <c r="M18" s="1154">
        <v>443.586658</v>
      </c>
      <c r="N18" s="1154">
        <v>608.22176400000001</v>
      </c>
      <c r="O18" s="1154">
        <v>1349.2120160000004</v>
      </c>
    </row>
    <row r="19" spans="1:15" ht="9" customHeight="1" x14ac:dyDescent="0.2">
      <c r="A19" s="989" t="s">
        <v>67</v>
      </c>
      <c r="B19" s="1154">
        <v>51.038841999999995</v>
      </c>
      <c r="C19" s="1154">
        <v>73.549334000000002</v>
      </c>
      <c r="D19" s="1154">
        <v>17.280297000000001</v>
      </c>
      <c r="E19" s="1154">
        <v>48.947753999999996</v>
      </c>
      <c r="F19" s="1154">
        <v>33.13747</v>
      </c>
      <c r="G19" s="1154">
        <v>21.896135999999998</v>
      </c>
      <c r="H19" s="1154">
        <v>4.7479999999999996E-3</v>
      </c>
      <c r="I19" s="1154">
        <v>0.62245500000000009</v>
      </c>
      <c r="J19" s="1154">
        <v>1.5715E-2</v>
      </c>
      <c r="K19" s="1154">
        <v>0.14594699999999999</v>
      </c>
      <c r="L19" s="1154">
        <v>4.7900000000000004E-4</v>
      </c>
      <c r="M19" s="1154">
        <v>1.8567E-2</v>
      </c>
      <c r="N19" s="1154">
        <v>0.60013300000000003</v>
      </c>
      <c r="O19" s="1154">
        <v>1.9184749999999999</v>
      </c>
    </row>
    <row r="20" spans="1:15" ht="9" customHeight="1" x14ac:dyDescent="0.2">
      <c r="A20" s="989" t="s">
        <v>68</v>
      </c>
      <c r="B20" s="1154">
        <v>341.96789300000006</v>
      </c>
      <c r="C20" s="1154">
        <v>479.04925500000002</v>
      </c>
      <c r="D20" s="1154">
        <v>55.206886999999981</v>
      </c>
      <c r="E20" s="1154">
        <v>118.58743700000001</v>
      </c>
      <c r="F20" s="1154">
        <v>285.73774400000002</v>
      </c>
      <c r="G20" s="1154">
        <v>354.04873099999998</v>
      </c>
      <c r="H20" s="1154">
        <v>9.2876E-2</v>
      </c>
      <c r="I20" s="1154">
        <v>2.1359650000000001</v>
      </c>
      <c r="J20" s="1154">
        <v>1.1495999999999999E-2</v>
      </c>
      <c r="K20" s="1154">
        <v>0.16031999999999999</v>
      </c>
      <c r="L20" s="1154">
        <v>1.2398000000000001E-2</v>
      </c>
      <c r="M20" s="1154">
        <v>0.15082599999999999</v>
      </c>
      <c r="N20" s="1154">
        <v>0.90649200000000008</v>
      </c>
      <c r="O20" s="1154">
        <v>3.9659759999999995</v>
      </c>
    </row>
    <row r="21" spans="1:15" ht="9" customHeight="1" x14ac:dyDescent="0.2">
      <c r="A21" s="989" t="s">
        <v>69</v>
      </c>
      <c r="B21" s="1154">
        <v>3146.4852279999977</v>
      </c>
      <c r="C21" s="1154">
        <v>9678.9583980000043</v>
      </c>
      <c r="D21" s="1154">
        <v>2468.4110119999982</v>
      </c>
      <c r="E21" s="1154">
        <v>8208.6322060000039</v>
      </c>
      <c r="F21" s="1154">
        <v>382.889409</v>
      </c>
      <c r="G21" s="1154">
        <v>572.48872199999994</v>
      </c>
      <c r="H21" s="1154">
        <v>0.41795599999999999</v>
      </c>
      <c r="I21" s="1154">
        <v>81.237366999999992</v>
      </c>
      <c r="J21" s="1154">
        <v>33.908529000000001</v>
      </c>
      <c r="K21" s="1154">
        <v>449.42899500000004</v>
      </c>
      <c r="L21" s="1154">
        <v>0.244313</v>
      </c>
      <c r="M21" s="1154">
        <v>2.625254</v>
      </c>
      <c r="N21" s="1154">
        <v>260.61400900000001</v>
      </c>
      <c r="O21" s="1154">
        <v>364.54585400000002</v>
      </c>
    </row>
    <row r="22" spans="1:15" ht="9" customHeight="1" x14ac:dyDescent="0.2">
      <c r="A22" s="989" t="s">
        <v>70</v>
      </c>
      <c r="B22" s="1154">
        <v>166.89420099999995</v>
      </c>
      <c r="C22" s="1154">
        <v>252.69212500000006</v>
      </c>
      <c r="D22" s="1154">
        <v>32.623478000000006</v>
      </c>
      <c r="E22" s="1154">
        <v>129.96680300000006</v>
      </c>
      <c r="F22" s="1154">
        <v>132.62982899999997</v>
      </c>
      <c r="G22" s="1154">
        <v>115.149947</v>
      </c>
      <c r="H22" s="1154">
        <v>6.0173000000000004E-2</v>
      </c>
      <c r="I22" s="1154">
        <v>1.675011</v>
      </c>
      <c r="J22" s="1154">
        <v>1.3283E-2</v>
      </c>
      <c r="K22" s="1154">
        <v>0.29399900000000001</v>
      </c>
      <c r="L22" s="1154">
        <v>3.2229999999999997E-3</v>
      </c>
      <c r="M22" s="1154">
        <v>6.3099000000000002E-2</v>
      </c>
      <c r="N22" s="1154">
        <v>1.5642149999999999</v>
      </c>
      <c r="O22" s="1154">
        <v>5.543266</v>
      </c>
    </row>
    <row r="23" spans="1:15" ht="9" customHeight="1" x14ac:dyDescent="0.2">
      <c r="A23" s="989" t="s">
        <v>71</v>
      </c>
      <c r="B23" s="1154">
        <v>39.452527000000003</v>
      </c>
      <c r="C23" s="1154">
        <v>384.13199600000002</v>
      </c>
      <c r="D23" s="1154">
        <v>31.98762</v>
      </c>
      <c r="E23" s="1154">
        <v>317.04515500000002</v>
      </c>
      <c r="F23" s="1154">
        <v>5.9638450000000001</v>
      </c>
      <c r="G23" s="1154">
        <v>60.759070999999999</v>
      </c>
      <c r="H23" s="1154">
        <v>1.4466999999999999E-2</v>
      </c>
      <c r="I23" s="1154">
        <v>1.7135290000000003</v>
      </c>
      <c r="J23" s="1154">
        <v>7.2690000000000003E-3</v>
      </c>
      <c r="K23" s="1154">
        <v>0.21614499999999998</v>
      </c>
      <c r="L23" s="1154">
        <v>4.8200000000000001E-4</v>
      </c>
      <c r="M23" s="1154">
        <v>1.9283999999999999E-2</v>
      </c>
      <c r="N23" s="1154">
        <v>1.4788439999999996</v>
      </c>
      <c r="O23" s="1154">
        <v>4.3788119999999999</v>
      </c>
    </row>
    <row r="24" spans="1:15" ht="9" customHeight="1" x14ac:dyDescent="0.2">
      <c r="A24" s="989" t="s">
        <v>72</v>
      </c>
      <c r="B24" s="1154">
        <v>378.49563699999999</v>
      </c>
      <c r="C24" s="1154">
        <v>640.43521099999998</v>
      </c>
      <c r="D24" s="1154">
        <v>133.65612000000004</v>
      </c>
      <c r="E24" s="1154">
        <v>322.56892300000004</v>
      </c>
      <c r="F24" s="1154">
        <v>240.797177</v>
      </c>
      <c r="G24" s="1154">
        <v>247.95717000000005</v>
      </c>
      <c r="H24" s="1154">
        <v>5.8135000000000006E-2</v>
      </c>
      <c r="I24" s="1154">
        <v>5.6639670000000022</v>
      </c>
      <c r="J24" s="1154">
        <v>2.8372000000000001E-2</v>
      </c>
      <c r="K24" s="1154">
        <v>0.26645500000000005</v>
      </c>
      <c r="L24" s="1154">
        <v>0.25745499999999999</v>
      </c>
      <c r="M24" s="1154">
        <v>56.365285999999998</v>
      </c>
      <c r="N24" s="1154">
        <v>3.6983780000000008</v>
      </c>
      <c r="O24" s="1154">
        <v>7.6134100000000009</v>
      </c>
    </row>
    <row r="25" spans="1:15" ht="9" customHeight="1" x14ac:dyDescent="0.2">
      <c r="A25" s="989" t="s">
        <v>73</v>
      </c>
      <c r="B25" s="1154">
        <v>1519.9126460000004</v>
      </c>
      <c r="C25" s="1154">
        <v>3501.3535659999993</v>
      </c>
      <c r="D25" s="1154">
        <v>568.24806600000011</v>
      </c>
      <c r="E25" s="1154">
        <v>2632.1566459999985</v>
      </c>
      <c r="F25" s="1154">
        <v>929.83664500000009</v>
      </c>
      <c r="G25" s="1154">
        <v>713.18936800000006</v>
      </c>
      <c r="H25" s="1154">
        <v>0.44827399999999995</v>
      </c>
      <c r="I25" s="1154">
        <v>90.153025999999983</v>
      </c>
      <c r="J25" s="1154">
        <v>1.143184</v>
      </c>
      <c r="K25" s="1154">
        <v>8.359513999999999</v>
      </c>
      <c r="L25" s="1154">
        <v>2.5960999999999998E-2</v>
      </c>
      <c r="M25" s="1154">
        <v>3.670496</v>
      </c>
      <c r="N25" s="1154">
        <v>20.210516000000005</v>
      </c>
      <c r="O25" s="1154">
        <v>53.82451600000001</v>
      </c>
    </row>
    <row r="26" spans="1:15" ht="9" customHeight="1" x14ac:dyDescent="0.2">
      <c r="A26" s="989" t="s">
        <v>74</v>
      </c>
      <c r="B26" s="1154">
        <v>20.645116999999999</v>
      </c>
      <c r="C26" s="1154">
        <v>61.09912700000001</v>
      </c>
      <c r="D26" s="1154">
        <v>5.8574939999999991</v>
      </c>
      <c r="E26" s="1154">
        <v>25.403025</v>
      </c>
      <c r="F26" s="1154">
        <v>14.594365</v>
      </c>
      <c r="G26" s="1154">
        <v>33.849073000000004</v>
      </c>
      <c r="H26" s="1154">
        <v>4.2679999999999992E-3</v>
      </c>
      <c r="I26" s="1154">
        <v>0.69351399999999985</v>
      </c>
      <c r="J26" s="1154">
        <v>3.7100000000000002E-4</v>
      </c>
      <c r="K26" s="1154">
        <v>0.100745</v>
      </c>
      <c r="L26" s="1154">
        <v>4.3999999999999999E-5</v>
      </c>
      <c r="M26" s="1154">
        <v>1.23E-3</v>
      </c>
      <c r="N26" s="1154">
        <v>0.18857500000000005</v>
      </c>
      <c r="O26" s="1154">
        <v>1.0515399999999999</v>
      </c>
    </row>
    <row r="27" spans="1:15" ht="9" customHeight="1" x14ac:dyDescent="0.2">
      <c r="A27" s="989" t="s">
        <v>75</v>
      </c>
      <c r="B27" s="1154">
        <v>158.32235899999998</v>
      </c>
      <c r="C27" s="1154">
        <v>199.04573099999999</v>
      </c>
      <c r="D27" s="1154">
        <v>19.655651000000002</v>
      </c>
      <c r="E27" s="1154">
        <v>58.055916000000003</v>
      </c>
      <c r="F27" s="1154">
        <v>137.967737</v>
      </c>
      <c r="G27" s="1154">
        <v>137.92918299999999</v>
      </c>
      <c r="H27" s="1154">
        <v>1.0468E-2</v>
      </c>
      <c r="I27" s="1154">
        <v>0.73935799999999996</v>
      </c>
      <c r="J27" s="1154">
        <v>2.6290999999999998E-2</v>
      </c>
      <c r="K27" s="1154">
        <v>0.35151800000000005</v>
      </c>
      <c r="L27" s="1154">
        <v>5.7800000000000006E-4</v>
      </c>
      <c r="M27" s="1154">
        <v>1.9847E-2</v>
      </c>
      <c r="N27" s="1154">
        <v>0.66163399999999983</v>
      </c>
      <c r="O27" s="1154">
        <v>1.9499089999999997</v>
      </c>
    </row>
    <row r="28" spans="1:15" ht="9" customHeight="1" x14ac:dyDescent="0.2">
      <c r="A28" s="989" t="s">
        <v>76</v>
      </c>
      <c r="B28" s="1154">
        <v>81.440607999999997</v>
      </c>
      <c r="C28" s="1154">
        <v>135.03265800000005</v>
      </c>
      <c r="D28" s="1154">
        <v>68.573434000000006</v>
      </c>
      <c r="E28" s="1154">
        <v>103.82439500000002</v>
      </c>
      <c r="F28" s="1154">
        <v>2.3414839999999999</v>
      </c>
      <c r="G28" s="1154">
        <v>10.302484999999999</v>
      </c>
      <c r="H28" s="1154">
        <v>5.8240000000000002E-3</v>
      </c>
      <c r="I28" s="1154">
        <v>0.6479140000000001</v>
      </c>
      <c r="J28" s="1154">
        <v>0.138184</v>
      </c>
      <c r="K28" s="1154">
        <v>1.0425410000000002</v>
      </c>
      <c r="L28" s="1154">
        <v>2.0763E-2</v>
      </c>
      <c r="M28" s="1154">
        <v>0.33265899999999998</v>
      </c>
      <c r="N28" s="1154">
        <v>10.360918999999999</v>
      </c>
      <c r="O28" s="1154">
        <v>18.882664000000009</v>
      </c>
    </row>
    <row r="29" spans="1:15" ht="9" customHeight="1" x14ac:dyDescent="0.2">
      <c r="A29" s="989" t="s">
        <v>77</v>
      </c>
      <c r="B29" s="1154">
        <v>9.2368559999999995</v>
      </c>
      <c r="C29" s="1154">
        <v>31.306815</v>
      </c>
      <c r="D29" s="1154">
        <v>5.3367130000000005</v>
      </c>
      <c r="E29" s="1154">
        <v>21.619471000000004</v>
      </c>
      <c r="F29" s="1154">
        <v>2.9257579999999996</v>
      </c>
      <c r="G29" s="1154">
        <v>6.3157579999999998</v>
      </c>
      <c r="H29" s="1154">
        <v>1.2931000000000003E-2</v>
      </c>
      <c r="I29" s="1154">
        <v>0.53225599999999995</v>
      </c>
      <c r="J29" s="1154">
        <v>3.1199999999999999E-4</v>
      </c>
      <c r="K29" s="1154">
        <v>5.9055999999999997E-2</v>
      </c>
      <c r="L29" s="1154">
        <v>0</v>
      </c>
      <c r="M29" s="1154">
        <v>0</v>
      </c>
      <c r="N29" s="1154">
        <v>0.96114199999999972</v>
      </c>
      <c r="O29" s="1154">
        <v>2.7802739999999999</v>
      </c>
    </row>
    <row r="30" spans="1:15" ht="9" customHeight="1" x14ac:dyDescent="0.2">
      <c r="A30" s="989" t="s">
        <v>78</v>
      </c>
      <c r="B30" s="1154">
        <v>1921.1336529999999</v>
      </c>
      <c r="C30" s="1154">
        <v>3134.2677770000005</v>
      </c>
      <c r="D30" s="1154">
        <v>672.04433500000005</v>
      </c>
      <c r="E30" s="1154">
        <v>2042.3592770000002</v>
      </c>
      <c r="F30" s="1154">
        <v>1225.8420829999998</v>
      </c>
      <c r="G30" s="1154">
        <v>1013.2836899999999</v>
      </c>
      <c r="H30" s="1154">
        <v>1.5299379999999996</v>
      </c>
      <c r="I30" s="1154">
        <v>19.058406999999999</v>
      </c>
      <c r="J30" s="1154">
        <v>2.2863420000000003</v>
      </c>
      <c r="K30" s="1154">
        <v>8.1466030000000007</v>
      </c>
      <c r="L30" s="1154">
        <v>2.3230000000000001E-2</v>
      </c>
      <c r="M30" s="1154">
        <v>1.3956099999999998</v>
      </c>
      <c r="N30" s="1154">
        <v>19.407724999999999</v>
      </c>
      <c r="O30" s="1154">
        <v>50.024190000000011</v>
      </c>
    </row>
    <row r="31" spans="1:15" ht="9" customHeight="1" x14ac:dyDescent="0.2">
      <c r="A31" s="989" t="s">
        <v>79</v>
      </c>
      <c r="B31" s="1154">
        <v>428.39303799999999</v>
      </c>
      <c r="C31" s="1154">
        <v>1075.6001160000001</v>
      </c>
      <c r="D31" s="1154">
        <v>173.46099499999997</v>
      </c>
      <c r="E31" s="1154">
        <v>728.08274700000015</v>
      </c>
      <c r="F31" s="1154">
        <v>231.43808900000002</v>
      </c>
      <c r="G31" s="1154">
        <v>304.064098</v>
      </c>
      <c r="H31" s="1154">
        <v>8.6913999999999991E-2</v>
      </c>
      <c r="I31" s="1154">
        <v>19.987015</v>
      </c>
      <c r="J31" s="1154">
        <v>9.990099999999999E-2</v>
      </c>
      <c r="K31" s="1154">
        <v>1.2713739999999998</v>
      </c>
      <c r="L31" s="1154">
        <v>3.1050000000000001E-3</v>
      </c>
      <c r="M31" s="1154">
        <v>9.1188999999999992E-2</v>
      </c>
      <c r="N31" s="1154">
        <v>23.304033999999987</v>
      </c>
      <c r="O31" s="1154">
        <v>22.103693000000007</v>
      </c>
    </row>
    <row r="32" spans="1:15" ht="9" customHeight="1" x14ac:dyDescent="0.2">
      <c r="A32" s="989" t="s">
        <v>81</v>
      </c>
      <c r="B32" s="1154">
        <v>59.084780000000016</v>
      </c>
      <c r="C32" s="1154">
        <v>562.68195000000003</v>
      </c>
      <c r="D32" s="1154">
        <v>53.627480000000027</v>
      </c>
      <c r="E32" s="1154">
        <v>520.86909000000003</v>
      </c>
      <c r="F32" s="1154">
        <v>4.1025570000000009</v>
      </c>
      <c r="G32" s="1154">
        <v>19.387910000000002</v>
      </c>
      <c r="H32" s="1154">
        <v>3.1791E-2</v>
      </c>
      <c r="I32" s="1154">
        <v>15.264515000000001</v>
      </c>
      <c r="J32" s="1154">
        <v>7.4029999999999999E-3</v>
      </c>
      <c r="K32" s="1154">
        <v>0.187973</v>
      </c>
      <c r="L32" s="1154">
        <v>1.3970000000000002E-3</v>
      </c>
      <c r="M32" s="1154">
        <v>5.6248999999999993E-2</v>
      </c>
      <c r="N32" s="1154">
        <v>1.314152</v>
      </c>
      <c r="O32" s="1154">
        <v>6.9162129999999991</v>
      </c>
    </row>
    <row r="33" spans="1:15" ht="9" customHeight="1" x14ac:dyDescent="0.2">
      <c r="A33" s="989" t="s">
        <v>82</v>
      </c>
      <c r="B33" s="1154">
        <v>377.75009399999999</v>
      </c>
      <c r="C33" s="1154">
        <v>993.18318499999998</v>
      </c>
      <c r="D33" s="1154">
        <v>97.446070999999975</v>
      </c>
      <c r="E33" s="1154">
        <v>651.13549199999989</v>
      </c>
      <c r="F33" s="1154">
        <v>274.59409800000003</v>
      </c>
      <c r="G33" s="1154">
        <v>324.91162899999995</v>
      </c>
      <c r="H33" s="1154">
        <v>7.2076000000000001E-2</v>
      </c>
      <c r="I33" s="1154">
        <v>5.0817650000000008</v>
      </c>
      <c r="J33" s="1154">
        <v>5.3055000000000005E-2</v>
      </c>
      <c r="K33" s="1154">
        <v>0.80162900000000004</v>
      </c>
      <c r="L33" s="1154">
        <v>1.2509999999999999E-3</v>
      </c>
      <c r="M33" s="1154">
        <v>5.4474000000000002E-2</v>
      </c>
      <c r="N33" s="1154">
        <v>5.5835429999999988</v>
      </c>
      <c r="O33" s="1154">
        <v>11.198195999999999</v>
      </c>
    </row>
    <row r="34" spans="1:15" ht="9" customHeight="1" x14ac:dyDescent="0.2">
      <c r="A34" s="989" t="s">
        <v>118</v>
      </c>
      <c r="B34" s="1154">
        <v>697.34753699999999</v>
      </c>
      <c r="C34" s="1154">
        <v>696.33298599999989</v>
      </c>
      <c r="D34" s="1154">
        <v>0.659605</v>
      </c>
      <c r="E34" s="1154">
        <v>4.4493990000000005</v>
      </c>
      <c r="F34" s="1154">
        <v>155.65875499999999</v>
      </c>
      <c r="G34" s="1154">
        <v>132.76340300000001</v>
      </c>
      <c r="H34" s="1154">
        <v>522.15103099999999</v>
      </c>
      <c r="I34" s="1154">
        <v>539.80838899999992</v>
      </c>
      <c r="J34" s="1154">
        <v>0</v>
      </c>
      <c r="K34" s="1154">
        <v>0</v>
      </c>
      <c r="L34" s="1154">
        <v>0</v>
      </c>
      <c r="M34" s="1154">
        <v>0</v>
      </c>
      <c r="N34" s="1154">
        <v>18.878145999999997</v>
      </c>
      <c r="O34" s="1154">
        <v>19.311794999999996</v>
      </c>
    </row>
    <row r="35" spans="1:15" ht="10.15" customHeight="1" x14ac:dyDescent="0.2">
      <c r="B35" s="1866" t="s">
        <v>83</v>
      </c>
      <c r="C35" s="1866"/>
      <c r="D35" s="1866"/>
      <c r="E35" s="1866"/>
      <c r="F35" s="1866"/>
      <c r="G35" s="1866"/>
      <c r="H35" s="1866"/>
      <c r="I35" s="1866"/>
      <c r="J35" s="1866"/>
      <c r="K35" s="1866"/>
      <c r="L35" s="1866"/>
      <c r="M35" s="1866"/>
      <c r="N35" s="1866"/>
      <c r="O35" s="1866"/>
    </row>
    <row r="36" spans="1:15" ht="9" customHeight="1" x14ac:dyDescent="0.2">
      <c r="A36" s="987" t="s">
        <v>2092</v>
      </c>
      <c r="B36" s="1154">
        <v>6188.7190689999979</v>
      </c>
      <c r="C36" s="1154">
        <v>20279.572407999989</v>
      </c>
      <c r="D36" s="1154">
        <v>5417.7084799999993</v>
      </c>
      <c r="E36" s="1154">
        <v>19224.771607999988</v>
      </c>
      <c r="F36" s="1154">
        <v>762.89655800000003</v>
      </c>
      <c r="G36" s="1154">
        <v>703.22655999999995</v>
      </c>
      <c r="H36" s="1154">
        <v>1.15646</v>
      </c>
      <c r="I36" s="1154">
        <v>292.60129400000005</v>
      </c>
      <c r="J36" s="1154">
        <v>5.7974819999999996</v>
      </c>
      <c r="K36" s="1154">
        <v>51.210634000000006</v>
      </c>
      <c r="L36" s="1154">
        <v>1.1600889999999999</v>
      </c>
      <c r="M36" s="1154">
        <v>7.7623119999999988</v>
      </c>
      <c r="N36" s="1151" t="s">
        <v>117</v>
      </c>
      <c r="O36" s="1151" t="s">
        <v>117</v>
      </c>
    </row>
    <row r="37" spans="1:15" ht="9" customHeight="1" x14ac:dyDescent="0.2">
      <c r="A37" s="991" t="s">
        <v>57</v>
      </c>
      <c r="B37" s="1154">
        <v>462.91726199999971</v>
      </c>
      <c r="C37" s="1154">
        <v>3402.5509269999984</v>
      </c>
      <c r="D37" s="1154">
        <v>372.01768299999969</v>
      </c>
      <c r="E37" s="1154">
        <v>3155.2571879999987</v>
      </c>
      <c r="F37" s="1154">
        <v>90.318060000000017</v>
      </c>
      <c r="G37" s="1154">
        <v>50.910031000000004</v>
      </c>
      <c r="H37" s="1154">
        <v>0.3002459999999999</v>
      </c>
      <c r="I37" s="1154">
        <v>190.56662400000002</v>
      </c>
      <c r="J37" s="1154">
        <v>0.19664000000000004</v>
      </c>
      <c r="K37" s="1154">
        <v>4.9705440000000003</v>
      </c>
      <c r="L37" s="1154">
        <v>8.4633E-2</v>
      </c>
      <c r="M37" s="1154">
        <v>0.84653999999999996</v>
      </c>
      <c r="N37" s="1151" t="s">
        <v>117</v>
      </c>
      <c r="O37" s="1151" t="s">
        <v>117</v>
      </c>
    </row>
    <row r="38" spans="1:15" ht="9" customHeight="1" x14ac:dyDescent="0.2">
      <c r="A38" s="991" t="s">
        <v>58</v>
      </c>
      <c r="B38" s="1154">
        <v>23.821997999999994</v>
      </c>
      <c r="C38" s="1154">
        <v>233.08362899999997</v>
      </c>
      <c r="D38" s="1154">
        <v>23.589476999999992</v>
      </c>
      <c r="E38" s="1154">
        <v>228.92671899999999</v>
      </c>
      <c r="F38" s="1154">
        <v>0.192053</v>
      </c>
      <c r="G38" s="1154">
        <v>0.32199799999999995</v>
      </c>
      <c r="H38" s="1154">
        <v>2.3289000000000004E-2</v>
      </c>
      <c r="I38" s="1154">
        <v>3.5310380000000006</v>
      </c>
      <c r="J38" s="1154">
        <v>1.6811E-2</v>
      </c>
      <c r="K38" s="1154">
        <v>0.28854800000000003</v>
      </c>
      <c r="L38" s="1154">
        <v>3.68E-4</v>
      </c>
      <c r="M38" s="1154">
        <v>1.5326000000000001E-2</v>
      </c>
      <c r="N38" s="1151" t="s">
        <v>117</v>
      </c>
      <c r="O38" s="1151" t="s">
        <v>117</v>
      </c>
    </row>
    <row r="39" spans="1:15" ht="9" customHeight="1" x14ac:dyDescent="0.2">
      <c r="A39" s="991" t="s">
        <v>59</v>
      </c>
      <c r="B39" s="1154">
        <v>143.67737299999996</v>
      </c>
      <c r="C39" s="1154">
        <v>625.27716200000054</v>
      </c>
      <c r="D39" s="1154">
        <v>106.36526799999994</v>
      </c>
      <c r="E39" s="1154">
        <v>565.50856600000054</v>
      </c>
      <c r="F39" s="1154">
        <v>37.139381000000007</v>
      </c>
      <c r="G39" s="1154">
        <v>51.257151000000015</v>
      </c>
      <c r="H39" s="1154">
        <v>6.2498000000000005E-2</v>
      </c>
      <c r="I39" s="1154">
        <v>7.3815479999999987</v>
      </c>
      <c r="J39" s="1154">
        <v>0.10324799999999998</v>
      </c>
      <c r="K39" s="1154">
        <v>0.98620200000000013</v>
      </c>
      <c r="L39" s="1154">
        <v>6.9779999999999998E-3</v>
      </c>
      <c r="M39" s="1154">
        <v>0.14369499999999999</v>
      </c>
      <c r="N39" s="1151" t="s">
        <v>117</v>
      </c>
      <c r="O39" s="1151" t="s">
        <v>117</v>
      </c>
    </row>
    <row r="40" spans="1:15" ht="9" customHeight="1" x14ac:dyDescent="0.2">
      <c r="A40" s="991" t="s">
        <v>60</v>
      </c>
      <c r="B40" s="1154">
        <v>4.9086139999999991</v>
      </c>
      <c r="C40" s="1154">
        <v>41.845482000000011</v>
      </c>
      <c r="D40" s="1154">
        <v>4.7988859999999995</v>
      </c>
      <c r="E40" s="1154">
        <v>40.895554000000011</v>
      </c>
      <c r="F40" s="1154">
        <v>9.5471999999999987E-2</v>
      </c>
      <c r="G40" s="1154">
        <v>0.41767599999999994</v>
      </c>
      <c r="H40" s="1154">
        <v>1.3368E-2</v>
      </c>
      <c r="I40" s="1154">
        <v>0.51117699999999999</v>
      </c>
      <c r="J40" s="1154">
        <v>4.8000000000000001E-4</v>
      </c>
      <c r="K40" s="1154">
        <v>2.9849999999999998E-3</v>
      </c>
      <c r="L40" s="1154">
        <v>4.08E-4</v>
      </c>
      <c r="M40" s="1154">
        <v>1.8089999999999998E-2</v>
      </c>
      <c r="N40" s="1151" t="s">
        <v>117</v>
      </c>
      <c r="O40" s="1151" t="s">
        <v>117</v>
      </c>
    </row>
    <row r="41" spans="1:15" ht="9" customHeight="1" x14ac:dyDescent="0.2">
      <c r="A41" s="989" t="s">
        <v>1459</v>
      </c>
      <c r="B41" s="1154">
        <v>32.019463999999992</v>
      </c>
      <c r="C41" s="1154">
        <v>216.71312100000006</v>
      </c>
      <c r="D41" s="1154">
        <v>31.737036999999997</v>
      </c>
      <c r="E41" s="1154">
        <v>212.30802800000004</v>
      </c>
      <c r="F41" s="1154">
        <v>0.27805100000000005</v>
      </c>
      <c r="G41" s="1154">
        <v>4.019965</v>
      </c>
      <c r="H41" s="1154">
        <v>3.3249999999999994E-3</v>
      </c>
      <c r="I41" s="1154">
        <v>0.34909500000000004</v>
      </c>
      <c r="J41" s="1154">
        <v>1.003E-3</v>
      </c>
      <c r="K41" s="1154">
        <v>3.3801999999999999E-2</v>
      </c>
      <c r="L41" s="1154">
        <v>4.7999999999999994E-5</v>
      </c>
      <c r="M41" s="1154">
        <v>2.2309999999999999E-3</v>
      </c>
      <c r="N41" s="1151" t="s">
        <v>117</v>
      </c>
      <c r="O41" s="1151" t="s">
        <v>117</v>
      </c>
    </row>
    <row r="42" spans="1:15" ht="9" customHeight="1" x14ac:dyDescent="0.2">
      <c r="A42" s="991" t="s">
        <v>61</v>
      </c>
      <c r="B42" s="1154">
        <v>2.9533169999999989</v>
      </c>
      <c r="C42" s="1154">
        <v>11.308358</v>
      </c>
      <c r="D42" s="1154">
        <v>1.3860989999999995</v>
      </c>
      <c r="E42" s="1154">
        <v>7.1020219999999989</v>
      </c>
      <c r="F42" s="1154">
        <v>1.5617649999999996</v>
      </c>
      <c r="G42" s="1154">
        <v>3.9718100000000001</v>
      </c>
      <c r="H42" s="1154">
        <v>2.7410000000000004E-3</v>
      </c>
      <c r="I42" s="1154">
        <v>0.19461300000000004</v>
      </c>
      <c r="J42" s="1154">
        <v>2.709E-3</v>
      </c>
      <c r="K42" s="1154">
        <v>3.9046999999999998E-2</v>
      </c>
      <c r="L42" s="1154">
        <v>3.0000000000000001E-6</v>
      </c>
      <c r="M42" s="1154">
        <v>8.6600000000000002E-4</v>
      </c>
      <c r="N42" s="1151" t="s">
        <v>117</v>
      </c>
      <c r="O42" s="1151" t="s">
        <v>117</v>
      </c>
    </row>
    <row r="43" spans="1:15" ht="9" customHeight="1" x14ac:dyDescent="0.2">
      <c r="A43" s="991" t="s">
        <v>62</v>
      </c>
      <c r="B43" s="1154">
        <v>6.403365</v>
      </c>
      <c r="C43" s="1154">
        <v>28.064134000000006</v>
      </c>
      <c r="D43" s="1154">
        <v>3.8534730000000001</v>
      </c>
      <c r="E43" s="1154">
        <v>25.852197000000004</v>
      </c>
      <c r="F43" s="1154">
        <v>2.5442590000000003</v>
      </c>
      <c r="G43" s="1154">
        <v>1.8881880000000004</v>
      </c>
      <c r="H43" s="1154">
        <v>2.0029999999999996E-3</v>
      </c>
      <c r="I43" s="1154">
        <v>0.29180899999999999</v>
      </c>
      <c r="J43" s="1154">
        <v>3.601E-3</v>
      </c>
      <c r="K43" s="1154">
        <v>3.0598000000000004E-2</v>
      </c>
      <c r="L43" s="1154">
        <v>2.9E-5</v>
      </c>
      <c r="M43" s="1154">
        <v>1.3420000000000001E-3</v>
      </c>
      <c r="N43" s="1151" t="s">
        <v>117</v>
      </c>
      <c r="O43" s="1151" t="s">
        <v>117</v>
      </c>
    </row>
    <row r="44" spans="1:15" ht="9" customHeight="1" x14ac:dyDescent="0.2">
      <c r="A44" s="991" t="s">
        <v>63</v>
      </c>
      <c r="B44" s="1154">
        <v>64.480069999999998</v>
      </c>
      <c r="C44" s="1154">
        <v>270.32914300000004</v>
      </c>
      <c r="D44" s="1154">
        <v>21.195028999999998</v>
      </c>
      <c r="E44" s="1154">
        <v>249.80190199999998</v>
      </c>
      <c r="F44" s="1154">
        <v>43.209446</v>
      </c>
      <c r="G44" s="1154">
        <v>14.949859999999997</v>
      </c>
      <c r="H44" s="1154">
        <v>6.8093000000000015E-2</v>
      </c>
      <c r="I44" s="1154">
        <v>5.0716780000000004</v>
      </c>
      <c r="J44" s="1154">
        <v>7.0060000000000001E-3</v>
      </c>
      <c r="K44" s="1154">
        <v>0.45410600000000001</v>
      </c>
      <c r="L44" s="1154">
        <v>4.9600000000000002E-4</v>
      </c>
      <c r="M44" s="1154">
        <v>5.1597000000000004E-2</v>
      </c>
      <c r="N44" s="1151" t="s">
        <v>117</v>
      </c>
      <c r="O44" s="1151" t="s">
        <v>117</v>
      </c>
    </row>
    <row r="45" spans="1:15" ht="9" customHeight="1" x14ac:dyDescent="0.2">
      <c r="A45" s="991" t="s">
        <v>64</v>
      </c>
      <c r="B45" s="1154">
        <v>37.794770000000014</v>
      </c>
      <c r="C45" s="1154">
        <v>294.54150000000004</v>
      </c>
      <c r="D45" s="1154">
        <v>37.687422000000012</v>
      </c>
      <c r="E45" s="1154">
        <v>293.52498300000008</v>
      </c>
      <c r="F45" s="1154">
        <v>9.5871999999999999E-2</v>
      </c>
      <c r="G45" s="1154">
        <v>3.2173E-2</v>
      </c>
      <c r="H45" s="1154">
        <v>7.7479999999999997E-3</v>
      </c>
      <c r="I45" s="1154">
        <v>0.90945799999999988</v>
      </c>
      <c r="J45" s="1154">
        <v>3.3349999999999999E-3</v>
      </c>
      <c r="K45" s="1154">
        <v>5.9753000000000001E-2</v>
      </c>
      <c r="L45" s="1154">
        <v>3.9299999999999996E-4</v>
      </c>
      <c r="M45" s="1154">
        <v>1.5132999999999999E-2</v>
      </c>
      <c r="N45" s="1151" t="s">
        <v>117</v>
      </c>
      <c r="O45" s="1151" t="s">
        <v>117</v>
      </c>
    </row>
    <row r="46" spans="1:15" ht="9" customHeight="1" x14ac:dyDescent="0.2">
      <c r="A46" s="991" t="s">
        <v>65</v>
      </c>
      <c r="B46" s="1154">
        <v>6.0941420000000006</v>
      </c>
      <c r="C46" s="1154">
        <v>35.657953999999997</v>
      </c>
      <c r="D46" s="1154">
        <v>6.0883520000000004</v>
      </c>
      <c r="E46" s="1154">
        <v>35.530401999999995</v>
      </c>
      <c r="F46" s="1154">
        <v>3.6689999999999995E-3</v>
      </c>
      <c r="G46" s="1154">
        <v>7.2821999999999998E-2</v>
      </c>
      <c r="H46" s="1154">
        <v>4.8000000000000001E-4</v>
      </c>
      <c r="I46" s="1154">
        <v>5.1226000000000001E-2</v>
      </c>
      <c r="J46" s="1154">
        <v>1.6410000000000001E-3</v>
      </c>
      <c r="K46" s="1154">
        <v>3.5040000000000002E-3</v>
      </c>
      <c r="L46" s="1154">
        <v>0</v>
      </c>
      <c r="M46" s="1154">
        <v>0</v>
      </c>
      <c r="N46" s="1151" t="s">
        <v>117</v>
      </c>
      <c r="O46" s="1151" t="s">
        <v>117</v>
      </c>
    </row>
    <row r="47" spans="1:15" ht="9" customHeight="1" x14ac:dyDescent="0.2">
      <c r="A47" s="991" t="s">
        <v>66</v>
      </c>
      <c r="B47" s="1154">
        <v>3313.2921350000001</v>
      </c>
      <c r="C47" s="1154">
        <v>6891.4223629999906</v>
      </c>
      <c r="D47" s="1154">
        <v>3239.5322580000002</v>
      </c>
      <c r="E47" s="1154">
        <v>6737.9399739999899</v>
      </c>
      <c r="F47" s="1154">
        <v>70.296137000000016</v>
      </c>
      <c r="G47" s="1154">
        <v>121.90530499999998</v>
      </c>
      <c r="H47" s="1154">
        <v>5.4374000000000006E-2</v>
      </c>
      <c r="I47" s="1154">
        <v>16.956979999999998</v>
      </c>
      <c r="J47" s="1154">
        <v>2.6424510000000003</v>
      </c>
      <c r="K47" s="1154">
        <v>12.988799999999999</v>
      </c>
      <c r="L47" s="1154">
        <v>0.76691500000000001</v>
      </c>
      <c r="M47" s="1154">
        <v>1.6313040000000001</v>
      </c>
      <c r="N47" s="1151" t="s">
        <v>117</v>
      </c>
      <c r="O47" s="1151" t="s">
        <v>117</v>
      </c>
    </row>
    <row r="48" spans="1:15" ht="9" customHeight="1" x14ac:dyDescent="0.2">
      <c r="A48" s="991" t="s">
        <v>67</v>
      </c>
      <c r="B48" s="1154">
        <v>23.062642999999998</v>
      </c>
      <c r="C48" s="1154">
        <v>26.345475999999994</v>
      </c>
      <c r="D48" s="1154">
        <v>3.9270989999999988</v>
      </c>
      <c r="E48" s="1154">
        <v>13.672196999999995</v>
      </c>
      <c r="F48" s="1154">
        <v>19.119935999999999</v>
      </c>
      <c r="G48" s="1154">
        <v>12.462133999999999</v>
      </c>
      <c r="H48" s="1154">
        <v>5.2700000000000002E-4</v>
      </c>
      <c r="I48" s="1154">
        <v>0.08</v>
      </c>
      <c r="J48" s="1154">
        <v>1.5009E-2</v>
      </c>
      <c r="K48" s="1154">
        <v>0.12692500000000001</v>
      </c>
      <c r="L48" s="1154">
        <v>7.2000000000000002E-5</v>
      </c>
      <c r="M48" s="1154">
        <v>4.2199999999999998E-3</v>
      </c>
      <c r="N48" s="1151" t="s">
        <v>117</v>
      </c>
      <c r="O48" s="1151" t="s">
        <v>117</v>
      </c>
    </row>
    <row r="49" spans="1:15" ht="9" customHeight="1" x14ac:dyDescent="0.2">
      <c r="A49" s="991" t="s">
        <v>68</v>
      </c>
      <c r="B49" s="1154">
        <v>37.832131999999994</v>
      </c>
      <c r="C49" s="1154">
        <v>89.456241000000006</v>
      </c>
      <c r="D49" s="1154">
        <v>7.1947939999999955</v>
      </c>
      <c r="E49" s="1154">
        <v>57.106704000000008</v>
      </c>
      <c r="F49" s="1154">
        <v>30.622276999999997</v>
      </c>
      <c r="G49" s="1154">
        <v>31.929406000000004</v>
      </c>
      <c r="H49" s="1154">
        <v>3.6459999999999999E-3</v>
      </c>
      <c r="I49" s="1154">
        <v>0.26245600000000002</v>
      </c>
      <c r="J49" s="1154">
        <v>1.1323999999999999E-2</v>
      </c>
      <c r="K49" s="1154">
        <v>0.15393899999999999</v>
      </c>
      <c r="L49" s="1154">
        <v>9.1000000000000003E-5</v>
      </c>
      <c r="M49" s="1154">
        <v>3.7359999999999997E-3</v>
      </c>
      <c r="N49" s="1151" t="s">
        <v>117</v>
      </c>
      <c r="O49" s="1151" t="s">
        <v>117</v>
      </c>
    </row>
    <row r="50" spans="1:15" ht="9" customHeight="1" x14ac:dyDescent="0.2">
      <c r="A50" s="991" t="s">
        <v>69</v>
      </c>
      <c r="B50" s="1154">
        <v>1030.8553909999989</v>
      </c>
      <c r="C50" s="1154">
        <v>4402.7780240000011</v>
      </c>
      <c r="D50" s="1154">
        <v>975.8386739999986</v>
      </c>
      <c r="E50" s="1154">
        <v>4316.8158420000009</v>
      </c>
      <c r="F50" s="1154">
        <v>52.688895000000009</v>
      </c>
      <c r="G50" s="1154">
        <v>38.211894000000008</v>
      </c>
      <c r="H50" s="1154">
        <v>0.24203000000000002</v>
      </c>
      <c r="I50" s="1154">
        <v>24.665344999999999</v>
      </c>
      <c r="J50" s="1154">
        <v>1.9312149999999999</v>
      </c>
      <c r="K50" s="1154">
        <v>21.190413000000003</v>
      </c>
      <c r="L50" s="1154">
        <v>0.15457699999999999</v>
      </c>
      <c r="M50" s="1154">
        <v>1.89453</v>
      </c>
      <c r="N50" s="1151" t="s">
        <v>117</v>
      </c>
      <c r="O50" s="1151" t="s">
        <v>117</v>
      </c>
    </row>
    <row r="51" spans="1:15" ht="9" customHeight="1" x14ac:dyDescent="0.2">
      <c r="A51" s="991" t="s">
        <v>70</v>
      </c>
      <c r="B51" s="1154">
        <v>24.093622999999997</v>
      </c>
      <c r="C51" s="1154">
        <v>71.025659000000033</v>
      </c>
      <c r="D51" s="1154">
        <v>11.123165999999998</v>
      </c>
      <c r="E51" s="1154">
        <v>53.352333000000037</v>
      </c>
      <c r="F51" s="1154">
        <v>12.948124999999997</v>
      </c>
      <c r="G51" s="1154">
        <v>16.749282999999998</v>
      </c>
      <c r="H51" s="1154">
        <v>6.5230000000000002E-3</v>
      </c>
      <c r="I51" s="1154">
        <v>0.61389299999999969</v>
      </c>
      <c r="J51" s="1154">
        <v>1.281E-2</v>
      </c>
      <c r="K51" s="1154">
        <v>0.25345700000000004</v>
      </c>
      <c r="L51" s="1154">
        <v>2.9989999999999999E-3</v>
      </c>
      <c r="M51" s="1154">
        <v>5.6693E-2</v>
      </c>
      <c r="N51" s="1151" t="s">
        <v>117</v>
      </c>
      <c r="O51" s="1151" t="s">
        <v>117</v>
      </c>
    </row>
    <row r="52" spans="1:15" ht="9" customHeight="1" x14ac:dyDescent="0.2">
      <c r="A52" s="991" t="s">
        <v>71</v>
      </c>
      <c r="B52" s="1154">
        <v>14.828057999999999</v>
      </c>
      <c r="C52" s="1154">
        <v>119.73755800000004</v>
      </c>
      <c r="D52" s="1154">
        <v>14.783734999999998</v>
      </c>
      <c r="E52" s="1154">
        <v>118.62303800000004</v>
      </c>
      <c r="F52" s="1154">
        <v>3.5578000000000005E-2</v>
      </c>
      <c r="G52" s="1154">
        <v>0.44940299999999994</v>
      </c>
      <c r="H52" s="1154">
        <v>2.0170000000000001E-3</v>
      </c>
      <c r="I52" s="1154">
        <v>0.49575999999999998</v>
      </c>
      <c r="J52" s="1154">
        <v>6.6400000000000001E-3</v>
      </c>
      <c r="K52" s="1154">
        <v>0.163743</v>
      </c>
      <c r="L52" s="1154">
        <v>8.7999999999999998E-5</v>
      </c>
      <c r="M52" s="1154">
        <v>5.6140000000000001E-3</v>
      </c>
      <c r="N52" s="1151" t="s">
        <v>117</v>
      </c>
      <c r="O52" s="1151" t="s">
        <v>117</v>
      </c>
    </row>
    <row r="53" spans="1:15" ht="9" customHeight="1" x14ac:dyDescent="0.2">
      <c r="A53" s="991" t="s">
        <v>72</v>
      </c>
      <c r="B53" s="1154">
        <v>125.57942100000002</v>
      </c>
      <c r="C53" s="1154">
        <v>181.53879600000005</v>
      </c>
      <c r="D53" s="1154">
        <v>17.993652000000012</v>
      </c>
      <c r="E53" s="1154">
        <v>75.751340000000027</v>
      </c>
      <c r="F53" s="1154">
        <v>107.42620500000001</v>
      </c>
      <c r="G53" s="1154">
        <v>102.42845700000001</v>
      </c>
      <c r="H53" s="1154">
        <v>4.9720000000000007E-3</v>
      </c>
      <c r="I53" s="1154">
        <v>0.79279200000000005</v>
      </c>
      <c r="J53" s="1154">
        <v>2.8288000000000001E-2</v>
      </c>
      <c r="K53" s="1154">
        <v>0.26250400000000002</v>
      </c>
      <c r="L53" s="1154">
        <v>0.126304</v>
      </c>
      <c r="M53" s="1154">
        <v>2.3037030000000001</v>
      </c>
      <c r="N53" s="1151" t="s">
        <v>117</v>
      </c>
      <c r="O53" s="1151" t="s">
        <v>117</v>
      </c>
    </row>
    <row r="54" spans="1:15" ht="9" customHeight="1" x14ac:dyDescent="0.2">
      <c r="A54" s="991" t="s">
        <v>73</v>
      </c>
      <c r="B54" s="1154">
        <v>243.97758300000004</v>
      </c>
      <c r="C54" s="1154">
        <v>1188.1952469999985</v>
      </c>
      <c r="D54" s="1154">
        <v>195.71815500000005</v>
      </c>
      <c r="E54" s="1154">
        <v>1117.3415759999987</v>
      </c>
      <c r="F54" s="1154">
        <v>47.747477999999994</v>
      </c>
      <c r="G54" s="1154">
        <v>42.853231999999998</v>
      </c>
      <c r="H54" s="1154">
        <v>0.14513699999999999</v>
      </c>
      <c r="I54" s="1154">
        <v>21.602090999999994</v>
      </c>
      <c r="J54" s="1154">
        <v>0.35758899999999999</v>
      </c>
      <c r="K54" s="1154">
        <v>5.7781419999999999</v>
      </c>
      <c r="L54" s="1154">
        <v>9.2239999999999996E-3</v>
      </c>
      <c r="M54" s="1154">
        <v>0.62020600000000004</v>
      </c>
      <c r="N54" s="1151" t="s">
        <v>117</v>
      </c>
      <c r="O54" s="1151" t="s">
        <v>117</v>
      </c>
    </row>
    <row r="55" spans="1:15" ht="9" customHeight="1" x14ac:dyDescent="0.2">
      <c r="A55" s="991" t="s">
        <v>74</v>
      </c>
      <c r="B55" s="1154">
        <v>4.4601329999999999</v>
      </c>
      <c r="C55" s="1154">
        <v>10.707037</v>
      </c>
      <c r="D55" s="1154">
        <v>2.165359</v>
      </c>
      <c r="E55" s="1154">
        <v>8.7099489999999999</v>
      </c>
      <c r="F55" s="1154">
        <v>2.2935989999999999</v>
      </c>
      <c r="G55" s="1154">
        <v>1.9274369999999998</v>
      </c>
      <c r="H55" s="1154">
        <v>1.165E-3</v>
      </c>
      <c r="I55" s="1154">
        <v>6.9213999999999998E-2</v>
      </c>
      <c r="J55" s="1154">
        <v>0</v>
      </c>
      <c r="K55" s="1154">
        <v>0</v>
      </c>
      <c r="L55" s="1154">
        <v>1.0000000000000001E-5</v>
      </c>
      <c r="M55" s="1154">
        <v>4.37E-4</v>
      </c>
      <c r="N55" s="1151" t="s">
        <v>117</v>
      </c>
      <c r="O55" s="1151" t="s">
        <v>117</v>
      </c>
    </row>
    <row r="56" spans="1:15" ht="9" customHeight="1" x14ac:dyDescent="0.2">
      <c r="A56" s="991" t="s">
        <v>75</v>
      </c>
      <c r="B56" s="1154">
        <v>26.746544999999998</v>
      </c>
      <c r="C56" s="1154">
        <v>37.702891999999999</v>
      </c>
      <c r="D56" s="1154">
        <v>3.306684999999999</v>
      </c>
      <c r="E56" s="1154">
        <v>20.827105000000003</v>
      </c>
      <c r="F56" s="1154">
        <v>23.408928</v>
      </c>
      <c r="G56" s="1154">
        <v>16.257133</v>
      </c>
      <c r="H56" s="1154">
        <v>5.2709999999999996E-3</v>
      </c>
      <c r="I56" s="1154">
        <v>0.33149200000000001</v>
      </c>
      <c r="J56" s="1154">
        <v>2.5500999999999999E-2</v>
      </c>
      <c r="K56" s="1154">
        <v>0.28154000000000001</v>
      </c>
      <c r="L56" s="1154">
        <v>1.6000000000000001E-4</v>
      </c>
      <c r="M56" s="1154">
        <v>5.6220000000000003E-3</v>
      </c>
      <c r="N56" s="1151" t="s">
        <v>117</v>
      </c>
      <c r="O56" s="1151" t="s">
        <v>117</v>
      </c>
    </row>
    <row r="57" spans="1:15" ht="9" customHeight="1" x14ac:dyDescent="0.2">
      <c r="A57" s="991" t="s">
        <v>76</v>
      </c>
      <c r="B57" s="1154">
        <v>42.276065000000031</v>
      </c>
      <c r="C57" s="1154">
        <v>45.344213000000025</v>
      </c>
      <c r="D57" s="1154">
        <v>40.774891000000032</v>
      </c>
      <c r="E57" s="1154">
        <v>44.363756000000016</v>
      </c>
      <c r="F57" s="1154">
        <v>1.4410639999999999</v>
      </c>
      <c r="G57" s="1154">
        <v>0.70725800000000005</v>
      </c>
      <c r="H57" s="1154">
        <v>3.8299999999999999E-4</v>
      </c>
      <c r="I57" s="1154">
        <v>9.6268000000000006E-2</v>
      </c>
      <c r="J57" s="1154">
        <v>5.9727000000000002E-2</v>
      </c>
      <c r="K57" s="1154">
        <v>0.17693100000000003</v>
      </c>
      <c r="L57" s="1154">
        <v>0</v>
      </c>
      <c r="M57" s="1154">
        <v>0</v>
      </c>
      <c r="N57" s="1151" t="s">
        <v>117</v>
      </c>
      <c r="O57" s="1151" t="s">
        <v>117</v>
      </c>
    </row>
    <row r="58" spans="1:15" ht="9" customHeight="1" x14ac:dyDescent="0.2">
      <c r="A58" s="991" t="s">
        <v>77</v>
      </c>
      <c r="B58" s="1154">
        <v>2.6187109999999993</v>
      </c>
      <c r="C58" s="1154">
        <v>12.234782000000003</v>
      </c>
      <c r="D58" s="1154">
        <v>1.1317699999999997</v>
      </c>
      <c r="E58" s="1154">
        <v>8.3351530000000018</v>
      </c>
      <c r="F58" s="1154">
        <v>1.4855749999999999</v>
      </c>
      <c r="G58" s="1154">
        <v>3.8322729999999998</v>
      </c>
      <c r="H58" s="1154">
        <v>1.2559999999999997E-3</v>
      </c>
      <c r="I58" s="1154">
        <v>6.5765000000000018E-2</v>
      </c>
      <c r="J58" s="1154">
        <v>1.1E-4</v>
      </c>
      <c r="K58" s="1154">
        <v>1.5910000000000002E-3</v>
      </c>
      <c r="L58" s="1154">
        <v>0</v>
      </c>
      <c r="M58" s="1154">
        <v>0</v>
      </c>
      <c r="N58" s="1151" t="s">
        <v>117</v>
      </c>
      <c r="O58" s="1151" t="s">
        <v>117</v>
      </c>
    </row>
    <row r="59" spans="1:15" ht="9" customHeight="1" x14ac:dyDescent="0.2">
      <c r="A59" s="991" t="s">
        <v>78</v>
      </c>
      <c r="B59" s="1154">
        <v>285.74760900000001</v>
      </c>
      <c r="C59" s="1154">
        <v>1098.7718260000004</v>
      </c>
      <c r="D59" s="1154">
        <v>146.79375299999998</v>
      </c>
      <c r="E59" s="1154">
        <v>958.75138500000014</v>
      </c>
      <c r="F59" s="1154">
        <v>138.55107100000001</v>
      </c>
      <c r="G59" s="1154">
        <v>128.93166400000001</v>
      </c>
      <c r="H59" s="1154">
        <v>0.11109500000000001</v>
      </c>
      <c r="I59" s="1154">
        <v>9.0297000000000001</v>
      </c>
      <c r="J59" s="1154">
        <v>0.28796099999999997</v>
      </c>
      <c r="K59" s="1154">
        <v>1.9975280000000002</v>
      </c>
      <c r="L59" s="1154">
        <v>3.7290000000000001E-3</v>
      </c>
      <c r="M59" s="1154">
        <v>6.1549E-2</v>
      </c>
      <c r="N59" s="1151" t="s">
        <v>117</v>
      </c>
      <c r="O59" s="1151" t="s">
        <v>117</v>
      </c>
    </row>
    <row r="60" spans="1:15" ht="9" customHeight="1" x14ac:dyDescent="0.2">
      <c r="A60" s="991" t="s">
        <v>79</v>
      </c>
      <c r="B60" s="1154">
        <v>86.303830999999988</v>
      </c>
      <c r="C60" s="1154">
        <v>361.66376500000013</v>
      </c>
      <c r="D60" s="1154">
        <v>74.148443999999969</v>
      </c>
      <c r="E60" s="1154">
        <v>342.47990600000008</v>
      </c>
      <c r="F60" s="1154">
        <v>12.096224999999999</v>
      </c>
      <c r="G60" s="1154">
        <v>16.230858000000001</v>
      </c>
      <c r="H60" s="1154">
        <v>2.2828000000000001E-2</v>
      </c>
      <c r="I60" s="1154">
        <v>2.7283639999999996</v>
      </c>
      <c r="J60" s="1154">
        <v>3.4552000000000006E-2</v>
      </c>
      <c r="K60" s="1154">
        <v>0.18659100000000001</v>
      </c>
      <c r="L60" s="1154">
        <v>1.7820000000000002E-3</v>
      </c>
      <c r="M60" s="1154">
        <v>3.8045999999999996E-2</v>
      </c>
      <c r="N60" s="1151" t="s">
        <v>117</v>
      </c>
      <c r="O60" s="1151" t="s">
        <v>117</v>
      </c>
    </row>
    <row r="61" spans="1:15" ht="9" customHeight="1" x14ac:dyDescent="0.2">
      <c r="A61" s="989" t="s">
        <v>81</v>
      </c>
      <c r="B61" s="1154">
        <v>21.141637000000021</v>
      </c>
      <c r="C61" s="1154">
        <v>165.24496600000012</v>
      </c>
      <c r="D61" s="1154">
        <v>20.098254000000018</v>
      </c>
      <c r="E61" s="1154">
        <v>160.51412100000013</v>
      </c>
      <c r="F61" s="1154">
        <v>1.021868</v>
      </c>
      <c r="G61" s="1154">
        <v>2.5903959999999997</v>
      </c>
      <c r="H61" s="1154">
        <v>1.5514000000000002E-2</v>
      </c>
      <c r="I61" s="1154">
        <v>2.026243</v>
      </c>
      <c r="J61" s="1154">
        <v>5.4640000000000001E-3</v>
      </c>
      <c r="K61" s="1154">
        <v>9.2702000000000007E-2</v>
      </c>
      <c r="L61" s="1154">
        <v>5.3700000000000015E-4</v>
      </c>
      <c r="M61" s="1154">
        <v>2.1503999999999999E-2</v>
      </c>
      <c r="N61" s="1151" t="s">
        <v>117</v>
      </c>
      <c r="O61" s="1151" t="s">
        <v>117</v>
      </c>
    </row>
    <row r="62" spans="1:15" ht="9" customHeight="1" x14ac:dyDescent="0.2">
      <c r="A62" s="989" t="s">
        <v>82</v>
      </c>
      <c r="B62" s="1154">
        <v>120.25201899999996</v>
      </c>
      <c r="C62" s="1154">
        <v>415.69968099999977</v>
      </c>
      <c r="D62" s="1154">
        <v>54.41923699999996</v>
      </c>
      <c r="E62" s="1154">
        <v>374.47453299999978</v>
      </c>
      <c r="F62" s="1154">
        <v>65.734239000000002</v>
      </c>
      <c r="G62" s="1154">
        <v>36.591415999999995</v>
      </c>
      <c r="H62" s="1154">
        <v>5.5931000000000008E-2</v>
      </c>
      <c r="I62" s="1154">
        <v>3.9266650000000003</v>
      </c>
      <c r="J62" s="1154">
        <v>4.2367000000000002E-2</v>
      </c>
      <c r="K62" s="1154">
        <v>0.68673899999999999</v>
      </c>
      <c r="L62" s="1154">
        <v>2.4499999999999999E-4</v>
      </c>
      <c r="M62" s="1154">
        <v>2.0327999999999999E-2</v>
      </c>
      <c r="N62" s="1151" t="s">
        <v>117</v>
      </c>
      <c r="O62" s="1151" t="s">
        <v>117</v>
      </c>
    </row>
    <row r="63" spans="1:15" ht="9" customHeight="1" x14ac:dyDescent="0.2">
      <c r="A63" s="989" t="s">
        <v>118</v>
      </c>
      <c r="B63" s="1154">
        <v>0.58115800000000006</v>
      </c>
      <c r="C63" s="1154">
        <v>2.3324720000000001</v>
      </c>
      <c r="D63" s="1154">
        <v>3.9828000000000002E-2</v>
      </c>
      <c r="E63" s="1154">
        <v>1.0051350000000001</v>
      </c>
      <c r="F63" s="1154">
        <v>0.54132999999999998</v>
      </c>
      <c r="G63" s="1154">
        <v>1.3273369999999998</v>
      </c>
      <c r="H63" s="1154">
        <v>0</v>
      </c>
      <c r="I63" s="1154">
        <v>0</v>
      </c>
      <c r="J63" s="1154">
        <v>0</v>
      </c>
      <c r="K63" s="1154">
        <v>0</v>
      </c>
      <c r="L63" s="1154">
        <v>0</v>
      </c>
      <c r="M63" s="1154">
        <v>0</v>
      </c>
      <c r="N63" s="1151" t="s">
        <v>117</v>
      </c>
      <c r="O63" s="1151" t="s">
        <v>117</v>
      </c>
    </row>
    <row r="64" spans="1:15" ht="5.0999999999999996" customHeight="1" x14ac:dyDescent="0.2">
      <c r="B64" s="988"/>
      <c r="C64" s="988"/>
      <c r="D64" s="988"/>
      <c r="E64" s="988"/>
      <c r="F64" s="988"/>
      <c r="G64" s="988"/>
      <c r="I64" s="988"/>
      <c r="K64" s="988"/>
      <c r="L64" s="988"/>
      <c r="M64" s="1028"/>
      <c r="N64" s="1028"/>
      <c r="O64" s="1028"/>
    </row>
    <row r="65" spans="1:15" ht="12" customHeight="1" x14ac:dyDescent="0.2">
      <c r="A65" s="959" t="s">
        <v>116</v>
      </c>
      <c r="B65" s="988"/>
      <c r="C65" s="988"/>
      <c r="D65" s="988"/>
      <c r="E65" s="988"/>
      <c r="F65" s="988"/>
      <c r="G65" s="988"/>
      <c r="I65" s="988"/>
      <c r="K65" s="988"/>
      <c r="L65" s="988"/>
      <c r="M65" s="1029"/>
      <c r="N65" s="988"/>
      <c r="O65" s="988"/>
    </row>
    <row r="66" spans="1:15" ht="11.25" customHeight="1" x14ac:dyDescent="0.2">
      <c r="A66" s="995" t="s">
        <v>1355</v>
      </c>
      <c r="B66" s="988"/>
      <c r="C66" s="988"/>
      <c r="D66" s="988"/>
      <c r="E66" s="988"/>
      <c r="F66" s="988"/>
      <c r="G66" s="988"/>
      <c r="I66" s="988"/>
      <c r="K66" s="988"/>
      <c r="L66" s="988"/>
      <c r="M66" s="988"/>
      <c r="N66" s="988"/>
      <c r="O66" s="1030" t="s">
        <v>892</v>
      </c>
    </row>
    <row r="67" spans="1:15" x14ac:dyDescent="0.2">
      <c r="A67" s="1336" t="s">
        <v>1898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 codeName="Sheet145"/>
  <dimension ref="A1:O66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14.42578125" style="986" customWidth="1"/>
    <col min="2" max="2" width="4.5703125" style="986" customWidth="1"/>
    <col min="3" max="3" width="5.5703125" style="986" customWidth="1"/>
    <col min="4" max="4" width="4.5703125" style="985" customWidth="1"/>
    <col min="5" max="5" width="5.5703125" style="986" customWidth="1"/>
    <col min="6" max="6" width="4.5703125" style="985" customWidth="1"/>
    <col min="7" max="7" width="5.5703125" style="986" customWidth="1"/>
    <col min="8" max="8" width="4.5703125" style="985" customWidth="1"/>
    <col min="9" max="9" width="5.5703125" style="986" customWidth="1"/>
    <col min="10" max="10" width="4.5703125" style="985" customWidth="1"/>
    <col min="11" max="11" width="5.5703125" style="986" customWidth="1"/>
    <col min="12" max="12" width="4.5703125" style="985" customWidth="1"/>
    <col min="13" max="13" width="5.5703125" style="986" customWidth="1"/>
    <col min="14" max="14" width="4.5703125" style="985" customWidth="1"/>
    <col min="15" max="15" width="5.5703125" style="986" customWidth="1"/>
    <col min="16" max="16384" width="7.7109375" style="986"/>
  </cols>
  <sheetData>
    <row r="1" spans="1:15" ht="28.15" customHeight="1" x14ac:dyDescent="0.2">
      <c r="A1" s="1865" t="s">
        <v>1556</v>
      </c>
      <c r="B1" s="1865"/>
      <c r="C1" s="1865"/>
      <c r="D1" s="1865"/>
      <c r="E1" s="1865"/>
      <c r="F1" s="1865"/>
      <c r="G1" s="1865"/>
      <c r="H1" s="1865"/>
      <c r="I1" s="1865"/>
      <c r="J1" s="1865"/>
      <c r="K1" s="1865"/>
      <c r="L1" s="1865"/>
      <c r="M1" s="1865"/>
      <c r="N1" s="1865"/>
      <c r="O1" s="1865"/>
    </row>
    <row r="2" spans="1:15" s="983" customFormat="1" ht="9" customHeight="1" x14ac:dyDescent="0.15">
      <c r="A2" s="1024">
        <v>2022</v>
      </c>
      <c r="D2" s="982"/>
      <c r="F2" s="1020"/>
      <c r="H2" s="982"/>
      <c r="J2" s="982"/>
      <c r="L2" s="982"/>
      <c r="M2" s="1021"/>
      <c r="N2" s="982"/>
    </row>
    <row r="3" spans="1:15" s="1" customFormat="1" ht="50.1" customHeight="1" x14ac:dyDescent="0.2">
      <c r="A3" s="1187" t="s">
        <v>0</v>
      </c>
      <c r="B3" s="1861" t="s">
        <v>1</v>
      </c>
      <c r="C3" s="1861"/>
      <c r="D3" s="1861" t="s">
        <v>2</v>
      </c>
      <c r="E3" s="1861"/>
      <c r="F3" s="1861" t="s">
        <v>3</v>
      </c>
      <c r="G3" s="1861"/>
      <c r="H3" s="1861" t="s">
        <v>4</v>
      </c>
      <c r="I3" s="1861"/>
      <c r="J3" s="1861" t="s">
        <v>5</v>
      </c>
      <c r="K3" s="1861"/>
      <c r="L3" s="1862" t="s">
        <v>114</v>
      </c>
      <c r="M3" s="1858"/>
      <c r="N3" s="1862" t="s">
        <v>110</v>
      </c>
      <c r="O3" s="1858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D5" s="1022"/>
      <c r="E5" s="1023"/>
      <c r="F5" s="1022"/>
      <c r="G5" s="1023"/>
      <c r="H5" s="1022"/>
      <c r="I5" s="1023"/>
      <c r="J5" s="1022"/>
      <c r="K5" s="1023"/>
      <c r="L5" s="1022"/>
      <c r="M5" s="1023"/>
    </row>
    <row r="6" spans="1:15" ht="9" customHeight="1" x14ac:dyDescent="0.2">
      <c r="B6" s="1854" t="s">
        <v>84</v>
      </c>
      <c r="C6" s="1854"/>
      <c r="D6" s="1854"/>
      <c r="E6" s="1854"/>
      <c r="F6" s="1854"/>
      <c r="G6" s="1854"/>
      <c r="H6" s="1854"/>
      <c r="I6" s="1854"/>
      <c r="J6" s="1854"/>
      <c r="K6" s="1854"/>
      <c r="L6" s="1854"/>
      <c r="M6" s="1854"/>
      <c r="N6" s="1854"/>
      <c r="O6" s="1854"/>
    </row>
    <row r="7" spans="1:15" ht="9" customHeight="1" x14ac:dyDescent="0.2">
      <c r="A7" s="987" t="s">
        <v>2092</v>
      </c>
      <c r="B7" s="1154">
        <v>7242.6613359999974</v>
      </c>
      <c r="C7" s="1154">
        <v>11439.640878999999</v>
      </c>
      <c r="D7" s="1154">
        <v>5645.0564619999977</v>
      </c>
      <c r="E7" s="1154">
        <v>10546.026404</v>
      </c>
      <c r="F7" s="1154">
        <v>1590.5131389999997</v>
      </c>
      <c r="G7" s="1154">
        <v>833.32827900000007</v>
      </c>
      <c r="H7" s="1154">
        <v>0.71916500000000005</v>
      </c>
      <c r="I7" s="1154">
        <v>48.834706999999995</v>
      </c>
      <c r="J7" s="1154">
        <v>6.2253889999999998</v>
      </c>
      <c r="K7" s="1154">
        <v>10.367591999999998</v>
      </c>
      <c r="L7" s="1154">
        <v>0.14718099999999998</v>
      </c>
      <c r="M7" s="1154">
        <v>1.0838969999999999</v>
      </c>
      <c r="N7" s="1151" t="s">
        <v>117</v>
      </c>
      <c r="O7" s="1151" t="s">
        <v>117</v>
      </c>
    </row>
    <row r="8" spans="1:15" ht="9" customHeight="1" x14ac:dyDescent="0.2">
      <c r="A8" s="989" t="s">
        <v>57</v>
      </c>
      <c r="B8" s="1154">
        <v>346.28566799999993</v>
      </c>
      <c r="C8" s="1154">
        <v>1562.050789000001</v>
      </c>
      <c r="D8" s="1154">
        <v>255.47972499999997</v>
      </c>
      <c r="E8" s="1154">
        <v>1438.9939940000011</v>
      </c>
      <c r="F8" s="1154">
        <v>90.564916000000011</v>
      </c>
      <c r="G8" s="1154">
        <v>101.49219500000001</v>
      </c>
      <c r="H8" s="1154">
        <v>0.21873100000000004</v>
      </c>
      <c r="I8" s="1154">
        <v>21.260415999999996</v>
      </c>
      <c r="J8" s="1154">
        <v>2.0441999999999998E-2</v>
      </c>
      <c r="K8" s="1154">
        <v>0.20459900000000003</v>
      </c>
      <c r="L8" s="1154">
        <v>1.854E-3</v>
      </c>
      <c r="M8" s="1154">
        <v>9.9584999999999993E-2</v>
      </c>
      <c r="N8" s="1151" t="s">
        <v>117</v>
      </c>
      <c r="O8" s="1151" t="s">
        <v>117</v>
      </c>
    </row>
    <row r="9" spans="1:15" ht="9" customHeight="1" x14ac:dyDescent="0.2">
      <c r="A9" s="989" t="s">
        <v>58</v>
      </c>
      <c r="B9" s="1154">
        <v>16.258020999999999</v>
      </c>
      <c r="C9" s="1154">
        <v>67.880261999999973</v>
      </c>
      <c r="D9" s="1154">
        <v>15.024895999999996</v>
      </c>
      <c r="E9" s="1154">
        <v>66.308979999999977</v>
      </c>
      <c r="F9" s="1154">
        <v>1.2006109999999999</v>
      </c>
      <c r="G9" s="1154">
        <v>1.3664620000000001</v>
      </c>
      <c r="H9" s="1154">
        <v>5.4900000000000001E-3</v>
      </c>
      <c r="I9" s="1154">
        <v>0.16606599999999999</v>
      </c>
      <c r="J9" s="1154">
        <v>2.6939999999999999E-2</v>
      </c>
      <c r="K9" s="1154">
        <v>3.5140999999999999E-2</v>
      </c>
      <c r="L9" s="1154">
        <v>8.3999999999999995E-5</v>
      </c>
      <c r="M9" s="1154">
        <v>3.6129999999999999E-3</v>
      </c>
      <c r="N9" s="1151" t="s">
        <v>117</v>
      </c>
      <c r="O9" s="1151" t="s">
        <v>117</v>
      </c>
    </row>
    <row r="10" spans="1:15" ht="9" customHeight="1" x14ac:dyDescent="0.2">
      <c r="A10" s="989" t="s">
        <v>59</v>
      </c>
      <c r="B10" s="1154">
        <v>183.98152699999991</v>
      </c>
      <c r="C10" s="1154">
        <v>420.95193199999994</v>
      </c>
      <c r="D10" s="1154">
        <v>80.877340999999959</v>
      </c>
      <c r="E10" s="1154">
        <v>281.05194399999993</v>
      </c>
      <c r="F10" s="1154">
        <v>102.97787999999997</v>
      </c>
      <c r="G10" s="1154">
        <v>138.83279700000006</v>
      </c>
      <c r="H10" s="1154">
        <v>9.0620000000000006E-3</v>
      </c>
      <c r="I10" s="1154">
        <v>0.62207699999999988</v>
      </c>
      <c r="J10" s="1154">
        <v>3.1987000000000002E-2</v>
      </c>
      <c r="K10" s="1154">
        <v>0.19857600000000003</v>
      </c>
      <c r="L10" s="1154">
        <v>8.5256999999999999E-2</v>
      </c>
      <c r="M10" s="1154">
        <v>0.24653800000000001</v>
      </c>
      <c r="N10" s="1151" t="s">
        <v>117</v>
      </c>
      <c r="O10" s="1151" t="s">
        <v>117</v>
      </c>
    </row>
    <row r="11" spans="1:15" ht="9" customHeight="1" x14ac:dyDescent="0.2">
      <c r="A11" s="989" t="s">
        <v>60</v>
      </c>
      <c r="B11" s="1154">
        <v>10.408404000000001</v>
      </c>
      <c r="C11" s="1154">
        <v>47.091616999999971</v>
      </c>
      <c r="D11" s="1154">
        <v>8.0810450000000014</v>
      </c>
      <c r="E11" s="1154">
        <v>43.285513999999971</v>
      </c>
      <c r="F11" s="1154">
        <v>2.3232879999999998</v>
      </c>
      <c r="G11" s="1154">
        <v>3.4376950000000002</v>
      </c>
      <c r="H11" s="1154">
        <v>3.1770000000000001E-3</v>
      </c>
      <c r="I11" s="1154">
        <v>0.33819299999999991</v>
      </c>
      <c r="J11" s="1154">
        <v>4.6E-5</v>
      </c>
      <c r="K11" s="1154">
        <v>3.6489999999999999E-3</v>
      </c>
      <c r="L11" s="1154">
        <v>8.4800000000000001E-4</v>
      </c>
      <c r="M11" s="1154">
        <v>2.6565999999999999E-2</v>
      </c>
      <c r="N11" s="1151" t="s">
        <v>117</v>
      </c>
      <c r="O11" s="1151" t="s">
        <v>117</v>
      </c>
    </row>
    <row r="12" spans="1:15" ht="9" customHeight="1" x14ac:dyDescent="0.2">
      <c r="A12" s="989" t="s">
        <v>1459</v>
      </c>
      <c r="B12" s="1154">
        <v>26.245867999999994</v>
      </c>
      <c r="C12" s="1154">
        <v>174.10034899999999</v>
      </c>
      <c r="D12" s="1154">
        <v>21.262182999999993</v>
      </c>
      <c r="E12" s="1154">
        <v>168.69382299999998</v>
      </c>
      <c r="F12" s="1154">
        <v>4.9349280000000002</v>
      </c>
      <c r="G12" s="1154">
        <v>0.26712200000000003</v>
      </c>
      <c r="H12" s="1154">
        <v>4.8403999999999996E-2</v>
      </c>
      <c r="I12" s="1154">
        <v>5.1057580000000007</v>
      </c>
      <c r="J12" s="1154">
        <v>1.56E-4</v>
      </c>
      <c r="K12" s="1154">
        <v>2.4485E-2</v>
      </c>
      <c r="L12" s="1154">
        <v>1.9699999999999999E-4</v>
      </c>
      <c r="M12" s="1154">
        <v>9.160999999999999E-3</v>
      </c>
      <c r="N12" s="1151" t="s">
        <v>117</v>
      </c>
      <c r="O12" s="1151" t="s">
        <v>117</v>
      </c>
    </row>
    <row r="13" spans="1:15" ht="9" customHeight="1" x14ac:dyDescent="0.2">
      <c r="A13" s="989" t="s">
        <v>61</v>
      </c>
      <c r="B13" s="1154">
        <v>3.2637940000000003</v>
      </c>
      <c r="C13" s="1154">
        <v>8.4401819999999965</v>
      </c>
      <c r="D13" s="1154">
        <v>1.7484130000000002</v>
      </c>
      <c r="E13" s="1154">
        <v>5.3998539999999968</v>
      </c>
      <c r="F13" s="1154">
        <v>1.5150440000000001</v>
      </c>
      <c r="G13" s="1154">
        <v>3.0059989999999996</v>
      </c>
      <c r="H13" s="1154">
        <v>3.3699999999999995E-4</v>
      </c>
      <c r="I13" s="1154">
        <v>3.4328999999999998E-2</v>
      </c>
      <c r="J13" s="1154">
        <v>0</v>
      </c>
      <c r="K13" s="1154">
        <v>0</v>
      </c>
      <c r="L13" s="1154">
        <v>0</v>
      </c>
      <c r="M13" s="1154">
        <v>0</v>
      </c>
      <c r="N13" s="1151" t="s">
        <v>117</v>
      </c>
      <c r="O13" s="1151" t="s">
        <v>117</v>
      </c>
    </row>
    <row r="14" spans="1:15" ht="9" customHeight="1" x14ac:dyDescent="0.2">
      <c r="A14" s="989" t="s">
        <v>62</v>
      </c>
      <c r="B14" s="1154">
        <v>1.2539409999999995</v>
      </c>
      <c r="C14" s="1154">
        <v>6.2224130000000022</v>
      </c>
      <c r="D14" s="1154">
        <v>1.2524919999999995</v>
      </c>
      <c r="E14" s="1154">
        <v>6.1409100000000025</v>
      </c>
      <c r="F14" s="1154">
        <v>0</v>
      </c>
      <c r="G14" s="1154">
        <v>0</v>
      </c>
      <c r="H14" s="1154">
        <v>1.449E-3</v>
      </c>
      <c r="I14" s="1154">
        <v>8.1503000000000006E-2</v>
      </c>
      <c r="J14" s="1154">
        <v>0</v>
      </c>
      <c r="K14" s="1154">
        <v>0</v>
      </c>
      <c r="L14" s="1154">
        <v>0</v>
      </c>
      <c r="M14" s="1154">
        <v>0</v>
      </c>
      <c r="N14" s="1151" t="s">
        <v>117</v>
      </c>
      <c r="O14" s="1151" t="s">
        <v>117</v>
      </c>
    </row>
    <row r="15" spans="1:15" ht="9" customHeight="1" x14ac:dyDescent="0.2">
      <c r="A15" s="989" t="s">
        <v>63</v>
      </c>
      <c r="B15" s="1154">
        <v>82.609788999999964</v>
      </c>
      <c r="C15" s="1154">
        <v>63.738136999999988</v>
      </c>
      <c r="D15" s="1154">
        <v>38.322490999999964</v>
      </c>
      <c r="E15" s="1154">
        <v>52.010285999999986</v>
      </c>
      <c r="F15" s="1154">
        <v>44.282761999999998</v>
      </c>
      <c r="G15" s="1154">
        <v>11.478254000000002</v>
      </c>
      <c r="H15" s="1154">
        <v>3.9550000000000002E-3</v>
      </c>
      <c r="I15" s="1154">
        <v>0.22760700000000003</v>
      </c>
      <c r="J15" s="1154">
        <v>4.9600000000000002E-4</v>
      </c>
      <c r="K15" s="1154">
        <v>2.0528999999999995E-2</v>
      </c>
      <c r="L15" s="1154">
        <v>8.4999999999999993E-5</v>
      </c>
      <c r="M15" s="1154">
        <v>1.4609999999999998E-3</v>
      </c>
      <c r="N15" s="1151" t="s">
        <v>117</v>
      </c>
      <c r="O15" s="1151" t="s">
        <v>117</v>
      </c>
    </row>
    <row r="16" spans="1:15" ht="9" customHeight="1" x14ac:dyDescent="0.2">
      <c r="A16" s="989" t="s">
        <v>64</v>
      </c>
      <c r="B16" s="1154">
        <v>6.0222490000000013</v>
      </c>
      <c r="C16" s="1154">
        <v>39.013306000000007</v>
      </c>
      <c r="D16" s="1154">
        <v>5.6253330000000012</v>
      </c>
      <c r="E16" s="1154">
        <v>38.226375000000012</v>
      </c>
      <c r="F16" s="1154">
        <v>0.39152099999999995</v>
      </c>
      <c r="G16" s="1154">
        <v>0.35954799999999998</v>
      </c>
      <c r="H16" s="1154">
        <v>3.9589999999999998E-3</v>
      </c>
      <c r="I16" s="1154">
        <v>0.35073000000000004</v>
      </c>
      <c r="J16" s="1154">
        <v>1.42E-3</v>
      </c>
      <c r="K16" s="1154">
        <v>7.6465999999999992E-2</v>
      </c>
      <c r="L16" s="1154">
        <v>1.5999999999999999E-5</v>
      </c>
      <c r="M16" s="1154">
        <v>1.8699999999999999E-4</v>
      </c>
      <c r="N16" s="1151" t="s">
        <v>117</v>
      </c>
      <c r="O16" s="1151" t="s">
        <v>117</v>
      </c>
    </row>
    <row r="17" spans="1:15" ht="9" customHeight="1" x14ac:dyDescent="0.2">
      <c r="A17" s="989" t="s">
        <v>65</v>
      </c>
      <c r="B17" s="1154">
        <v>2.6530780000000007</v>
      </c>
      <c r="C17" s="1154">
        <v>16.114469000000003</v>
      </c>
      <c r="D17" s="1154">
        <v>2.5496170000000009</v>
      </c>
      <c r="E17" s="1154">
        <v>15.648955000000004</v>
      </c>
      <c r="F17" s="1154">
        <v>0.101905</v>
      </c>
      <c r="G17" s="1154">
        <v>0.32516300000000004</v>
      </c>
      <c r="H17" s="1154">
        <v>1.3810000000000001E-3</v>
      </c>
      <c r="I17" s="1154">
        <v>0.13226600000000005</v>
      </c>
      <c r="J17" s="1154">
        <v>3.3000000000000003E-5</v>
      </c>
      <c r="K17" s="1154">
        <v>4.2770000000000004E-3</v>
      </c>
      <c r="L17" s="1154">
        <v>1.4200000000000001E-4</v>
      </c>
      <c r="M17" s="1154">
        <v>3.8079999999999998E-3</v>
      </c>
      <c r="N17" s="1151" t="s">
        <v>117</v>
      </c>
      <c r="O17" s="1151" t="s">
        <v>117</v>
      </c>
    </row>
    <row r="18" spans="1:15" ht="9" customHeight="1" x14ac:dyDescent="0.2">
      <c r="A18" s="989" t="s">
        <v>66</v>
      </c>
      <c r="B18" s="1154">
        <v>4127.3679399999974</v>
      </c>
      <c r="C18" s="1154">
        <v>4583.6172599999954</v>
      </c>
      <c r="D18" s="1154">
        <v>3680.335615999998</v>
      </c>
      <c r="E18" s="1154">
        <v>4469.9181949999956</v>
      </c>
      <c r="F18" s="1154">
        <v>444.369395</v>
      </c>
      <c r="G18" s="1154">
        <v>107.01109499999997</v>
      </c>
      <c r="H18" s="1154">
        <v>4.2264000000000003E-2</v>
      </c>
      <c r="I18" s="1154">
        <v>3.8145859999999989</v>
      </c>
      <c r="J18" s="1154">
        <v>2.6027999999999993</v>
      </c>
      <c r="K18" s="1154">
        <v>2.7018799999999992</v>
      </c>
      <c r="L18" s="1154">
        <v>1.7864999999999999E-2</v>
      </c>
      <c r="M18" s="1154">
        <v>0.17150399999999999</v>
      </c>
      <c r="N18" s="1151" t="s">
        <v>117</v>
      </c>
      <c r="O18" s="1151" t="s">
        <v>117</v>
      </c>
    </row>
    <row r="19" spans="1:15" ht="9" customHeight="1" x14ac:dyDescent="0.2">
      <c r="A19" s="989" t="s">
        <v>67</v>
      </c>
      <c r="B19" s="1154">
        <v>10.341554000000002</v>
      </c>
      <c r="C19" s="1154">
        <v>11.304092000000004</v>
      </c>
      <c r="D19" s="1154">
        <v>2.4492420000000008</v>
      </c>
      <c r="E19" s="1154">
        <v>8.2369370000000028</v>
      </c>
      <c r="F19" s="1154">
        <v>7.8908940000000003</v>
      </c>
      <c r="G19" s="1154">
        <v>3.0150239999999999</v>
      </c>
      <c r="H19" s="1154">
        <v>4.75E-4</v>
      </c>
      <c r="I19" s="1154">
        <v>3.6355000000000005E-2</v>
      </c>
      <c r="J19" s="1154">
        <v>5.4299999999999997E-4</v>
      </c>
      <c r="K19" s="1154">
        <v>3.8210000000000002E-3</v>
      </c>
      <c r="L19" s="1154">
        <v>4.0000000000000002E-4</v>
      </c>
      <c r="M19" s="1154">
        <v>1.1955E-2</v>
      </c>
      <c r="N19" s="1151" t="s">
        <v>117</v>
      </c>
      <c r="O19" s="1151" t="s">
        <v>117</v>
      </c>
    </row>
    <row r="20" spans="1:15" ht="9" customHeight="1" x14ac:dyDescent="0.2">
      <c r="A20" s="989" t="s">
        <v>68</v>
      </c>
      <c r="B20" s="1154">
        <v>21.871352999999996</v>
      </c>
      <c r="C20" s="1154">
        <v>47.943275000000007</v>
      </c>
      <c r="D20" s="1154">
        <v>9.7499359999999964</v>
      </c>
      <c r="E20" s="1154">
        <v>30.294098000000005</v>
      </c>
      <c r="F20" s="1154">
        <v>12.022171000000002</v>
      </c>
      <c r="G20" s="1154">
        <v>15.946440999999998</v>
      </c>
      <c r="H20" s="1154">
        <v>8.7123000000000006E-2</v>
      </c>
      <c r="I20" s="1154">
        <v>1.6382940000000001</v>
      </c>
      <c r="J20" s="1154">
        <v>1.7199999999999998E-4</v>
      </c>
      <c r="K20" s="1154">
        <v>6.3810000000000004E-3</v>
      </c>
      <c r="L20" s="1154">
        <v>1.1951E-2</v>
      </c>
      <c r="M20" s="1154">
        <v>5.8061000000000001E-2</v>
      </c>
      <c r="N20" s="1151" t="s">
        <v>117</v>
      </c>
      <c r="O20" s="1151" t="s">
        <v>117</v>
      </c>
    </row>
    <row r="21" spans="1:15" ht="9" customHeight="1" x14ac:dyDescent="0.2">
      <c r="A21" s="989" t="s">
        <v>69</v>
      </c>
      <c r="B21" s="1154">
        <v>1012.1364049999996</v>
      </c>
      <c r="C21" s="1154">
        <v>2235.336032000002</v>
      </c>
      <c r="D21" s="1154">
        <v>974.69110299999966</v>
      </c>
      <c r="E21" s="1154">
        <v>2210.629925000002</v>
      </c>
      <c r="F21" s="1154">
        <v>36.471828999999993</v>
      </c>
      <c r="G21" s="1154">
        <v>17.592063999999997</v>
      </c>
      <c r="H21" s="1154">
        <v>6.3734000000000013E-2</v>
      </c>
      <c r="I21" s="1154">
        <v>5.3088239999999978</v>
      </c>
      <c r="J21" s="1154">
        <v>0.88885700000000001</v>
      </c>
      <c r="K21" s="1154">
        <v>1.6149390000000003</v>
      </c>
      <c r="L21" s="1154">
        <v>2.0882000000000001E-2</v>
      </c>
      <c r="M21" s="1154">
        <v>0.19028</v>
      </c>
      <c r="N21" s="1151" t="s">
        <v>117</v>
      </c>
      <c r="O21" s="1151" t="s">
        <v>117</v>
      </c>
    </row>
    <row r="22" spans="1:15" ht="9" customHeight="1" x14ac:dyDescent="0.2">
      <c r="A22" s="989" t="s">
        <v>70</v>
      </c>
      <c r="B22" s="1154">
        <v>12.504086000000004</v>
      </c>
      <c r="C22" s="1154">
        <v>32.468381000000001</v>
      </c>
      <c r="D22" s="1154">
        <v>8.5841870000000053</v>
      </c>
      <c r="E22" s="1154">
        <v>25.322004000000007</v>
      </c>
      <c r="F22" s="1154">
        <v>3.916437999999999</v>
      </c>
      <c r="G22" s="1154">
        <v>6.9623910000000002</v>
      </c>
      <c r="H22" s="1154">
        <v>2.954E-3</v>
      </c>
      <c r="I22" s="1154">
        <v>0.16019700000000001</v>
      </c>
      <c r="J22" s="1154">
        <v>2.8299999999999999E-4</v>
      </c>
      <c r="K22" s="1154">
        <v>1.7469000000000002E-2</v>
      </c>
      <c r="L22" s="1154">
        <v>2.24E-4</v>
      </c>
      <c r="M22" s="1154">
        <v>6.3200000000000001E-3</v>
      </c>
      <c r="N22" s="1151" t="s">
        <v>117</v>
      </c>
      <c r="O22" s="1151" t="s">
        <v>117</v>
      </c>
    </row>
    <row r="23" spans="1:15" ht="9" customHeight="1" x14ac:dyDescent="0.2">
      <c r="A23" s="989" t="s">
        <v>71</v>
      </c>
      <c r="B23" s="1154">
        <v>7.9407379999999996</v>
      </c>
      <c r="C23" s="1154">
        <v>55.391867999999967</v>
      </c>
      <c r="D23" s="1154">
        <v>7.9291839999999993</v>
      </c>
      <c r="E23" s="1154">
        <v>54.303796999999967</v>
      </c>
      <c r="F23" s="1154">
        <v>0</v>
      </c>
      <c r="G23" s="1154">
        <v>0</v>
      </c>
      <c r="H23" s="1154">
        <v>1.0675E-2</v>
      </c>
      <c r="I23" s="1154">
        <v>1.0376860000000001</v>
      </c>
      <c r="J23" s="1154">
        <v>4.86E-4</v>
      </c>
      <c r="K23" s="1154">
        <v>3.6753000000000001E-2</v>
      </c>
      <c r="L23" s="1154">
        <v>3.9300000000000001E-4</v>
      </c>
      <c r="M23" s="1154">
        <v>1.3632E-2</v>
      </c>
      <c r="N23" s="1151" t="s">
        <v>117</v>
      </c>
      <c r="O23" s="1151" t="s">
        <v>117</v>
      </c>
    </row>
    <row r="24" spans="1:15" ht="9" customHeight="1" x14ac:dyDescent="0.2">
      <c r="A24" s="989" t="s">
        <v>72</v>
      </c>
      <c r="B24" s="1154">
        <v>71.362572999999998</v>
      </c>
      <c r="C24" s="1154">
        <v>81.661496000000014</v>
      </c>
      <c r="D24" s="1154">
        <v>57.094308999999996</v>
      </c>
      <c r="E24" s="1154">
        <v>58.245650000000012</v>
      </c>
      <c r="F24" s="1154">
        <v>14.264581000000003</v>
      </c>
      <c r="G24" s="1154">
        <v>23.076261000000002</v>
      </c>
      <c r="H24" s="1154">
        <v>3.5509999999999999E-3</v>
      </c>
      <c r="I24" s="1154">
        <v>0.33455799999999991</v>
      </c>
      <c r="J24" s="1154">
        <v>8.099999999999999E-5</v>
      </c>
      <c r="K24" s="1154">
        <v>2.9680000000000002E-3</v>
      </c>
      <c r="L24" s="1154">
        <v>5.1E-5</v>
      </c>
      <c r="M24" s="1154">
        <v>2.0590000000000001E-3</v>
      </c>
      <c r="N24" s="1151" t="s">
        <v>117</v>
      </c>
      <c r="O24" s="1151" t="s">
        <v>117</v>
      </c>
    </row>
    <row r="25" spans="1:15" ht="9" customHeight="1" x14ac:dyDescent="0.2">
      <c r="A25" s="989" t="s">
        <v>73</v>
      </c>
      <c r="B25" s="1154">
        <v>514.20547400000021</v>
      </c>
      <c r="C25" s="1154">
        <v>523.84324199999992</v>
      </c>
      <c r="D25" s="1154">
        <v>163.26795600000014</v>
      </c>
      <c r="E25" s="1154">
        <v>487.28007099999991</v>
      </c>
      <c r="F25" s="1154">
        <v>350.25419899999991</v>
      </c>
      <c r="G25" s="1154">
        <v>33.614961000000001</v>
      </c>
      <c r="H25" s="1154">
        <v>3.5197000000000006E-2</v>
      </c>
      <c r="I25" s="1154">
        <v>2.4003359999999989</v>
      </c>
      <c r="J25" s="1154">
        <v>0.64488500000000004</v>
      </c>
      <c r="K25" s="1154">
        <v>0.44321100000000002</v>
      </c>
      <c r="L25" s="1154">
        <v>3.2369999999999999E-3</v>
      </c>
      <c r="M25" s="1154">
        <v>0.10466299999999999</v>
      </c>
      <c r="N25" s="1151" t="s">
        <v>117</v>
      </c>
      <c r="O25" s="1151" t="s">
        <v>117</v>
      </c>
    </row>
    <row r="26" spans="1:15" ht="9" customHeight="1" x14ac:dyDescent="0.2">
      <c r="A26" s="989" t="s">
        <v>74</v>
      </c>
      <c r="B26" s="1154">
        <v>2.8873509999999993</v>
      </c>
      <c r="C26" s="1154">
        <v>5.4899929999999992</v>
      </c>
      <c r="D26" s="1154">
        <v>1.7070149999999991</v>
      </c>
      <c r="E26" s="1154">
        <v>4.0404919999999995</v>
      </c>
      <c r="F26" s="1154">
        <v>1.1797870000000001</v>
      </c>
      <c r="G26" s="1154">
        <v>1.4266109999999999</v>
      </c>
      <c r="H26" s="1154">
        <v>5.1500000000000005E-4</v>
      </c>
      <c r="I26" s="1154">
        <v>2.2097000000000002E-2</v>
      </c>
      <c r="J26" s="1154">
        <v>0</v>
      </c>
      <c r="K26" s="1154">
        <v>0</v>
      </c>
      <c r="L26" s="1154">
        <v>3.4E-5</v>
      </c>
      <c r="M26" s="1154">
        <v>7.9300000000000009E-4</v>
      </c>
      <c r="N26" s="1151" t="s">
        <v>117</v>
      </c>
      <c r="O26" s="1151" t="s">
        <v>117</v>
      </c>
    </row>
    <row r="27" spans="1:15" ht="9" customHeight="1" x14ac:dyDescent="0.2">
      <c r="A27" s="989" t="s">
        <v>75</v>
      </c>
      <c r="B27" s="1154">
        <v>12.685745000000004</v>
      </c>
      <c r="C27" s="1154">
        <v>28.092181</v>
      </c>
      <c r="D27" s="1154">
        <v>10.162081000000004</v>
      </c>
      <c r="E27" s="1154">
        <v>25.310026000000001</v>
      </c>
      <c r="F27" s="1154">
        <v>2.5216909999999997</v>
      </c>
      <c r="G27" s="1154">
        <v>2.6384620000000005</v>
      </c>
      <c r="H27" s="1154">
        <v>1.2029999999999999E-3</v>
      </c>
      <c r="I27" s="1154">
        <v>0.101601</v>
      </c>
      <c r="J27" s="1154">
        <v>3.5199999999999994E-4</v>
      </c>
      <c r="K27" s="1154">
        <v>2.7866999999999999E-2</v>
      </c>
      <c r="L27" s="1154">
        <v>4.1800000000000002E-4</v>
      </c>
      <c r="M27" s="1154">
        <v>1.4225E-2</v>
      </c>
      <c r="N27" s="1151" t="s">
        <v>117</v>
      </c>
      <c r="O27" s="1151" t="s">
        <v>117</v>
      </c>
    </row>
    <row r="28" spans="1:15" ht="9" customHeight="1" x14ac:dyDescent="0.2">
      <c r="A28" s="989" t="s">
        <v>76</v>
      </c>
      <c r="B28" s="1154">
        <v>17.73655999999999</v>
      </c>
      <c r="C28" s="1154">
        <v>37.19968699999999</v>
      </c>
      <c r="D28" s="1154">
        <v>17.720298999999986</v>
      </c>
      <c r="E28" s="1154">
        <v>36.58446099999999</v>
      </c>
      <c r="F28" s="1154">
        <v>0</v>
      </c>
      <c r="G28" s="1154">
        <v>0</v>
      </c>
      <c r="H28" s="1154">
        <v>5.0850000000000001E-3</v>
      </c>
      <c r="I28" s="1154">
        <v>0.33814700000000003</v>
      </c>
      <c r="J28" s="1154">
        <v>1.1023000000000002E-2</v>
      </c>
      <c r="K28" s="1154">
        <v>0.27476</v>
      </c>
      <c r="L28" s="1154">
        <v>1.5300000000000001E-4</v>
      </c>
      <c r="M28" s="1154">
        <v>2.3189999999999999E-3</v>
      </c>
      <c r="N28" s="1151" t="s">
        <v>117</v>
      </c>
      <c r="O28" s="1151" t="s">
        <v>117</v>
      </c>
    </row>
    <row r="29" spans="1:15" ht="9" customHeight="1" x14ac:dyDescent="0.2">
      <c r="A29" s="989" t="s">
        <v>77</v>
      </c>
      <c r="B29" s="1154">
        <v>1.5095100000000006</v>
      </c>
      <c r="C29" s="1154">
        <v>3.945376</v>
      </c>
      <c r="D29" s="1154">
        <v>1.0165440000000003</v>
      </c>
      <c r="E29" s="1154">
        <v>3.1147609999999997</v>
      </c>
      <c r="F29" s="1154">
        <v>0.48856500000000003</v>
      </c>
      <c r="G29" s="1154">
        <v>0.69329000000000007</v>
      </c>
      <c r="H29" s="1154">
        <v>4.4010000000000004E-3</v>
      </c>
      <c r="I29" s="1154">
        <v>0.13732499999999997</v>
      </c>
      <c r="J29" s="1154">
        <v>0</v>
      </c>
      <c r="K29" s="1154">
        <v>0</v>
      </c>
      <c r="L29" s="1154">
        <v>0</v>
      </c>
      <c r="M29" s="1154">
        <v>0</v>
      </c>
      <c r="N29" s="1151" t="s">
        <v>117</v>
      </c>
      <c r="O29" s="1151" t="s">
        <v>117</v>
      </c>
    </row>
    <row r="30" spans="1:15" ht="9" customHeight="1" x14ac:dyDescent="0.2">
      <c r="A30" s="989" t="s">
        <v>78</v>
      </c>
      <c r="B30" s="1154">
        <v>443.83617500000003</v>
      </c>
      <c r="C30" s="1154">
        <v>697.70874400000014</v>
      </c>
      <c r="D30" s="1154">
        <v>183.29940300000004</v>
      </c>
      <c r="E30" s="1154">
        <v>469.51407500000005</v>
      </c>
      <c r="F30" s="1154">
        <v>258.44101099999995</v>
      </c>
      <c r="G30" s="1154">
        <v>220.858294</v>
      </c>
      <c r="H30" s="1154">
        <v>0.11488700000000003</v>
      </c>
      <c r="I30" s="1154">
        <v>2.8524649999999996</v>
      </c>
      <c r="J30" s="1154">
        <v>1.9807200000000003</v>
      </c>
      <c r="K30" s="1154">
        <v>4.4764989999999996</v>
      </c>
      <c r="L30" s="1154">
        <v>1.54E-4</v>
      </c>
      <c r="M30" s="1154">
        <v>7.4109999999999992E-3</v>
      </c>
      <c r="N30" s="1151" t="s">
        <v>117</v>
      </c>
      <c r="O30" s="1151" t="s">
        <v>117</v>
      </c>
    </row>
    <row r="31" spans="1:15" ht="9" customHeight="1" x14ac:dyDescent="0.2">
      <c r="A31" s="989" t="s">
        <v>79</v>
      </c>
      <c r="B31" s="1154">
        <v>134.217614</v>
      </c>
      <c r="C31" s="1154">
        <v>243.335294</v>
      </c>
      <c r="D31" s="1154">
        <v>46.99751400000001</v>
      </c>
      <c r="E31" s="1154">
        <v>201.89175900000004</v>
      </c>
      <c r="F31" s="1154">
        <v>87.179424000000012</v>
      </c>
      <c r="G31" s="1154">
        <v>39.844900000000003</v>
      </c>
      <c r="H31" s="1154">
        <v>3.7979999999999986E-2</v>
      </c>
      <c r="I31" s="1154">
        <v>1.457349</v>
      </c>
      <c r="J31" s="1154">
        <v>1.5900000000000001E-3</v>
      </c>
      <c r="K31" s="1154">
        <v>9.7209999999999991E-2</v>
      </c>
      <c r="L31" s="1154">
        <v>1.106E-3</v>
      </c>
      <c r="M31" s="1154">
        <v>4.4075999999999997E-2</v>
      </c>
      <c r="N31" s="1151" t="s">
        <v>117</v>
      </c>
      <c r="O31" s="1151" t="s">
        <v>117</v>
      </c>
    </row>
    <row r="32" spans="1:15" ht="9" customHeight="1" x14ac:dyDescent="0.2">
      <c r="A32" s="989" t="s">
        <v>81</v>
      </c>
      <c r="B32" s="1154">
        <v>28.068573000000004</v>
      </c>
      <c r="C32" s="1154">
        <v>250.84273499999998</v>
      </c>
      <c r="D32" s="1154">
        <v>27.561670000000007</v>
      </c>
      <c r="E32" s="1154">
        <v>249.05016899999998</v>
      </c>
      <c r="F32" s="1154">
        <v>0.4965520000000001</v>
      </c>
      <c r="G32" s="1154">
        <v>1.259233</v>
      </c>
      <c r="H32" s="1154">
        <v>8.0999999999999996E-3</v>
      </c>
      <c r="I32" s="1154">
        <v>0.43338600000000005</v>
      </c>
      <c r="J32" s="1154">
        <v>1.392E-3</v>
      </c>
      <c r="K32" s="1154">
        <v>6.5204999999999999E-2</v>
      </c>
      <c r="L32" s="1154">
        <v>8.5899999999999995E-4</v>
      </c>
      <c r="M32" s="1154">
        <v>3.4741999999999995E-2</v>
      </c>
      <c r="N32" s="1151" t="s">
        <v>117</v>
      </c>
      <c r="O32" s="1151" t="s">
        <v>117</v>
      </c>
    </row>
    <row r="33" spans="1:15" ht="9" customHeight="1" x14ac:dyDescent="0.2">
      <c r="A33" s="989" t="s">
        <v>82</v>
      </c>
      <c r="B33" s="1154">
        <v>144.84617900000001</v>
      </c>
      <c r="C33" s="1154">
        <v>195.73714100000001</v>
      </c>
      <c r="D33" s="1154">
        <v>22.259867</v>
      </c>
      <c r="E33" s="1154">
        <v>96.521554000000037</v>
      </c>
      <c r="F33" s="1154">
        <v>122.56958000000002</v>
      </c>
      <c r="G33" s="1154">
        <v>98.711185999999969</v>
      </c>
      <c r="H33" s="1154">
        <v>5.0760000000000007E-3</v>
      </c>
      <c r="I33" s="1154">
        <v>0.44255599999999995</v>
      </c>
      <c r="J33" s="1154">
        <v>1.0685E-2</v>
      </c>
      <c r="K33" s="1154">
        <v>3.0906999999999997E-2</v>
      </c>
      <c r="L33" s="1154">
        <v>9.7099999999999997E-4</v>
      </c>
      <c r="M33" s="1154">
        <v>3.0938E-2</v>
      </c>
      <c r="N33" s="1151" t="s">
        <v>117</v>
      </c>
      <c r="O33" s="1151" t="s">
        <v>117</v>
      </c>
    </row>
    <row r="34" spans="1:15" ht="9" customHeight="1" x14ac:dyDescent="0.2">
      <c r="A34" s="989" t="s">
        <v>118</v>
      </c>
      <c r="B34" s="1154">
        <v>0.161167</v>
      </c>
      <c r="C34" s="1154">
        <v>0.120626</v>
      </c>
      <c r="D34" s="1154">
        <v>7.0000000000000001E-3</v>
      </c>
      <c r="E34" s="1154">
        <v>7.7949999999999998E-3</v>
      </c>
      <c r="F34" s="1154">
        <v>0.154167</v>
      </c>
      <c r="G34" s="1154">
        <v>0.112831</v>
      </c>
      <c r="H34" s="1154">
        <v>0</v>
      </c>
      <c r="I34" s="1154">
        <v>0</v>
      </c>
      <c r="J34" s="1154">
        <v>0</v>
      </c>
      <c r="K34" s="1154">
        <v>0</v>
      </c>
      <c r="L34" s="1154">
        <v>0</v>
      </c>
      <c r="M34" s="1154">
        <v>0</v>
      </c>
      <c r="N34" s="1151" t="s">
        <v>117</v>
      </c>
      <c r="O34" s="1151" t="s">
        <v>117</v>
      </c>
    </row>
    <row r="35" spans="1:15" x14ac:dyDescent="0.2">
      <c r="B35" s="1864" t="s">
        <v>89</v>
      </c>
      <c r="C35" s="1864"/>
      <c r="D35" s="1864"/>
      <c r="E35" s="1864"/>
      <c r="F35" s="1864"/>
      <c r="G35" s="1864"/>
      <c r="H35" s="1864"/>
      <c r="I35" s="1864"/>
      <c r="J35" s="1864"/>
      <c r="K35" s="1864"/>
      <c r="L35" s="1864"/>
      <c r="M35" s="1864"/>
      <c r="N35" s="1864"/>
      <c r="O35" s="1864"/>
    </row>
    <row r="36" spans="1:15" ht="9" customHeight="1" x14ac:dyDescent="0.2">
      <c r="A36" s="987" t="s">
        <v>2092</v>
      </c>
      <c r="B36" s="1154">
        <v>7875.615777</v>
      </c>
      <c r="C36" s="1154">
        <v>15402.156497000007</v>
      </c>
      <c r="D36" s="1154">
        <v>3857.3720209999992</v>
      </c>
      <c r="E36" s="1154">
        <v>8783.5335280000036</v>
      </c>
      <c r="F36" s="1154">
        <v>2976.9489779999999</v>
      </c>
      <c r="G36" s="1154">
        <v>4924.7420169999996</v>
      </c>
      <c r="H36" s="1154">
        <v>532.58328700000004</v>
      </c>
      <c r="I36" s="1154">
        <v>712.44329199999993</v>
      </c>
      <c r="J36" s="1154">
        <v>124.01581499999999</v>
      </c>
      <c r="K36" s="1154">
        <v>491.63506599999999</v>
      </c>
      <c r="L36" s="1154">
        <v>384.70546499999995</v>
      </c>
      <c r="M36" s="1154">
        <v>489.84796999999998</v>
      </c>
      <c r="N36" s="1151" t="s">
        <v>117</v>
      </c>
      <c r="O36" s="1151" t="s">
        <v>117</v>
      </c>
    </row>
    <row r="37" spans="1:15" ht="9" customHeight="1" x14ac:dyDescent="0.2">
      <c r="A37" s="991" t="s">
        <v>57</v>
      </c>
      <c r="B37" s="1154">
        <v>440.75731700000006</v>
      </c>
      <c r="C37" s="1154">
        <v>2718.4877870000005</v>
      </c>
      <c r="D37" s="1154">
        <v>145.85018299999999</v>
      </c>
      <c r="E37" s="1154">
        <v>1452.2063190000006</v>
      </c>
      <c r="F37" s="1154">
        <v>286.65876000000003</v>
      </c>
      <c r="G37" s="1154">
        <v>1220.1083100000001</v>
      </c>
      <c r="H37" s="1154">
        <v>8.1532950000000035</v>
      </c>
      <c r="I37" s="1154">
        <v>44.046519999999965</v>
      </c>
      <c r="J37" s="1154">
        <v>9.3685000000000018E-2</v>
      </c>
      <c r="K37" s="1154">
        <v>0.98714400000000002</v>
      </c>
      <c r="L37" s="1154">
        <v>1.3939999999999998E-3</v>
      </c>
      <c r="M37" s="1154">
        <v>1.139494</v>
      </c>
      <c r="N37" s="1151" t="s">
        <v>117</v>
      </c>
      <c r="O37" s="1151" t="s">
        <v>117</v>
      </c>
    </row>
    <row r="38" spans="1:15" ht="9" customHeight="1" x14ac:dyDescent="0.2">
      <c r="A38" s="991" t="s">
        <v>58</v>
      </c>
      <c r="B38" s="1154">
        <v>23.679279000000001</v>
      </c>
      <c r="C38" s="1154">
        <v>110.00624599999999</v>
      </c>
      <c r="D38" s="1154">
        <v>12.511358</v>
      </c>
      <c r="E38" s="1154">
        <v>31.208224000000001</v>
      </c>
      <c r="F38" s="1154">
        <v>11.146952000000001</v>
      </c>
      <c r="G38" s="1154">
        <v>77.633426999999998</v>
      </c>
      <c r="H38" s="1154">
        <v>1.8304999999999998E-2</v>
      </c>
      <c r="I38" s="1154">
        <v>0.41033899999999995</v>
      </c>
      <c r="J38" s="1154">
        <v>2.4009999999999999E-3</v>
      </c>
      <c r="K38" s="1154">
        <v>0.75167300000000004</v>
      </c>
      <c r="L38" s="1154">
        <v>2.6300000000000005E-4</v>
      </c>
      <c r="M38" s="1154">
        <v>2.5829999999999998E-3</v>
      </c>
      <c r="N38" s="1151" t="s">
        <v>117</v>
      </c>
      <c r="O38" s="1151" t="s">
        <v>117</v>
      </c>
    </row>
    <row r="39" spans="1:15" ht="9" customHeight="1" x14ac:dyDescent="0.2">
      <c r="A39" s="991" t="s">
        <v>59</v>
      </c>
      <c r="B39" s="1154">
        <v>185.80028999999996</v>
      </c>
      <c r="C39" s="1154">
        <v>480.33005199999997</v>
      </c>
      <c r="D39" s="1154">
        <v>55.066355000000001</v>
      </c>
      <c r="E39" s="1154">
        <v>277.19653199999999</v>
      </c>
      <c r="F39" s="1154">
        <v>130.37437</v>
      </c>
      <c r="G39" s="1154">
        <v>200.42700500000001</v>
      </c>
      <c r="H39" s="1154">
        <v>0.35686999999999991</v>
      </c>
      <c r="I39" s="1154">
        <v>2.4748529999999995</v>
      </c>
      <c r="J39" s="1154">
        <v>2.6950000000000003E-3</v>
      </c>
      <c r="K39" s="1154">
        <v>0.231654</v>
      </c>
      <c r="L39" s="1154">
        <v>0</v>
      </c>
      <c r="M39" s="1154">
        <v>7.9999999999999996E-6</v>
      </c>
      <c r="N39" s="1151" t="s">
        <v>117</v>
      </c>
      <c r="O39" s="1151" t="s">
        <v>117</v>
      </c>
    </row>
    <row r="40" spans="1:15" ht="9" customHeight="1" x14ac:dyDescent="0.2">
      <c r="A40" s="991" t="s">
        <v>60</v>
      </c>
      <c r="B40" s="1154">
        <v>9.8832040000000028</v>
      </c>
      <c r="C40" s="1154">
        <v>22.374995999999996</v>
      </c>
      <c r="D40" s="1154">
        <v>9.0846100000000014</v>
      </c>
      <c r="E40" s="1154">
        <v>21.230424999999997</v>
      </c>
      <c r="F40" s="1154">
        <v>0.79666800000000004</v>
      </c>
      <c r="G40" s="1154">
        <v>0.99705600000000005</v>
      </c>
      <c r="H40" s="1154">
        <v>1.7420000000000001E-3</v>
      </c>
      <c r="I40" s="1154">
        <v>0.13255499999999998</v>
      </c>
      <c r="J40" s="1154">
        <v>1.84E-4</v>
      </c>
      <c r="K40" s="1154">
        <v>1.4960000000000001E-2</v>
      </c>
      <c r="L40" s="1154">
        <v>0</v>
      </c>
      <c r="M40" s="1154">
        <v>0</v>
      </c>
      <c r="N40" s="1151" t="s">
        <v>117</v>
      </c>
      <c r="O40" s="1151" t="s">
        <v>117</v>
      </c>
    </row>
    <row r="41" spans="1:15" ht="9" customHeight="1" x14ac:dyDescent="0.2">
      <c r="A41" s="989" t="s">
        <v>1459</v>
      </c>
      <c r="B41" s="1154">
        <v>18.654806000000001</v>
      </c>
      <c r="C41" s="1154">
        <v>124.21892899999999</v>
      </c>
      <c r="D41" s="1154">
        <v>16.041698999999998</v>
      </c>
      <c r="E41" s="1154">
        <v>97.077589999999987</v>
      </c>
      <c r="F41" s="1154">
        <v>2.5625770000000001</v>
      </c>
      <c r="G41" s="1154">
        <v>24.180777000000003</v>
      </c>
      <c r="H41" s="1154">
        <v>5.0108E-2</v>
      </c>
      <c r="I41" s="1154">
        <v>2.9247450000000002</v>
      </c>
      <c r="J41" s="1154">
        <v>4.1799999999999997E-4</v>
      </c>
      <c r="K41" s="1154">
        <v>3.5518000000000001E-2</v>
      </c>
      <c r="L41" s="1154">
        <v>3.9999999999999998E-6</v>
      </c>
      <c r="M41" s="1154">
        <v>2.99E-4</v>
      </c>
      <c r="N41" s="1151" t="s">
        <v>117</v>
      </c>
      <c r="O41" s="1151" t="s">
        <v>117</v>
      </c>
    </row>
    <row r="42" spans="1:15" ht="9" customHeight="1" x14ac:dyDescent="0.2">
      <c r="A42" s="991" t="s">
        <v>61</v>
      </c>
      <c r="B42" s="1154">
        <v>5.9812289999999999</v>
      </c>
      <c r="C42" s="1154">
        <v>21.136485999999998</v>
      </c>
      <c r="D42" s="1154">
        <v>1.5531739999999998</v>
      </c>
      <c r="E42" s="1154">
        <v>6.2149489999999998</v>
      </c>
      <c r="F42" s="1154">
        <v>4.4126810000000001</v>
      </c>
      <c r="G42" s="1154">
        <v>14.547969</v>
      </c>
      <c r="H42" s="1154">
        <v>1.4667999999999999E-2</v>
      </c>
      <c r="I42" s="1154">
        <v>0.32706400000000002</v>
      </c>
      <c r="J42" s="1154">
        <v>7.0600000000000003E-4</v>
      </c>
      <c r="K42" s="1154">
        <v>4.6504000000000004E-2</v>
      </c>
      <c r="L42" s="1154">
        <v>0</v>
      </c>
      <c r="M42" s="1154">
        <v>0</v>
      </c>
      <c r="N42" s="1151" t="s">
        <v>117</v>
      </c>
      <c r="O42" s="1151" t="s">
        <v>117</v>
      </c>
    </row>
    <row r="43" spans="1:15" ht="9" customHeight="1" x14ac:dyDescent="0.2">
      <c r="A43" s="991" t="s">
        <v>62</v>
      </c>
      <c r="B43" s="1154">
        <v>8.5715129999999995</v>
      </c>
      <c r="C43" s="1154">
        <v>30.144501000000002</v>
      </c>
      <c r="D43" s="1154">
        <v>5.7048730000000001</v>
      </c>
      <c r="E43" s="1154">
        <v>12.790540999999999</v>
      </c>
      <c r="F43" s="1154">
        <v>2.8665630000000002</v>
      </c>
      <c r="G43" s="1154">
        <v>17.283801</v>
      </c>
      <c r="H43" s="1154">
        <v>7.7000000000000001E-5</v>
      </c>
      <c r="I43" s="1154">
        <v>7.0158999999999985E-2</v>
      </c>
      <c r="J43" s="1154">
        <v>0</v>
      </c>
      <c r="K43" s="1154">
        <v>0</v>
      </c>
      <c r="L43" s="1154">
        <v>0</v>
      </c>
      <c r="M43" s="1154">
        <v>0</v>
      </c>
      <c r="N43" s="1151" t="s">
        <v>117</v>
      </c>
      <c r="O43" s="1151" t="s">
        <v>117</v>
      </c>
    </row>
    <row r="44" spans="1:15" ht="9" customHeight="1" x14ac:dyDescent="0.2">
      <c r="A44" s="991" t="s">
        <v>63</v>
      </c>
      <c r="B44" s="1154">
        <v>56.484785000000009</v>
      </c>
      <c r="C44" s="1154">
        <v>176.109792</v>
      </c>
      <c r="D44" s="1154">
        <v>7.8935439999999977</v>
      </c>
      <c r="E44" s="1154">
        <v>117.037829</v>
      </c>
      <c r="F44" s="1154">
        <v>48.58344300000001</v>
      </c>
      <c r="G44" s="1154">
        <v>58.208934999999997</v>
      </c>
      <c r="H44" s="1154">
        <v>7.7959999999999982E-3</v>
      </c>
      <c r="I44" s="1154">
        <v>0.8621859999999999</v>
      </c>
      <c r="J44" s="1154">
        <v>1.9999999999999999E-6</v>
      </c>
      <c r="K44" s="1154">
        <v>4.84E-4</v>
      </c>
      <c r="L44" s="1154">
        <v>0</v>
      </c>
      <c r="M44" s="1154">
        <v>3.5799999999999997E-4</v>
      </c>
      <c r="N44" s="1151" t="s">
        <v>117</v>
      </c>
      <c r="O44" s="1151" t="s">
        <v>117</v>
      </c>
    </row>
    <row r="45" spans="1:15" ht="9" customHeight="1" x14ac:dyDescent="0.2">
      <c r="A45" s="991" t="s">
        <v>64</v>
      </c>
      <c r="B45" s="1154">
        <v>5.6454959999999996</v>
      </c>
      <c r="C45" s="1154">
        <v>171.82540299999999</v>
      </c>
      <c r="D45" s="1154">
        <v>3.7992219999999994</v>
      </c>
      <c r="E45" s="1154">
        <v>152.14746099999999</v>
      </c>
      <c r="F45" s="1154">
        <v>1.8450230000000001</v>
      </c>
      <c r="G45" s="1154">
        <v>19.599343000000001</v>
      </c>
      <c r="H45" s="1154">
        <v>8.8500000000000004E-4</v>
      </c>
      <c r="I45" s="1154">
        <v>5.5465999999999994E-2</v>
      </c>
      <c r="J45" s="1154">
        <v>3.6600000000000001E-4</v>
      </c>
      <c r="K45" s="1154">
        <v>2.3133000000000001E-2</v>
      </c>
      <c r="L45" s="1154">
        <v>0</v>
      </c>
      <c r="M45" s="1154">
        <v>0</v>
      </c>
      <c r="N45" s="1151" t="s">
        <v>117</v>
      </c>
      <c r="O45" s="1151" t="s">
        <v>117</v>
      </c>
    </row>
    <row r="46" spans="1:15" ht="9" customHeight="1" x14ac:dyDescent="0.2">
      <c r="A46" s="991" t="s">
        <v>65</v>
      </c>
      <c r="B46" s="1154">
        <v>3.3123680000000002</v>
      </c>
      <c r="C46" s="1154">
        <v>24.337566000000002</v>
      </c>
      <c r="D46" s="1154">
        <v>1.4704729999999999</v>
      </c>
      <c r="E46" s="1154">
        <v>4.3054799999999993</v>
      </c>
      <c r="F46" s="1154">
        <v>1.8413700000000002</v>
      </c>
      <c r="G46" s="1154">
        <v>19.691725000000002</v>
      </c>
      <c r="H46" s="1154">
        <v>1.95E-4</v>
      </c>
      <c r="I46" s="1154">
        <v>0.314834</v>
      </c>
      <c r="J46" s="1154">
        <v>3.3E-4</v>
      </c>
      <c r="K46" s="1154">
        <v>2.5527000000000001E-2</v>
      </c>
      <c r="L46" s="1154">
        <v>0</v>
      </c>
      <c r="M46" s="1154">
        <v>0</v>
      </c>
      <c r="N46" s="1151" t="s">
        <v>117</v>
      </c>
      <c r="O46" s="1151" t="s">
        <v>117</v>
      </c>
    </row>
    <row r="47" spans="1:15" ht="9" customHeight="1" x14ac:dyDescent="0.2">
      <c r="A47" s="991" t="s">
        <v>66</v>
      </c>
      <c r="B47" s="1154">
        <v>4187.3951149999994</v>
      </c>
      <c r="C47" s="1154">
        <v>5310.9030310000035</v>
      </c>
      <c r="D47" s="1154">
        <v>2805.9844849999995</v>
      </c>
      <c r="E47" s="1154">
        <v>3902.6602370000028</v>
      </c>
      <c r="F47" s="1154">
        <v>904.11592700000006</v>
      </c>
      <c r="G47" s="1154">
        <v>903.25322900000003</v>
      </c>
      <c r="H47" s="1154">
        <v>0.118774</v>
      </c>
      <c r="I47" s="1154">
        <v>17.263583999999998</v>
      </c>
      <c r="J47" s="1154">
        <v>92.722796999999986</v>
      </c>
      <c r="K47" s="1154">
        <v>57.738671000000011</v>
      </c>
      <c r="L47" s="1154">
        <v>384.45313199999998</v>
      </c>
      <c r="M47" s="1154">
        <v>429.98730999999998</v>
      </c>
      <c r="N47" s="1151" t="s">
        <v>117</v>
      </c>
      <c r="O47" s="1151" t="s">
        <v>117</v>
      </c>
    </row>
    <row r="48" spans="1:15" ht="9" customHeight="1" x14ac:dyDescent="0.2">
      <c r="A48" s="991" t="s">
        <v>67</v>
      </c>
      <c r="B48" s="1154">
        <v>10.824032000000001</v>
      </c>
      <c r="C48" s="1154">
        <v>29.990028000000006</v>
      </c>
      <c r="D48" s="1154">
        <v>5.7158519999999999</v>
      </c>
      <c r="E48" s="1154">
        <v>24.259486000000003</v>
      </c>
      <c r="F48" s="1154">
        <v>5.104279</v>
      </c>
      <c r="G48" s="1154">
        <v>5.2101430000000004</v>
      </c>
      <c r="H48" s="1154">
        <v>3.7309999999999999E-3</v>
      </c>
      <c r="I48" s="1154">
        <v>0.50280600000000009</v>
      </c>
      <c r="J48" s="1154">
        <v>1.63E-4</v>
      </c>
      <c r="K48" s="1154">
        <v>1.5201000000000001E-2</v>
      </c>
      <c r="L48" s="1154">
        <v>6.9999999999999999E-6</v>
      </c>
      <c r="M48" s="1154">
        <v>2.392E-3</v>
      </c>
      <c r="N48" s="1151" t="s">
        <v>117</v>
      </c>
      <c r="O48" s="1151" t="s">
        <v>117</v>
      </c>
    </row>
    <row r="49" spans="1:15" ht="9" customHeight="1" x14ac:dyDescent="0.2">
      <c r="A49" s="991" t="s">
        <v>68</v>
      </c>
      <c r="B49" s="1154">
        <v>28.665167</v>
      </c>
      <c r="C49" s="1154">
        <v>49.734449999999995</v>
      </c>
      <c r="D49" s="1154">
        <v>5.4571539999999992</v>
      </c>
      <c r="E49" s="1154">
        <v>17.302593000000002</v>
      </c>
      <c r="F49" s="1154">
        <v>23.206630000000001</v>
      </c>
      <c r="G49" s="1154">
        <v>32.230590999999997</v>
      </c>
      <c r="H49" s="1154">
        <v>1.3830000000000001E-3</v>
      </c>
      <c r="I49" s="1154">
        <v>0.20126599999999997</v>
      </c>
      <c r="J49" s="1154">
        <v>0</v>
      </c>
      <c r="K49" s="1154">
        <v>0</v>
      </c>
      <c r="L49" s="1154">
        <v>0</v>
      </c>
      <c r="M49" s="1154">
        <v>0</v>
      </c>
      <c r="N49" s="1151" t="s">
        <v>117</v>
      </c>
      <c r="O49" s="1151" t="s">
        <v>117</v>
      </c>
    </row>
    <row r="50" spans="1:15" ht="9" customHeight="1" x14ac:dyDescent="0.2">
      <c r="A50" s="991" t="s">
        <v>69</v>
      </c>
      <c r="B50" s="1154">
        <v>601.65746399999989</v>
      </c>
      <c r="C50" s="1154">
        <v>1867.7620730000003</v>
      </c>
      <c r="D50" s="1154">
        <v>287.51216699999992</v>
      </c>
      <c r="E50" s="1154">
        <v>900.89539600000035</v>
      </c>
      <c r="F50" s="1154">
        <v>282.93295599999999</v>
      </c>
      <c r="G50" s="1154">
        <v>491.83186000000001</v>
      </c>
      <c r="H50" s="1154">
        <v>9.8811999999999983E-2</v>
      </c>
      <c r="I50" s="1154">
        <v>48.174999999999997</v>
      </c>
      <c r="J50" s="1154">
        <v>31.044689999999999</v>
      </c>
      <c r="K50" s="1154">
        <v>426.3227</v>
      </c>
      <c r="L50" s="1154">
        <v>6.8838999999999997E-2</v>
      </c>
      <c r="M50" s="1154">
        <v>0.53711699999999996</v>
      </c>
      <c r="N50" s="1151" t="s">
        <v>117</v>
      </c>
      <c r="O50" s="1151" t="s">
        <v>117</v>
      </c>
    </row>
    <row r="51" spans="1:15" ht="9" customHeight="1" x14ac:dyDescent="0.2">
      <c r="A51" s="991" t="s">
        <v>70</v>
      </c>
      <c r="B51" s="1154">
        <v>31.357130999999995</v>
      </c>
      <c r="C51" s="1154">
        <v>104.685605</v>
      </c>
      <c r="D51" s="1154">
        <v>11.243051999999999</v>
      </c>
      <c r="E51" s="1154">
        <v>40.650176000000002</v>
      </c>
      <c r="F51" s="1154">
        <v>20.067691999999997</v>
      </c>
      <c r="G51" s="1154">
        <v>63.192690999999996</v>
      </c>
      <c r="H51" s="1154">
        <v>4.6197000000000009E-2</v>
      </c>
      <c r="I51" s="1154">
        <v>0.8196650000000002</v>
      </c>
      <c r="J51" s="1154">
        <v>1.9000000000000001E-4</v>
      </c>
      <c r="K51" s="1154">
        <v>2.3073E-2</v>
      </c>
      <c r="L51" s="1154">
        <v>0</v>
      </c>
      <c r="M51" s="1154">
        <v>0</v>
      </c>
      <c r="N51" s="1151" t="s">
        <v>117</v>
      </c>
      <c r="O51" s="1151" t="s">
        <v>117</v>
      </c>
    </row>
    <row r="52" spans="1:15" ht="9" customHeight="1" x14ac:dyDescent="0.2">
      <c r="A52" s="991" t="s">
        <v>71</v>
      </c>
      <c r="B52" s="1154">
        <v>10.947606</v>
      </c>
      <c r="C52" s="1154">
        <v>171.00765999999999</v>
      </c>
      <c r="D52" s="1154">
        <v>5.406924000000001</v>
      </c>
      <c r="E52" s="1154">
        <v>110.90708799999999</v>
      </c>
      <c r="F52" s="1154">
        <v>5.5404369999999998</v>
      </c>
      <c r="G52" s="1154">
        <v>59.968857999999997</v>
      </c>
      <c r="H52" s="1154">
        <v>1.0099999999999999E-4</v>
      </c>
      <c r="I52" s="1154">
        <v>0.11602699999999999</v>
      </c>
      <c r="J52" s="1154">
        <v>1.4300000000000001E-4</v>
      </c>
      <c r="K52" s="1154">
        <v>1.5649E-2</v>
      </c>
      <c r="L52" s="1154">
        <v>9.9999999999999995E-7</v>
      </c>
      <c r="M52" s="1154">
        <v>3.8000000000000002E-5</v>
      </c>
      <c r="N52" s="1151" t="s">
        <v>117</v>
      </c>
      <c r="O52" s="1151" t="s">
        <v>117</v>
      </c>
    </row>
    <row r="53" spans="1:15" ht="9" customHeight="1" x14ac:dyDescent="0.2">
      <c r="A53" s="991" t="s">
        <v>72</v>
      </c>
      <c r="B53" s="1154">
        <v>153.27885400000002</v>
      </c>
      <c r="C53" s="1154">
        <v>283.74325099999999</v>
      </c>
      <c r="D53" s="1154">
        <v>55.979298000000021</v>
      </c>
      <c r="E53" s="1154">
        <v>127.16997599999998</v>
      </c>
      <c r="F53" s="1154">
        <v>97.119116999999989</v>
      </c>
      <c r="G53" s="1154">
        <v>97.992459000000011</v>
      </c>
      <c r="H53" s="1154">
        <v>4.9336000000000012E-2</v>
      </c>
      <c r="I53" s="1154">
        <v>4.5203090000000019</v>
      </c>
      <c r="J53" s="1154">
        <v>3.0000000000000001E-6</v>
      </c>
      <c r="K53" s="1154">
        <v>9.8300000000000015E-4</v>
      </c>
      <c r="L53" s="1154">
        <v>0.13109999999999999</v>
      </c>
      <c r="M53" s="1154">
        <v>54.059523999999996</v>
      </c>
      <c r="N53" s="1151" t="s">
        <v>117</v>
      </c>
      <c r="O53" s="1151" t="s">
        <v>117</v>
      </c>
    </row>
    <row r="54" spans="1:15" ht="9" customHeight="1" x14ac:dyDescent="0.2">
      <c r="A54" s="991" t="s">
        <v>73</v>
      </c>
      <c r="B54" s="1154">
        <v>286.39826299999999</v>
      </c>
      <c r="C54" s="1154">
        <v>1333.2436119999998</v>
      </c>
      <c r="D54" s="1154">
        <v>139.943004</v>
      </c>
      <c r="E54" s="1154">
        <v>741.05566899999985</v>
      </c>
      <c r="F54" s="1154">
        <v>146.20197800000003</v>
      </c>
      <c r="G54" s="1154">
        <v>574.30460800000003</v>
      </c>
      <c r="H54" s="1154">
        <v>0.226405</v>
      </c>
      <c r="I54" s="1154">
        <v>13.045725000000001</v>
      </c>
      <c r="J54" s="1154">
        <v>1.3382000000000002E-2</v>
      </c>
      <c r="K54" s="1154">
        <v>1.893483</v>
      </c>
      <c r="L54" s="1154">
        <v>1.3493999999999999E-2</v>
      </c>
      <c r="M54" s="1154">
        <v>2.9441269999999999</v>
      </c>
      <c r="N54" s="1151" t="s">
        <v>117</v>
      </c>
      <c r="O54" s="1151" t="s">
        <v>117</v>
      </c>
    </row>
    <row r="55" spans="1:15" ht="9" customHeight="1" x14ac:dyDescent="0.2">
      <c r="A55" s="991" t="s">
        <v>74</v>
      </c>
      <c r="B55" s="1154">
        <v>9.6617280000000001</v>
      </c>
      <c r="C55" s="1154">
        <v>37.070565999999999</v>
      </c>
      <c r="D55" s="1154">
        <v>0.44479299999999999</v>
      </c>
      <c r="E55" s="1154">
        <v>9.0481449999999981</v>
      </c>
      <c r="F55" s="1154">
        <v>9.2141389999999994</v>
      </c>
      <c r="G55" s="1154">
        <v>27.321601000000001</v>
      </c>
      <c r="H55" s="1154">
        <v>2.4249999999999988E-3</v>
      </c>
      <c r="I55" s="1154">
        <v>0.60007499999999991</v>
      </c>
      <c r="J55" s="1154">
        <v>3.7100000000000002E-4</v>
      </c>
      <c r="K55" s="1154">
        <v>0.100745</v>
      </c>
      <c r="L55" s="1154">
        <v>0</v>
      </c>
      <c r="M55" s="1154">
        <v>0</v>
      </c>
      <c r="N55" s="1151" t="s">
        <v>117</v>
      </c>
      <c r="O55" s="1151" t="s">
        <v>117</v>
      </c>
    </row>
    <row r="56" spans="1:15" ht="9" customHeight="1" x14ac:dyDescent="0.2">
      <c r="A56" s="991" t="s">
        <v>75</v>
      </c>
      <c r="B56" s="1154">
        <v>18.599836</v>
      </c>
      <c r="C56" s="1154">
        <v>25.083069999999996</v>
      </c>
      <c r="D56" s="1154">
        <v>6.0469220000000004</v>
      </c>
      <c r="E56" s="1154">
        <v>10.255777999999999</v>
      </c>
      <c r="F56" s="1154">
        <v>12.549526</v>
      </c>
      <c r="G56" s="1154">
        <v>14.517697999999999</v>
      </c>
      <c r="H56" s="1154">
        <v>2.9499999999999999E-3</v>
      </c>
      <c r="I56" s="1154">
        <v>0.26748300000000003</v>
      </c>
      <c r="J56" s="1154">
        <v>4.3799999999999997E-4</v>
      </c>
      <c r="K56" s="1154">
        <v>4.2110999999999996E-2</v>
      </c>
      <c r="L56" s="1154">
        <v>0</v>
      </c>
      <c r="M56" s="1154">
        <v>0</v>
      </c>
      <c r="N56" s="1151" t="s">
        <v>117</v>
      </c>
      <c r="O56" s="1151" t="s">
        <v>117</v>
      </c>
    </row>
    <row r="57" spans="1:15" ht="9" customHeight="1" x14ac:dyDescent="0.2">
      <c r="A57" s="991" t="s">
        <v>76</v>
      </c>
      <c r="B57" s="1154">
        <v>9.3627929999999928</v>
      </c>
      <c r="C57" s="1154">
        <v>28.166047000000002</v>
      </c>
      <c r="D57" s="1154">
        <v>8.3746309999999919</v>
      </c>
      <c r="E57" s="1154">
        <v>17.440507000000004</v>
      </c>
      <c r="F57" s="1154">
        <v>0.89979100000000001</v>
      </c>
      <c r="G57" s="1154">
        <v>9.5919720000000002</v>
      </c>
      <c r="H57" s="1154">
        <v>3.2700000000000003E-4</v>
      </c>
      <c r="I57" s="1154">
        <v>0.21237799999999998</v>
      </c>
      <c r="J57" s="1154">
        <v>6.7433999999999994E-2</v>
      </c>
      <c r="K57" s="1154">
        <v>0.59084999999999999</v>
      </c>
      <c r="L57" s="1154">
        <v>2.061E-2</v>
      </c>
      <c r="M57" s="1154">
        <v>0.33033999999999997</v>
      </c>
      <c r="N57" s="1151" t="s">
        <v>117</v>
      </c>
      <c r="O57" s="1151" t="s">
        <v>117</v>
      </c>
    </row>
    <row r="58" spans="1:15" ht="9" customHeight="1" x14ac:dyDescent="0.2">
      <c r="A58" s="991" t="s">
        <v>77</v>
      </c>
      <c r="B58" s="1154">
        <v>2.6998099999999998</v>
      </c>
      <c r="C58" s="1154">
        <v>10.114675000000004</v>
      </c>
      <c r="D58" s="1154">
        <v>1.7524670000000002</v>
      </c>
      <c r="E58" s="1154">
        <v>7.9781880000000021</v>
      </c>
      <c r="F58" s="1154">
        <v>0.94052099999999983</v>
      </c>
      <c r="G58" s="1154">
        <v>1.7665840000000004</v>
      </c>
      <c r="H58" s="1154">
        <v>6.6200000000000018E-3</v>
      </c>
      <c r="I58" s="1154">
        <v>0.31243799999999994</v>
      </c>
      <c r="J58" s="1154">
        <v>2.02E-4</v>
      </c>
      <c r="K58" s="1154">
        <v>5.7464999999999995E-2</v>
      </c>
      <c r="L58" s="1154">
        <v>0</v>
      </c>
      <c r="M58" s="1154">
        <v>0</v>
      </c>
      <c r="N58" s="1151" t="s">
        <v>117</v>
      </c>
      <c r="O58" s="1151" t="s">
        <v>117</v>
      </c>
    </row>
    <row r="59" spans="1:15" ht="9" customHeight="1" x14ac:dyDescent="0.2">
      <c r="A59" s="991" t="s">
        <v>78</v>
      </c>
      <c r="B59" s="1154">
        <v>899.44238799999982</v>
      </c>
      <c r="C59" s="1154">
        <v>894.76626599999975</v>
      </c>
      <c r="D59" s="1154">
        <v>212.16831199999996</v>
      </c>
      <c r="E59" s="1154">
        <v>350.37473699999993</v>
      </c>
      <c r="F59" s="1154">
        <v>686.01166899999976</v>
      </c>
      <c r="G59" s="1154">
        <v>535.80747599999995</v>
      </c>
      <c r="H59" s="1154">
        <v>1.2305059999999997</v>
      </c>
      <c r="I59" s="1154">
        <v>6.0821490000000002</v>
      </c>
      <c r="J59" s="1154">
        <v>1.5305999999999998E-2</v>
      </c>
      <c r="K59" s="1154">
        <v>1.6581560000000002</v>
      </c>
      <c r="L59" s="1154">
        <v>1.6594999999999999E-2</v>
      </c>
      <c r="M59" s="1154">
        <v>0.84374799999999994</v>
      </c>
      <c r="N59" s="1151" t="s">
        <v>117</v>
      </c>
      <c r="O59" s="1151" t="s">
        <v>117</v>
      </c>
    </row>
    <row r="60" spans="1:15" ht="9" customHeight="1" x14ac:dyDescent="0.2">
      <c r="A60" s="991" t="s">
        <v>79</v>
      </c>
      <c r="B60" s="1154">
        <v>145.764959</v>
      </c>
      <c r="C60" s="1154">
        <v>351.057909</v>
      </c>
      <c r="D60" s="1154">
        <v>28.956561000000004</v>
      </c>
      <c r="E60" s="1154">
        <v>107.77642100000001</v>
      </c>
      <c r="F60" s="1154">
        <v>116.73382099999999</v>
      </c>
      <c r="G60" s="1154">
        <v>226.63346999999999</v>
      </c>
      <c r="H60" s="1154">
        <v>2.5218000000000004E-2</v>
      </c>
      <c r="I60" s="1154">
        <v>15.702685000000001</v>
      </c>
      <c r="J60" s="1154">
        <v>4.9358999999999993E-2</v>
      </c>
      <c r="K60" s="1154">
        <v>0.94533299999999987</v>
      </c>
      <c r="L60" s="1154">
        <v>0</v>
      </c>
      <c r="M60" s="1154">
        <v>0</v>
      </c>
      <c r="N60" s="1151" t="s">
        <v>117</v>
      </c>
      <c r="O60" s="1151" t="s">
        <v>117</v>
      </c>
    </row>
    <row r="61" spans="1:15" ht="9" customHeight="1" x14ac:dyDescent="0.2">
      <c r="A61" s="989" t="s">
        <v>81</v>
      </c>
      <c r="B61" s="1154">
        <v>7.0591779999999993</v>
      </c>
      <c r="C61" s="1154">
        <v>113.399508</v>
      </c>
      <c r="D61" s="1154">
        <v>4.6497769999999994</v>
      </c>
      <c r="E61" s="1154">
        <v>85.636159999999975</v>
      </c>
      <c r="F61" s="1154">
        <v>2.403232</v>
      </c>
      <c r="G61" s="1154">
        <v>15.082946</v>
      </c>
      <c r="H61" s="1154">
        <v>5.621000000000001E-3</v>
      </c>
      <c r="I61" s="1154">
        <v>12.650333</v>
      </c>
      <c r="J61" s="1154">
        <v>5.4699999999999996E-4</v>
      </c>
      <c r="K61" s="1154">
        <v>3.0066000000000002E-2</v>
      </c>
      <c r="L61" s="1154">
        <v>9.9999999999999995E-7</v>
      </c>
      <c r="M61" s="1154">
        <v>3.0000000000000001E-6</v>
      </c>
      <c r="N61" s="1151" t="s">
        <v>117</v>
      </c>
      <c r="O61" s="1151" t="s">
        <v>117</v>
      </c>
    </row>
    <row r="62" spans="1:15" ht="9" customHeight="1" x14ac:dyDescent="0.2">
      <c r="A62" s="989" t="s">
        <v>82</v>
      </c>
      <c r="B62" s="1154">
        <v>36.041093000000018</v>
      </c>
      <c r="C62" s="1154">
        <v>238.04689399999998</v>
      </c>
      <c r="D62" s="1154">
        <v>18.148354000000019</v>
      </c>
      <c r="E62" s="1154">
        <v>155.27115199999997</v>
      </c>
      <c r="F62" s="1154">
        <v>17.882801999999998</v>
      </c>
      <c r="G62" s="1154">
        <v>82.146871000000004</v>
      </c>
      <c r="H62" s="1154">
        <v>9.9089999999999977E-3</v>
      </c>
      <c r="I62" s="1154">
        <v>0.54425900000000005</v>
      </c>
      <c r="J62" s="1154">
        <v>3.0000000000000001E-6</v>
      </c>
      <c r="K62" s="1154">
        <v>8.3983000000000002E-2</v>
      </c>
      <c r="L62" s="1154">
        <v>2.5000000000000001E-5</v>
      </c>
      <c r="M62" s="1154">
        <v>6.29E-4</v>
      </c>
      <c r="N62" s="1151" t="s">
        <v>117</v>
      </c>
      <c r="O62" s="1151" t="s">
        <v>117</v>
      </c>
    </row>
    <row r="63" spans="1:15" ht="9" customHeight="1" x14ac:dyDescent="0.2">
      <c r="A63" s="989" t="s">
        <v>118</v>
      </c>
      <c r="B63" s="1154">
        <v>677.69007299999998</v>
      </c>
      <c r="C63" s="1154">
        <v>674.41009399999996</v>
      </c>
      <c r="D63" s="1154">
        <v>0.61277700000000002</v>
      </c>
      <c r="E63" s="1154">
        <v>3.4364690000000007</v>
      </c>
      <c r="F63" s="1154">
        <v>154.93605399999998</v>
      </c>
      <c r="G63" s="1154">
        <v>131.210612</v>
      </c>
      <c r="H63" s="1154">
        <v>522.15103099999999</v>
      </c>
      <c r="I63" s="1154">
        <v>539.80838899999992</v>
      </c>
      <c r="J63" s="1154">
        <v>0</v>
      </c>
      <c r="K63" s="1154">
        <v>0</v>
      </c>
      <c r="L63" s="1154">
        <v>0</v>
      </c>
      <c r="M63" s="1154">
        <v>0</v>
      </c>
      <c r="N63" s="1151" t="s">
        <v>117</v>
      </c>
      <c r="O63" s="1151" t="s">
        <v>117</v>
      </c>
    </row>
    <row r="64" spans="1:15" ht="5.0999999999999996" customHeight="1" x14ac:dyDescent="0.2">
      <c r="B64" s="988"/>
      <c r="C64" s="988"/>
      <c r="D64" s="988"/>
      <c r="E64" s="988"/>
      <c r="F64" s="988"/>
      <c r="G64" s="988"/>
      <c r="I64" s="988"/>
      <c r="K64" s="988"/>
      <c r="L64" s="988"/>
      <c r="M64" s="1028"/>
      <c r="N64" s="1028"/>
      <c r="O64" s="1028"/>
    </row>
    <row r="65" spans="1:15" ht="11.25" customHeight="1" x14ac:dyDescent="0.2">
      <c r="A65" s="995" t="s">
        <v>1355</v>
      </c>
      <c r="B65" s="988"/>
      <c r="C65" s="988"/>
      <c r="D65" s="988"/>
      <c r="E65" s="988"/>
      <c r="F65" s="988"/>
      <c r="G65" s="988"/>
      <c r="I65" s="988"/>
      <c r="K65" s="988"/>
      <c r="L65" s="988"/>
      <c r="M65" s="1029"/>
      <c r="N65" s="988"/>
      <c r="O65" s="1030" t="s">
        <v>892</v>
      </c>
    </row>
    <row r="66" spans="1:15" ht="11.1" customHeight="1" x14ac:dyDescent="0.2">
      <c r="A66" s="1336" t="s">
        <v>1898</v>
      </c>
      <c r="D66" s="988"/>
      <c r="E66" s="988"/>
      <c r="F66" s="988"/>
      <c r="G66" s="988"/>
      <c r="I66" s="988"/>
      <c r="K66" s="988"/>
      <c r="L66" s="988"/>
      <c r="M66" s="988"/>
      <c r="N66" s="988"/>
      <c r="O66" s="988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sheetPr codeName="Sheet146"/>
  <dimension ref="A1:O66"/>
  <sheetViews>
    <sheetView showGridLines="0" workbookViewId="0">
      <selection activeCell="F2" sqref="F2"/>
    </sheetView>
  </sheetViews>
  <sheetFormatPr defaultColWidth="7.28515625" defaultRowHeight="12.75" x14ac:dyDescent="0.2"/>
  <cols>
    <col min="1" max="1" width="14.42578125" style="986" customWidth="1"/>
    <col min="2" max="2" width="4.5703125" style="986" customWidth="1"/>
    <col min="3" max="3" width="5.5703125" style="986" customWidth="1"/>
    <col min="4" max="4" width="4.5703125" style="985" customWidth="1"/>
    <col min="5" max="5" width="5.5703125" style="986" customWidth="1"/>
    <col min="6" max="6" width="4.5703125" style="985" customWidth="1"/>
    <col min="7" max="7" width="5.5703125" style="986" customWidth="1"/>
    <col min="8" max="8" width="4.5703125" style="985" customWidth="1"/>
    <col min="9" max="9" width="5.5703125" style="986" customWidth="1"/>
    <col min="10" max="10" width="4.5703125" style="985" customWidth="1"/>
    <col min="11" max="11" width="5.5703125" style="986" customWidth="1"/>
    <col min="12" max="12" width="4.5703125" style="985" customWidth="1"/>
    <col min="13" max="13" width="5.5703125" style="986" customWidth="1"/>
    <col min="14" max="14" width="4.5703125" style="985" customWidth="1"/>
    <col min="15" max="15" width="5.5703125" style="986" customWidth="1"/>
    <col min="16" max="16384" width="7.28515625" style="986"/>
  </cols>
  <sheetData>
    <row r="1" spans="1:15" ht="28.15" customHeight="1" x14ac:dyDescent="0.2">
      <c r="A1" s="1865" t="s">
        <v>1557</v>
      </c>
      <c r="B1" s="1865"/>
      <c r="C1" s="1865"/>
      <c r="D1" s="1865"/>
      <c r="E1" s="1865"/>
      <c r="F1" s="1865"/>
      <c r="G1" s="1865"/>
      <c r="H1" s="1865"/>
      <c r="I1" s="1865"/>
      <c r="J1" s="1865"/>
      <c r="K1" s="1865"/>
      <c r="L1" s="1865"/>
      <c r="M1" s="1865"/>
      <c r="N1" s="1865"/>
      <c r="O1" s="1865"/>
    </row>
    <row r="2" spans="1:15" s="983" customFormat="1" ht="9" customHeight="1" x14ac:dyDescent="0.15">
      <c r="A2" s="1024">
        <v>2022</v>
      </c>
      <c r="D2" s="982"/>
      <c r="F2" s="1020"/>
      <c r="H2" s="982"/>
      <c r="J2" s="982"/>
      <c r="L2" s="982"/>
      <c r="M2" s="1021"/>
      <c r="N2" s="982"/>
    </row>
    <row r="3" spans="1:15" s="1" customFormat="1" ht="50.1" customHeight="1" x14ac:dyDescent="0.2">
      <c r="A3" s="1187" t="s">
        <v>0</v>
      </c>
      <c r="B3" s="1861" t="s">
        <v>1</v>
      </c>
      <c r="C3" s="1861"/>
      <c r="D3" s="1861" t="s">
        <v>2</v>
      </c>
      <c r="E3" s="1861"/>
      <c r="F3" s="1861" t="s">
        <v>3</v>
      </c>
      <c r="G3" s="1861"/>
      <c r="H3" s="1861" t="s">
        <v>4</v>
      </c>
      <c r="I3" s="1861"/>
      <c r="J3" s="1861" t="s">
        <v>5</v>
      </c>
      <c r="K3" s="1861"/>
      <c r="L3" s="1862" t="s">
        <v>114</v>
      </c>
      <c r="M3" s="1858"/>
      <c r="N3" s="1862" t="s">
        <v>110</v>
      </c>
      <c r="O3" s="1858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D5" s="1022"/>
      <c r="E5" s="1023"/>
      <c r="F5" s="1022"/>
      <c r="G5" s="1023"/>
      <c r="H5" s="1022"/>
      <c r="I5" s="1023"/>
      <c r="J5" s="1022"/>
      <c r="K5" s="1023"/>
      <c r="L5" s="1022"/>
      <c r="M5" s="1023"/>
    </row>
    <row r="6" spans="1:15" ht="10.15" customHeight="1" x14ac:dyDescent="0.2">
      <c r="B6" s="1854" t="s">
        <v>85</v>
      </c>
      <c r="C6" s="1854"/>
      <c r="D6" s="1854"/>
      <c r="E6" s="1854"/>
      <c r="F6" s="1854"/>
      <c r="G6" s="1854"/>
      <c r="H6" s="1854"/>
      <c r="I6" s="1854"/>
      <c r="J6" s="1854"/>
      <c r="K6" s="1854"/>
      <c r="L6" s="1854"/>
      <c r="M6" s="1854"/>
      <c r="N6" s="1854"/>
      <c r="O6" s="1854"/>
    </row>
    <row r="7" spans="1:15" ht="9" customHeight="1" x14ac:dyDescent="0.2">
      <c r="A7" s="987" t="s">
        <v>2092</v>
      </c>
      <c r="B7" s="1154">
        <v>3549.415527000001</v>
      </c>
      <c r="C7" s="1154">
        <v>4054.9210129999997</v>
      </c>
      <c r="D7" s="1154">
        <v>2004.5197580000008</v>
      </c>
      <c r="E7" s="1154">
        <v>2740.36418</v>
      </c>
      <c r="F7" s="1154">
        <v>1535.9046770000004</v>
      </c>
      <c r="G7" s="1154">
        <v>1294.9495380000003</v>
      </c>
      <c r="H7" s="1154">
        <v>9.827000000000001E-2</v>
      </c>
      <c r="I7" s="1154">
        <v>9.0856280000000016</v>
      </c>
      <c r="J7" s="1154">
        <v>8.8882069999999977</v>
      </c>
      <c r="K7" s="1154">
        <v>10.497058000000001</v>
      </c>
      <c r="L7" s="1154">
        <v>4.6149999999999993E-3</v>
      </c>
      <c r="M7" s="1154">
        <v>2.4609000000000002E-2</v>
      </c>
      <c r="N7" s="1151" t="s">
        <v>117</v>
      </c>
      <c r="O7" s="1151" t="s">
        <v>117</v>
      </c>
    </row>
    <row r="8" spans="1:15" ht="9" customHeight="1" x14ac:dyDescent="0.2">
      <c r="A8" s="989" t="s">
        <v>57</v>
      </c>
      <c r="B8" s="1154">
        <v>255.96585399999998</v>
      </c>
      <c r="C8" s="1154">
        <v>527.68278500000008</v>
      </c>
      <c r="D8" s="1154">
        <v>69.410205000000005</v>
      </c>
      <c r="E8" s="1154">
        <v>290.1353610000001</v>
      </c>
      <c r="F8" s="1154">
        <v>186.52150800000001</v>
      </c>
      <c r="G8" s="1154">
        <v>230.97074900000001</v>
      </c>
      <c r="H8" s="1154">
        <v>3.0533999999999999E-2</v>
      </c>
      <c r="I8" s="1154">
        <v>6.5352260000000006</v>
      </c>
      <c r="J8" s="1154">
        <v>3.607E-3</v>
      </c>
      <c r="K8" s="1154">
        <v>4.1449E-2</v>
      </c>
      <c r="L8" s="1154">
        <v>0</v>
      </c>
      <c r="M8" s="1154">
        <v>0</v>
      </c>
      <c r="N8" s="1151" t="s">
        <v>117</v>
      </c>
      <c r="O8" s="1151" t="s">
        <v>117</v>
      </c>
    </row>
    <row r="9" spans="1:15" ht="9" customHeight="1" x14ac:dyDescent="0.2">
      <c r="A9" s="989" t="s">
        <v>58</v>
      </c>
      <c r="B9" s="1154">
        <v>5.3147090000000006</v>
      </c>
      <c r="C9" s="1154">
        <v>14.016914999999999</v>
      </c>
      <c r="D9" s="1154">
        <v>3.6172790000000008</v>
      </c>
      <c r="E9" s="1154">
        <v>12.229818999999999</v>
      </c>
      <c r="F9" s="1154">
        <v>1.6936439999999999</v>
      </c>
      <c r="G9" s="1154">
        <v>1.7165489999999999</v>
      </c>
      <c r="H9" s="1154">
        <v>3.7529999999999998E-3</v>
      </c>
      <c r="I9" s="1154">
        <v>6.8940000000000001E-2</v>
      </c>
      <c r="J9" s="1154">
        <v>3.3000000000000003E-5</v>
      </c>
      <c r="K9" s="1154">
        <v>1.6069999999999999E-3</v>
      </c>
      <c r="L9" s="1154">
        <v>0</v>
      </c>
      <c r="M9" s="1154">
        <v>0</v>
      </c>
      <c r="N9" s="1151" t="s">
        <v>117</v>
      </c>
      <c r="O9" s="1151" t="s">
        <v>117</v>
      </c>
    </row>
    <row r="10" spans="1:15" ht="9" customHeight="1" x14ac:dyDescent="0.2">
      <c r="A10" s="989" t="s">
        <v>59</v>
      </c>
      <c r="B10" s="1154">
        <v>219.53215400000005</v>
      </c>
      <c r="C10" s="1154">
        <v>239.01832500000003</v>
      </c>
      <c r="D10" s="1154">
        <v>93.51338600000004</v>
      </c>
      <c r="E10" s="1154">
        <v>121.32221400000002</v>
      </c>
      <c r="F10" s="1154">
        <v>126.01793300000003</v>
      </c>
      <c r="G10" s="1154">
        <v>117.67865100000002</v>
      </c>
      <c r="H10" s="1154">
        <v>8.3499999999999991E-4</v>
      </c>
      <c r="I10" s="1154">
        <v>1.746E-2</v>
      </c>
      <c r="J10" s="1154">
        <v>0</v>
      </c>
      <c r="K10" s="1154">
        <v>0</v>
      </c>
      <c r="L10" s="1154">
        <v>0</v>
      </c>
      <c r="M10" s="1154">
        <v>0</v>
      </c>
      <c r="N10" s="1151" t="s">
        <v>117</v>
      </c>
      <c r="O10" s="1151" t="s">
        <v>117</v>
      </c>
    </row>
    <row r="11" spans="1:15" ht="9" customHeight="1" x14ac:dyDescent="0.2">
      <c r="A11" s="989" t="s">
        <v>60</v>
      </c>
      <c r="B11" s="1154">
        <v>11.245614999999999</v>
      </c>
      <c r="C11" s="1154">
        <v>21.972081000000003</v>
      </c>
      <c r="D11" s="1154">
        <v>0.31370499999999996</v>
      </c>
      <c r="E11" s="1154">
        <v>2.7251270000000001</v>
      </c>
      <c r="F11" s="1154">
        <v>10.931681999999999</v>
      </c>
      <c r="G11" s="1154">
        <v>19.233690000000003</v>
      </c>
      <c r="H11" s="1154">
        <v>2.2800000000000001E-4</v>
      </c>
      <c r="I11" s="1154">
        <v>1.3264E-2</v>
      </c>
      <c r="J11" s="1154">
        <v>0</v>
      </c>
      <c r="K11" s="1154">
        <v>0</v>
      </c>
      <c r="L11" s="1154">
        <v>0</v>
      </c>
      <c r="M11" s="1154">
        <v>0</v>
      </c>
      <c r="N11" s="1151" t="s">
        <v>117</v>
      </c>
      <c r="O11" s="1151" t="s">
        <v>117</v>
      </c>
    </row>
    <row r="12" spans="1:15" ht="9" customHeight="1" x14ac:dyDescent="0.2">
      <c r="A12" s="989" t="s">
        <v>1459</v>
      </c>
      <c r="B12" s="1154">
        <v>9.482860999999998</v>
      </c>
      <c r="C12" s="1154">
        <v>42.351670999999996</v>
      </c>
      <c r="D12" s="1154">
        <v>9.3935099999999974</v>
      </c>
      <c r="E12" s="1154">
        <v>40.249894999999995</v>
      </c>
      <c r="F12" s="1154">
        <v>8.5768000000000011E-2</v>
      </c>
      <c r="G12" s="1154">
        <v>2.0664659999999997</v>
      </c>
      <c r="H12" s="1154">
        <v>3.5829999999999998E-3</v>
      </c>
      <c r="I12" s="1154">
        <v>3.5310000000000001E-2</v>
      </c>
      <c r="J12" s="1154">
        <v>0</v>
      </c>
      <c r="K12" s="1154">
        <v>0</v>
      </c>
      <c r="L12" s="1154">
        <v>0</v>
      </c>
      <c r="M12" s="1154">
        <v>0</v>
      </c>
      <c r="N12" s="1151" t="s">
        <v>117</v>
      </c>
      <c r="O12" s="1151" t="s">
        <v>117</v>
      </c>
    </row>
    <row r="13" spans="1:15" ht="9" customHeight="1" x14ac:dyDescent="0.2">
      <c r="A13" s="989" t="s">
        <v>61</v>
      </c>
      <c r="B13" s="1154">
        <v>9.8322000000000007E-2</v>
      </c>
      <c r="C13" s="1154">
        <v>0.15239800000000001</v>
      </c>
      <c r="D13" s="1154">
        <v>2.8841000000000002E-2</v>
      </c>
      <c r="E13" s="1154">
        <v>6.5950000000000009E-2</v>
      </c>
      <c r="F13" s="1154">
        <v>6.9456000000000004E-2</v>
      </c>
      <c r="G13" s="1154">
        <v>8.6089999999999986E-2</v>
      </c>
      <c r="H13" s="1154">
        <v>2.5000000000000001E-5</v>
      </c>
      <c r="I13" s="1154">
        <v>3.5799999999999997E-4</v>
      </c>
      <c r="J13" s="1154">
        <v>0</v>
      </c>
      <c r="K13" s="1154">
        <v>0</v>
      </c>
      <c r="L13" s="1154">
        <v>0</v>
      </c>
      <c r="M13" s="1154">
        <v>0</v>
      </c>
      <c r="N13" s="1151" t="s">
        <v>117</v>
      </c>
      <c r="O13" s="1151" t="s">
        <v>117</v>
      </c>
    </row>
    <row r="14" spans="1:15" ht="9" customHeight="1" x14ac:dyDescent="0.2">
      <c r="A14" s="989" t="s">
        <v>62</v>
      </c>
      <c r="B14" s="1154">
        <v>1.671627</v>
      </c>
      <c r="C14" s="1154">
        <v>1.972656</v>
      </c>
      <c r="D14" s="1154">
        <v>1.3704999999999998E-2</v>
      </c>
      <c r="E14" s="1154">
        <v>0.10628099999999999</v>
      </c>
      <c r="F14" s="1154">
        <v>1.6578579999999998</v>
      </c>
      <c r="G14" s="1154">
        <v>1.8647009999999999</v>
      </c>
      <c r="H14" s="1154">
        <v>6.3999999999999997E-5</v>
      </c>
      <c r="I14" s="1154">
        <v>1.6739999999999999E-3</v>
      </c>
      <c r="J14" s="1154">
        <v>0</v>
      </c>
      <c r="K14" s="1154">
        <v>0</v>
      </c>
      <c r="L14" s="1154">
        <v>0</v>
      </c>
      <c r="M14" s="1154">
        <v>0</v>
      </c>
      <c r="N14" s="1151" t="s">
        <v>117</v>
      </c>
      <c r="O14" s="1151" t="s">
        <v>117</v>
      </c>
    </row>
    <row r="15" spans="1:15" ht="9" customHeight="1" x14ac:dyDescent="0.2">
      <c r="A15" s="989" t="s">
        <v>63</v>
      </c>
      <c r="B15" s="1154">
        <v>15.718609999999996</v>
      </c>
      <c r="C15" s="1154">
        <v>14.303070999999997</v>
      </c>
      <c r="D15" s="1154">
        <v>7.7185609999999976</v>
      </c>
      <c r="E15" s="1154">
        <v>8.6879989999999978</v>
      </c>
      <c r="F15" s="1154">
        <v>7.8989379999999993</v>
      </c>
      <c r="G15" s="1154">
        <v>5.4669030000000003</v>
      </c>
      <c r="H15" s="1154">
        <v>3.1099999999999997E-4</v>
      </c>
      <c r="I15" s="1154">
        <v>6.8810000000000008E-3</v>
      </c>
      <c r="J15" s="1154">
        <v>0.1008</v>
      </c>
      <c r="K15" s="1154">
        <v>0.14128800000000002</v>
      </c>
      <c r="L15" s="1154">
        <v>0</v>
      </c>
      <c r="M15" s="1154">
        <v>0</v>
      </c>
      <c r="N15" s="1151" t="s">
        <v>117</v>
      </c>
      <c r="O15" s="1151" t="s">
        <v>117</v>
      </c>
    </row>
    <row r="16" spans="1:15" ht="9" customHeight="1" x14ac:dyDescent="0.2">
      <c r="A16" s="989" t="s">
        <v>64</v>
      </c>
      <c r="B16" s="1154">
        <v>0.56475099999999989</v>
      </c>
      <c r="C16" s="1154">
        <v>5.8996909999999998</v>
      </c>
      <c r="D16" s="1154">
        <v>0.48132299999999995</v>
      </c>
      <c r="E16" s="1154">
        <v>5.8017969999999996</v>
      </c>
      <c r="F16" s="1154">
        <v>8.3402000000000004E-2</v>
      </c>
      <c r="G16" s="1154">
        <v>9.7160999999999997E-2</v>
      </c>
      <c r="H16" s="1154">
        <v>2.6000000000000002E-5</v>
      </c>
      <c r="I16" s="1154">
        <v>7.3300000000000004E-4</v>
      </c>
      <c r="J16" s="1154">
        <v>0</v>
      </c>
      <c r="K16" s="1154">
        <v>0</v>
      </c>
      <c r="L16" s="1154">
        <v>0</v>
      </c>
      <c r="M16" s="1154">
        <v>0</v>
      </c>
      <c r="N16" s="1151" t="s">
        <v>117</v>
      </c>
      <c r="O16" s="1151" t="s">
        <v>117</v>
      </c>
    </row>
    <row r="17" spans="1:15" ht="9" customHeight="1" x14ac:dyDescent="0.2">
      <c r="A17" s="989" t="s">
        <v>65</v>
      </c>
      <c r="B17" s="1154">
        <v>3.4430900000000007</v>
      </c>
      <c r="C17" s="1154">
        <v>3.9471409999999998</v>
      </c>
      <c r="D17" s="1154">
        <v>0.71052100000000018</v>
      </c>
      <c r="E17" s="1154">
        <v>1.5137579999999997</v>
      </c>
      <c r="F17" s="1154">
        <v>2.7321360000000001</v>
      </c>
      <c r="G17" s="1154">
        <v>2.4259379999999999</v>
      </c>
      <c r="H17" s="1154">
        <v>4.3299999999999995E-4</v>
      </c>
      <c r="I17" s="1154">
        <v>7.4450000000000002E-3</v>
      </c>
      <c r="J17" s="1154">
        <v>0</v>
      </c>
      <c r="K17" s="1154">
        <v>0</v>
      </c>
      <c r="L17" s="1154">
        <v>0</v>
      </c>
      <c r="M17" s="1154">
        <v>0</v>
      </c>
      <c r="N17" s="1151" t="s">
        <v>117</v>
      </c>
      <c r="O17" s="1151" t="s">
        <v>117</v>
      </c>
    </row>
    <row r="18" spans="1:15" ht="9" customHeight="1" x14ac:dyDescent="0.2">
      <c r="A18" s="989" t="s">
        <v>66</v>
      </c>
      <c r="B18" s="1154">
        <v>1589.3923360000006</v>
      </c>
      <c r="C18" s="1154">
        <v>1491.9861369999996</v>
      </c>
      <c r="D18" s="1154">
        <v>1409.1815970000007</v>
      </c>
      <c r="E18" s="1154">
        <v>1297.6038739999997</v>
      </c>
      <c r="F18" s="1154">
        <v>171.57774600000002</v>
      </c>
      <c r="G18" s="1154">
        <v>183.31549199999998</v>
      </c>
      <c r="H18" s="1154">
        <v>2.1426999999999998E-2</v>
      </c>
      <c r="I18" s="1154">
        <v>1.04908</v>
      </c>
      <c r="J18" s="1154">
        <v>8.6069559999999967</v>
      </c>
      <c r="K18" s="1154">
        <v>9.9945220000000017</v>
      </c>
      <c r="L18" s="1154">
        <v>4.6099999999999995E-3</v>
      </c>
      <c r="M18" s="1154">
        <v>2.3169000000000002E-2</v>
      </c>
      <c r="N18" s="1151" t="s">
        <v>117</v>
      </c>
      <c r="O18" s="1151" t="s">
        <v>117</v>
      </c>
    </row>
    <row r="19" spans="1:15" ht="9" customHeight="1" x14ac:dyDescent="0.2">
      <c r="A19" s="989" t="s">
        <v>67</v>
      </c>
      <c r="B19" s="1154">
        <v>5.1155710000000001</v>
      </c>
      <c r="C19" s="1154">
        <v>2.5494110000000001</v>
      </c>
      <c r="D19" s="1154">
        <v>4.0932219999999999</v>
      </c>
      <c r="E19" s="1154">
        <v>1.3407770000000003</v>
      </c>
      <c r="F19" s="1154">
        <v>1.0223490000000002</v>
      </c>
      <c r="G19" s="1154">
        <v>1.208634</v>
      </c>
      <c r="H19" s="1154">
        <v>0</v>
      </c>
      <c r="I19" s="1154">
        <v>0</v>
      </c>
      <c r="J19" s="1154">
        <v>0</v>
      </c>
      <c r="K19" s="1154">
        <v>0</v>
      </c>
      <c r="L19" s="1154">
        <v>0</v>
      </c>
      <c r="M19" s="1154">
        <v>0</v>
      </c>
      <c r="N19" s="1151" t="s">
        <v>117</v>
      </c>
      <c r="O19" s="1151" t="s">
        <v>117</v>
      </c>
    </row>
    <row r="20" spans="1:15" ht="9" customHeight="1" x14ac:dyDescent="0.2">
      <c r="A20" s="989" t="s">
        <v>68</v>
      </c>
      <c r="B20" s="1154">
        <v>252.49907999999996</v>
      </c>
      <c r="C20" s="1154">
        <v>284.82444399999997</v>
      </c>
      <c r="D20" s="1154">
        <v>32.61179099999999</v>
      </c>
      <c r="E20" s="1154">
        <v>10.865534000000002</v>
      </c>
      <c r="F20" s="1154">
        <v>219.88666599999999</v>
      </c>
      <c r="G20" s="1154">
        <v>273.94229299999995</v>
      </c>
      <c r="H20" s="1154">
        <v>6.2300000000000007E-4</v>
      </c>
      <c r="I20" s="1154">
        <v>1.6617E-2</v>
      </c>
      <c r="J20" s="1154">
        <v>0</v>
      </c>
      <c r="K20" s="1154">
        <v>0</v>
      </c>
      <c r="L20" s="1154">
        <v>0</v>
      </c>
      <c r="M20" s="1154">
        <v>0</v>
      </c>
      <c r="N20" s="1151" t="s">
        <v>117</v>
      </c>
      <c r="O20" s="1151" t="s">
        <v>117</v>
      </c>
    </row>
    <row r="21" spans="1:15" ht="9" customHeight="1" x14ac:dyDescent="0.2">
      <c r="A21" s="989" t="s">
        <v>69</v>
      </c>
      <c r="B21" s="1154">
        <v>178.50181600000008</v>
      </c>
      <c r="C21" s="1154">
        <v>497.12375500000007</v>
      </c>
      <c r="D21" s="1154">
        <v>169.04386700000006</v>
      </c>
      <c r="E21" s="1154">
        <v>478.31061000000005</v>
      </c>
      <c r="F21" s="1154">
        <v>9.4100979999999996</v>
      </c>
      <c r="G21" s="1154">
        <v>18.554054000000004</v>
      </c>
      <c r="H21" s="1154">
        <v>9.9040000000000013E-3</v>
      </c>
      <c r="I21" s="1154">
        <v>0.20618300000000001</v>
      </c>
      <c r="J21" s="1154">
        <v>3.7947000000000002E-2</v>
      </c>
      <c r="K21" s="1154">
        <v>5.2908000000000004E-2</v>
      </c>
      <c r="L21" s="1154">
        <v>0</v>
      </c>
      <c r="M21" s="1154">
        <v>0</v>
      </c>
      <c r="N21" s="1151" t="s">
        <v>117</v>
      </c>
      <c r="O21" s="1151" t="s">
        <v>117</v>
      </c>
    </row>
    <row r="22" spans="1:15" ht="9" customHeight="1" x14ac:dyDescent="0.2">
      <c r="A22" s="989" t="s">
        <v>70</v>
      </c>
      <c r="B22" s="1154">
        <v>95.878388999999984</v>
      </c>
      <c r="C22" s="1154">
        <v>30.150773999999998</v>
      </c>
      <c r="D22" s="1154">
        <v>0.984518</v>
      </c>
      <c r="E22" s="1154">
        <v>2.9979829999999996</v>
      </c>
      <c r="F22" s="1154">
        <v>94.889648999999991</v>
      </c>
      <c r="G22" s="1154">
        <v>27.098371</v>
      </c>
      <c r="H22" s="1154">
        <v>4.2219999999999992E-3</v>
      </c>
      <c r="I22" s="1154">
        <v>5.4420000000000003E-2</v>
      </c>
      <c r="J22" s="1154">
        <v>0</v>
      </c>
      <c r="K22" s="1154">
        <v>0</v>
      </c>
      <c r="L22" s="1154">
        <v>0</v>
      </c>
      <c r="M22" s="1154">
        <v>0</v>
      </c>
      <c r="N22" s="1151" t="s">
        <v>117</v>
      </c>
      <c r="O22" s="1151" t="s">
        <v>117</v>
      </c>
    </row>
    <row r="23" spans="1:15" ht="9" customHeight="1" x14ac:dyDescent="0.2">
      <c r="A23" s="989" t="s">
        <v>71</v>
      </c>
      <c r="B23" s="1154">
        <v>3.4724819999999998</v>
      </c>
      <c r="C23" s="1154">
        <v>24.181944000000001</v>
      </c>
      <c r="D23" s="1154">
        <v>3.0834419999999998</v>
      </c>
      <c r="E23" s="1154">
        <v>23.810509</v>
      </c>
      <c r="F23" s="1154">
        <v>0.38783000000000001</v>
      </c>
      <c r="G23" s="1154">
        <v>0.34081</v>
      </c>
      <c r="H23" s="1154">
        <v>1.2100000000000001E-3</v>
      </c>
      <c r="I23" s="1154">
        <v>3.0624999999999999E-2</v>
      </c>
      <c r="J23" s="1154">
        <v>0</v>
      </c>
      <c r="K23" s="1154">
        <v>0</v>
      </c>
      <c r="L23" s="1154">
        <v>0</v>
      </c>
      <c r="M23" s="1154">
        <v>0</v>
      </c>
      <c r="N23" s="1151" t="s">
        <v>117</v>
      </c>
      <c r="O23" s="1151" t="s">
        <v>117</v>
      </c>
    </row>
    <row r="24" spans="1:15" ht="9" customHeight="1" x14ac:dyDescent="0.2">
      <c r="A24" s="989" t="s">
        <v>72</v>
      </c>
      <c r="B24" s="1154">
        <v>4.5529980000000005</v>
      </c>
      <c r="C24" s="1154">
        <v>6.8739880000000007</v>
      </c>
      <c r="D24" s="1154">
        <v>1.7137339999999996</v>
      </c>
      <c r="E24" s="1154">
        <v>3.5897430000000004</v>
      </c>
      <c r="F24" s="1154">
        <v>2.8392640000000005</v>
      </c>
      <c r="G24" s="1154">
        <v>3.2842450000000003</v>
      </c>
      <c r="H24" s="1154">
        <v>0</v>
      </c>
      <c r="I24" s="1154">
        <v>0</v>
      </c>
      <c r="J24" s="1154">
        <v>0</v>
      </c>
      <c r="K24" s="1154">
        <v>0</v>
      </c>
      <c r="L24" s="1154">
        <v>0</v>
      </c>
      <c r="M24" s="1154">
        <v>0</v>
      </c>
      <c r="N24" s="1151" t="s">
        <v>117</v>
      </c>
      <c r="O24" s="1151" t="s">
        <v>117</v>
      </c>
    </row>
    <row r="25" spans="1:15" ht="9" customHeight="1" x14ac:dyDescent="0.2">
      <c r="A25" s="989" t="s">
        <v>73</v>
      </c>
      <c r="B25" s="1154">
        <v>438.60231200000004</v>
      </c>
      <c r="C25" s="1154">
        <v>232.38555900000006</v>
      </c>
      <c r="D25" s="1154">
        <v>57.90463299999999</v>
      </c>
      <c r="E25" s="1154">
        <v>178.21133400000008</v>
      </c>
      <c r="F25" s="1154">
        <v>380.55555700000008</v>
      </c>
      <c r="G25" s="1154">
        <v>53.051862</v>
      </c>
      <c r="H25" s="1154">
        <v>1.7656999999999999E-2</v>
      </c>
      <c r="I25" s="1154">
        <v>0.89801500000000001</v>
      </c>
      <c r="J25" s="1154">
        <v>0.12446</v>
      </c>
      <c r="K25" s="1154">
        <v>0.222908</v>
      </c>
      <c r="L25" s="1154">
        <v>5.0000000000000004E-6</v>
      </c>
      <c r="M25" s="1154">
        <v>1.4399999999999999E-3</v>
      </c>
      <c r="N25" s="1151" t="s">
        <v>117</v>
      </c>
      <c r="O25" s="1151" t="s">
        <v>117</v>
      </c>
    </row>
    <row r="26" spans="1:15" ht="9" customHeight="1" x14ac:dyDescent="0.2">
      <c r="A26" s="989" t="s">
        <v>74</v>
      </c>
      <c r="B26" s="1154">
        <v>3.3865210000000001</v>
      </c>
      <c r="C26" s="1154">
        <v>6.3168969999999991</v>
      </c>
      <c r="D26" s="1154">
        <v>1.4796809999999998</v>
      </c>
      <c r="E26" s="1154">
        <v>3.1434729999999997</v>
      </c>
      <c r="F26" s="1154">
        <v>1.9068400000000001</v>
      </c>
      <c r="G26" s="1154">
        <v>3.1734239999999998</v>
      </c>
      <c r="H26" s="1154">
        <v>0</v>
      </c>
      <c r="I26" s="1154">
        <v>0</v>
      </c>
      <c r="J26" s="1154">
        <v>0</v>
      </c>
      <c r="K26" s="1154">
        <v>0</v>
      </c>
      <c r="L26" s="1154">
        <v>0</v>
      </c>
      <c r="M26" s="1154">
        <v>0</v>
      </c>
      <c r="N26" s="1151" t="s">
        <v>117</v>
      </c>
      <c r="O26" s="1151" t="s">
        <v>117</v>
      </c>
    </row>
    <row r="27" spans="1:15" ht="9" customHeight="1" x14ac:dyDescent="0.2">
      <c r="A27" s="989" t="s">
        <v>75</v>
      </c>
      <c r="B27" s="1154">
        <v>99.458732999999995</v>
      </c>
      <c r="C27" s="1154">
        <v>104.735699</v>
      </c>
      <c r="D27" s="1154">
        <v>6.4515000000000003E-2</v>
      </c>
      <c r="E27" s="1154">
        <v>0.71727999999999992</v>
      </c>
      <c r="F27" s="1154">
        <v>99.394216999999998</v>
      </c>
      <c r="G27" s="1154">
        <v>104.01839</v>
      </c>
      <c r="H27" s="1154">
        <v>9.9999999999999995E-7</v>
      </c>
      <c r="I27" s="1154">
        <v>2.9E-5</v>
      </c>
      <c r="J27" s="1154">
        <v>0</v>
      </c>
      <c r="K27" s="1154">
        <v>0</v>
      </c>
      <c r="L27" s="1154">
        <v>0</v>
      </c>
      <c r="M27" s="1154">
        <v>0</v>
      </c>
      <c r="N27" s="1151" t="s">
        <v>117</v>
      </c>
      <c r="O27" s="1151" t="s">
        <v>117</v>
      </c>
    </row>
    <row r="28" spans="1:15" ht="9" customHeight="1" x14ac:dyDescent="0.2">
      <c r="A28" s="989" t="s">
        <v>76</v>
      </c>
      <c r="B28" s="1154">
        <v>1.4284240000000004</v>
      </c>
      <c r="C28" s="1154">
        <v>3.8979340000000002</v>
      </c>
      <c r="D28" s="1154">
        <v>1.4283950000000003</v>
      </c>
      <c r="E28" s="1154">
        <v>3.8968130000000003</v>
      </c>
      <c r="F28" s="1154">
        <v>0</v>
      </c>
      <c r="G28" s="1154">
        <v>0</v>
      </c>
      <c r="H28" s="1154">
        <v>2.9E-5</v>
      </c>
      <c r="I28" s="1154">
        <v>1.121E-3</v>
      </c>
      <c r="J28" s="1154">
        <v>0</v>
      </c>
      <c r="K28" s="1154">
        <v>0</v>
      </c>
      <c r="L28" s="1154">
        <v>0</v>
      </c>
      <c r="M28" s="1154">
        <v>0</v>
      </c>
      <c r="N28" s="1151" t="s">
        <v>117</v>
      </c>
      <c r="O28" s="1151" t="s">
        <v>117</v>
      </c>
    </row>
    <row r="29" spans="1:15" ht="9" customHeight="1" x14ac:dyDescent="0.2">
      <c r="A29" s="989" t="s">
        <v>77</v>
      </c>
      <c r="B29" s="1154">
        <v>2.2977000000000001E-2</v>
      </c>
      <c r="C29" s="1154">
        <v>0.21749600000000002</v>
      </c>
      <c r="D29" s="1154">
        <v>1.1692000000000001E-2</v>
      </c>
      <c r="E29" s="1154">
        <v>0.193524</v>
      </c>
      <c r="F29" s="1154">
        <v>1.0792E-2</v>
      </c>
      <c r="G29" s="1154">
        <v>1.7579000000000001E-2</v>
      </c>
      <c r="H29" s="1154">
        <v>4.9300000000000006E-4</v>
      </c>
      <c r="I29" s="1154">
        <v>6.3929999999999994E-3</v>
      </c>
      <c r="J29" s="1154">
        <v>0</v>
      </c>
      <c r="K29" s="1154">
        <v>0</v>
      </c>
      <c r="L29" s="1154">
        <v>0</v>
      </c>
      <c r="M29" s="1154">
        <v>0</v>
      </c>
      <c r="N29" s="1151" t="s">
        <v>117</v>
      </c>
      <c r="O29" s="1151" t="s">
        <v>117</v>
      </c>
    </row>
    <row r="30" spans="1:15" ht="9" customHeight="1" x14ac:dyDescent="0.2">
      <c r="A30" s="989" t="s">
        <v>78</v>
      </c>
      <c r="B30" s="1154">
        <v>251.70781199999999</v>
      </c>
      <c r="C30" s="1154">
        <v>307.72365500000001</v>
      </c>
      <c r="D30" s="1154">
        <v>118.68068899999999</v>
      </c>
      <c r="E30" s="1154">
        <v>189.732663</v>
      </c>
      <c r="F30" s="1154">
        <v>133.025631</v>
      </c>
      <c r="G30" s="1154">
        <v>117.96479099999999</v>
      </c>
      <c r="H30" s="1154">
        <v>1.488E-3</v>
      </c>
      <c r="I30" s="1154">
        <v>2.6064999999999998E-2</v>
      </c>
      <c r="J30" s="1154">
        <v>3.9999999999999998E-6</v>
      </c>
      <c r="K30" s="1154">
        <v>1.36E-4</v>
      </c>
      <c r="L30" s="1154">
        <v>0</v>
      </c>
      <c r="M30" s="1154">
        <v>0</v>
      </c>
      <c r="N30" s="1151" t="s">
        <v>117</v>
      </c>
      <c r="O30" s="1151" t="s">
        <v>117</v>
      </c>
    </row>
    <row r="31" spans="1:15" ht="9" customHeight="1" x14ac:dyDescent="0.2">
      <c r="A31" s="989" t="s">
        <v>79</v>
      </c>
      <c r="B31" s="1154">
        <v>31.895695000000003</v>
      </c>
      <c r="C31" s="1154">
        <v>62.835416000000002</v>
      </c>
      <c r="D31" s="1154">
        <v>16.755863000000002</v>
      </c>
      <c r="E31" s="1154">
        <v>42.363881999999997</v>
      </c>
      <c r="F31" s="1154">
        <v>15.125389000000002</v>
      </c>
      <c r="G31" s="1154">
        <v>20.427358999999999</v>
      </c>
      <c r="H31" s="1154">
        <v>4.3000000000000002E-5</v>
      </c>
      <c r="I31" s="1154">
        <v>1.9350000000000001E-3</v>
      </c>
      <c r="J31" s="1154">
        <v>1.44E-2</v>
      </c>
      <c r="K31" s="1154">
        <v>4.224E-2</v>
      </c>
      <c r="L31" s="1154">
        <v>0</v>
      </c>
      <c r="M31" s="1154">
        <v>0</v>
      </c>
      <c r="N31" s="1151" t="s">
        <v>117</v>
      </c>
      <c r="O31" s="1151" t="s">
        <v>117</v>
      </c>
    </row>
    <row r="32" spans="1:15" ht="9" customHeight="1" x14ac:dyDescent="0.2">
      <c r="A32" s="989" t="s">
        <v>81</v>
      </c>
      <c r="B32" s="1154">
        <v>0.84293000000000007</v>
      </c>
      <c r="C32" s="1154">
        <v>16.841539000000001</v>
      </c>
      <c r="D32" s="1154">
        <v>0.66223100000000001</v>
      </c>
      <c r="E32" s="1154">
        <v>16.300682000000002</v>
      </c>
      <c r="F32" s="1154">
        <v>0.17932100000000001</v>
      </c>
      <c r="G32" s="1154">
        <v>0.43326799999999999</v>
      </c>
      <c r="H32" s="1154">
        <v>1.3779999999999999E-3</v>
      </c>
      <c r="I32" s="1154">
        <v>0.107589</v>
      </c>
      <c r="J32" s="1154">
        <v>0</v>
      </c>
      <c r="K32" s="1154">
        <v>0</v>
      </c>
      <c r="L32" s="1154">
        <v>0</v>
      </c>
      <c r="M32" s="1154">
        <v>0</v>
      </c>
      <c r="N32" s="1151" t="s">
        <v>117</v>
      </c>
      <c r="O32" s="1151" t="s">
        <v>117</v>
      </c>
    </row>
    <row r="33" spans="1:15" ht="9" customHeight="1" x14ac:dyDescent="0.2">
      <c r="A33" s="989" t="s">
        <v>82</v>
      </c>
      <c r="B33" s="1154">
        <v>69.619858000000022</v>
      </c>
      <c r="C33" s="1154">
        <v>110.95963099999997</v>
      </c>
      <c r="D33" s="1154">
        <v>1.6188519999999997</v>
      </c>
      <c r="E33" s="1154">
        <v>4.447298</v>
      </c>
      <c r="F33" s="1154">
        <v>68.001003000000011</v>
      </c>
      <c r="G33" s="1154">
        <v>106.51206799999997</v>
      </c>
      <c r="H33" s="1154">
        <v>3.0000000000000001E-6</v>
      </c>
      <c r="I33" s="1154">
        <v>2.6499999999999999E-4</v>
      </c>
      <c r="J33" s="1154">
        <v>0</v>
      </c>
      <c r="K33" s="1154">
        <v>0</v>
      </c>
      <c r="L33" s="1154">
        <v>0</v>
      </c>
      <c r="M33" s="1154">
        <v>0</v>
      </c>
      <c r="N33" s="1151" t="s">
        <v>117</v>
      </c>
      <c r="O33" s="1151" t="s">
        <v>117</v>
      </c>
    </row>
    <row r="34" spans="1:15" ht="9" customHeight="1" x14ac:dyDescent="0.2">
      <c r="A34" s="989" t="s">
        <v>118</v>
      </c>
      <c r="B34" s="1154">
        <v>0</v>
      </c>
      <c r="C34" s="1154">
        <v>0</v>
      </c>
      <c r="D34" s="1154">
        <v>0</v>
      </c>
      <c r="E34" s="1154">
        <v>0</v>
      </c>
      <c r="F34" s="1154">
        <v>0</v>
      </c>
      <c r="G34" s="1154">
        <v>0</v>
      </c>
      <c r="H34" s="1154">
        <v>0</v>
      </c>
      <c r="I34" s="1154">
        <v>0</v>
      </c>
      <c r="J34" s="1154">
        <v>0</v>
      </c>
      <c r="K34" s="1154">
        <v>0</v>
      </c>
      <c r="L34" s="1154">
        <v>0</v>
      </c>
      <c r="M34" s="1154">
        <v>0</v>
      </c>
      <c r="N34" s="1151" t="s">
        <v>117</v>
      </c>
      <c r="O34" s="1151" t="s">
        <v>117</v>
      </c>
    </row>
    <row r="35" spans="1:15" ht="10.15" customHeight="1" x14ac:dyDescent="0.2">
      <c r="B35" s="1864" t="s">
        <v>86</v>
      </c>
      <c r="C35" s="1864"/>
      <c r="D35" s="1864"/>
      <c r="E35" s="1864"/>
      <c r="F35" s="1864"/>
      <c r="G35" s="1864"/>
      <c r="H35" s="1864"/>
      <c r="I35" s="1864"/>
      <c r="J35" s="1864"/>
      <c r="K35" s="1864"/>
      <c r="L35" s="1864"/>
      <c r="M35" s="1864"/>
      <c r="N35" s="1864"/>
      <c r="O35" s="1864"/>
    </row>
    <row r="36" spans="1:15" ht="9" customHeight="1" x14ac:dyDescent="0.2">
      <c r="A36" s="987" t="s">
        <v>2092</v>
      </c>
      <c r="B36" s="1154">
        <v>98.663154999999989</v>
      </c>
      <c r="C36" s="1154">
        <v>287.33557200000001</v>
      </c>
      <c r="D36" s="1154">
        <v>97.513619999999975</v>
      </c>
      <c r="E36" s="1154">
        <v>277.04245100000003</v>
      </c>
      <c r="F36" s="1154">
        <v>1.1198890000000001</v>
      </c>
      <c r="G36" s="1154">
        <v>7.3960379999999999</v>
      </c>
      <c r="H36" s="1154">
        <v>1.3478000000000002E-2</v>
      </c>
      <c r="I36" s="1154">
        <v>1.6656690000000003</v>
      </c>
      <c r="J36" s="1154">
        <v>5.4330000000000003E-2</v>
      </c>
      <c r="K36" s="1154">
        <v>1.445004</v>
      </c>
      <c r="L36" s="1154">
        <v>0</v>
      </c>
      <c r="M36" s="1154">
        <v>1.1400000000000001E-4</v>
      </c>
      <c r="N36" s="1151" t="s">
        <v>117</v>
      </c>
      <c r="O36" s="1151" t="s">
        <v>117</v>
      </c>
    </row>
    <row r="37" spans="1:15" ht="9" customHeight="1" x14ac:dyDescent="0.2">
      <c r="A37" s="991" t="s">
        <v>57</v>
      </c>
      <c r="B37" s="1154">
        <v>6.1003019999999992</v>
      </c>
      <c r="C37" s="1154">
        <v>12.344061999999999</v>
      </c>
      <c r="D37" s="1154">
        <v>6.0972049999999989</v>
      </c>
      <c r="E37" s="1154">
        <v>11.753556999999999</v>
      </c>
      <c r="F37" s="1154">
        <v>0</v>
      </c>
      <c r="G37" s="1154">
        <v>0</v>
      </c>
      <c r="H37" s="1154">
        <v>3.0969999999999999E-3</v>
      </c>
      <c r="I37" s="1154">
        <v>0.59047700000000014</v>
      </c>
      <c r="J37" s="1154">
        <v>0</v>
      </c>
      <c r="K37" s="1154">
        <v>0</v>
      </c>
      <c r="L37" s="1154">
        <v>0</v>
      </c>
      <c r="M37" s="1154">
        <v>2.8E-5</v>
      </c>
      <c r="N37" s="1151" t="s">
        <v>117</v>
      </c>
      <c r="O37" s="1151" t="s">
        <v>117</v>
      </c>
    </row>
    <row r="38" spans="1:15" ht="9" customHeight="1" x14ac:dyDescent="0.2">
      <c r="A38" s="991" t="s">
        <v>58</v>
      </c>
      <c r="B38" s="1154">
        <v>2.5704999999999999E-2</v>
      </c>
      <c r="C38" s="1154">
        <v>0.41400199999999998</v>
      </c>
      <c r="D38" s="1154">
        <v>2.5373999999999997E-2</v>
      </c>
      <c r="E38" s="1154">
        <v>0.34581000000000001</v>
      </c>
      <c r="F38" s="1154">
        <v>0</v>
      </c>
      <c r="G38" s="1154">
        <v>0</v>
      </c>
      <c r="H38" s="1154">
        <v>3.3100000000000002E-4</v>
      </c>
      <c r="I38" s="1154">
        <v>6.8192000000000003E-2</v>
      </c>
      <c r="J38" s="1154">
        <v>0</v>
      </c>
      <c r="K38" s="1154">
        <v>0</v>
      </c>
      <c r="L38" s="1154">
        <v>0</v>
      </c>
      <c r="M38" s="1154">
        <v>0</v>
      </c>
      <c r="N38" s="1151" t="s">
        <v>117</v>
      </c>
      <c r="O38" s="1151" t="s">
        <v>117</v>
      </c>
    </row>
    <row r="39" spans="1:15" ht="9" customHeight="1" x14ac:dyDescent="0.2">
      <c r="A39" s="991" t="s">
        <v>59</v>
      </c>
      <c r="B39" s="1154">
        <v>1.8335500000000005</v>
      </c>
      <c r="C39" s="1154">
        <v>13.992146999999996</v>
      </c>
      <c r="D39" s="1154">
        <v>1.8331770000000005</v>
      </c>
      <c r="E39" s="1154">
        <v>13.981017999999995</v>
      </c>
      <c r="F39" s="1154">
        <v>0</v>
      </c>
      <c r="G39" s="1154">
        <v>0</v>
      </c>
      <c r="H39" s="1154">
        <v>3.7299999999999996E-4</v>
      </c>
      <c r="I39" s="1154">
        <v>1.1129E-2</v>
      </c>
      <c r="J39" s="1154">
        <v>0</v>
      </c>
      <c r="K39" s="1154">
        <v>0</v>
      </c>
      <c r="L39" s="1154">
        <v>0</v>
      </c>
      <c r="M39" s="1154">
        <v>0</v>
      </c>
      <c r="N39" s="1151" t="s">
        <v>117</v>
      </c>
      <c r="O39" s="1151" t="s">
        <v>117</v>
      </c>
    </row>
    <row r="40" spans="1:15" ht="9" customHeight="1" x14ac:dyDescent="0.2">
      <c r="A40" s="991" t="s">
        <v>60</v>
      </c>
      <c r="B40" s="1154">
        <v>2.2499999999999999E-4</v>
      </c>
      <c r="C40" s="1154">
        <v>1.1124E-2</v>
      </c>
      <c r="D40" s="1154">
        <v>2.24E-4</v>
      </c>
      <c r="E40" s="1154">
        <v>1.0571000000000001E-2</v>
      </c>
      <c r="F40" s="1154">
        <v>0</v>
      </c>
      <c r="G40" s="1154">
        <v>0</v>
      </c>
      <c r="H40" s="1154">
        <v>9.9999999999999995E-7</v>
      </c>
      <c r="I40" s="1154">
        <v>5.53E-4</v>
      </c>
      <c r="J40" s="1154">
        <v>0</v>
      </c>
      <c r="K40" s="1154">
        <v>0</v>
      </c>
      <c r="L40" s="1154">
        <v>0</v>
      </c>
      <c r="M40" s="1154">
        <v>0</v>
      </c>
      <c r="N40" s="1151" t="s">
        <v>117</v>
      </c>
      <c r="O40" s="1151" t="s">
        <v>117</v>
      </c>
    </row>
    <row r="41" spans="1:15" ht="9" customHeight="1" x14ac:dyDescent="0.2">
      <c r="A41" s="989" t="s">
        <v>1459</v>
      </c>
      <c r="B41" s="1154">
        <v>0.33423200000000003</v>
      </c>
      <c r="C41" s="1154">
        <v>0.40110299999999999</v>
      </c>
      <c r="D41" s="1154">
        <v>0.33415300000000003</v>
      </c>
      <c r="E41" s="1154">
        <v>0.388631</v>
      </c>
      <c r="F41" s="1154">
        <v>0</v>
      </c>
      <c r="G41" s="1154">
        <v>0</v>
      </c>
      <c r="H41" s="1154">
        <v>7.9000000000000009E-5</v>
      </c>
      <c r="I41" s="1154">
        <v>1.2472E-2</v>
      </c>
      <c r="J41" s="1154">
        <v>0</v>
      </c>
      <c r="K41" s="1154">
        <v>0</v>
      </c>
      <c r="L41" s="1154">
        <v>0</v>
      </c>
      <c r="M41" s="1154">
        <v>0</v>
      </c>
      <c r="N41" s="1151" t="s">
        <v>117</v>
      </c>
      <c r="O41" s="1151" t="s">
        <v>117</v>
      </c>
    </row>
    <row r="42" spans="1:15" ht="9" customHeight="1" x14ac:dyDescent="0.2">
      <c r="A42" s="991" t="s">
        <v>61</v>
      </c>
      <c r="B42" s="1154">
        <v>1.6389999999999998E-3</v>
      </c>
      <c r="C42" s="1154">
        <v>0.100275</v>
      </c>
      <c r="D42" s="1154">
        <v>1.5049999999999998E-3</v>
      </c>
      <c r="E42" s="1154">
        <v>9.3635999999999997E-2</v>
      </c>
      <c r="F42" s="1154">
        <v>0</v>
      </c>
      <c r="G42" s="1154">
        <v>0</v>
      </c>
      <c r="H42" s="1154">
        <v>1.34E-4</v>
      </c>
      <c r="I42" s="1154">
        <v>6.6389999999999991E-3</v>
      </c>
      <c r="J42" s="1154">
        <v>0</v>
      </c>
      <c r="K42" s="1154">
        <v>0</v>
      </c>
      <c r="L42" s="1154">
        <v>0</v>
      </c>
      <c r="M42" s="1154">
        <v>0</v>
      </c>
      <c r="N42" s="1151" t="s">
        <v>117</v>
      </c>
      <c r="O42" s="1151" t="s">
        <v>117</v>
      </c>
    </row>
    <row r="43" spans="1:15" ht="9" customHeight="1" x14ac:dyDescent="0.2">
      <c r="A43" s="991" t="s">
        <v>62</v>
      </c>
      <c r="B43" s="1154">
        <v>0.29598799999999997</v>
      </c>
      <c r="C43" s="1154">
        <v>0.32666899999999993</v>
      </c>
      <c r="D43" s="1154">
        <v>0.29597399999999996</v>
      </c>
      <c r="E43" s="1154">
        <v>0.32473799999999992</v>
      </c>
      <c r="F43" s="1154">
        <v>0</v>
      </c>
      <c r="G43" s="1154">
        <v>0</v>
      </c>
      <c r="H43" s="1154">
        <v>1.4E-5</v>
      </c>
      <c r="I43" s="1154">
        <v>1.931E-3</v>
      </c>
      <c r="J43" s="1154">
        <v>0</v>
      </c>
      <c r="K43" s="1154">
        <v>0</v>
      </c>
      <c r="L43" s="1154">
        <v>0</v>
      </c>
      <c r="M43" s="1154">
        <v>0</v>
      </c>
      <c r="N43" s="1151" t="s">
        <v>117</v>
      </c>
      <c r="O43" s="1151" t="s">
        <v>117</v>
      </c>
    </row>
    <row r="44" spans="1:15" ht="9" customHeight="1" x14ac:dyDescent="0.2">
      <c r="A44" s="991" t="s">
        <v>63</v>
      </c>
      <c r="B44" s="1154">
        <v>3.7505869999999999</v>
      </c>
      <c r="C44" s="1154">
        <v>6.3950940000000003</v>
      </c>
      <c r="D44" s="1154">
        <v>3.2078519999999999</v>
      </c>
      <c r="E44" s="1154">
        <v>5.6983110000000003</v>
      </c>
      <c r="F44" s="1154">
        <v>0.54252299999999998</v>
      </c>
      <c r="G44" s="1154">
        <v>0.65732000000000002</v>
      </c>
      <c r="H44" s="1154">
        <v>2.12E-4</v>
      </c>
      <c r="I44" s="1154">
        <v>3.9462999999999998E-2</v>
      </c>
      <c r="J44" s="1154">
        <v>0</v>
      </c>
      <c r="K44" s="1154">
        <v>0</v>
      </c>
      <c r="L44" s="1154">
        <v>0</v>
      </c>
      <c r="M44" s="1154">
        <v>0</v>
      </c>
      <c r="N44" s="1151" t="s">
        <v>117</v>
      </c>
      <c r="O44" s="1151" t="s">
        <v>117</v>
      </c>
    </row>
    <row r="45" spans="1:15" ht="9" customHeight="1" x14ac:dyDescent="0.2">
      <c r="A45" s="991" t="s">
        <v>64</v>
      </c>
      <c r="B45" s="1154">
        <v>1.0349999999999999E-3</v>
      </c>
      <c r="C45" s="1154">
        <v>3.9528000000000001E-2</v>
      </c>
      <c r="D45" s="1154">
        <v>9.1399999999999999E-4</v>
      </c>
      <c r="E45" s="1154">
        <v>1.3713000000000001E-2</v>
      </c>
      <c r="F45" s="1154">
        <v>0</v>
      </c>
      <c r="G45" s="1154">
        <v>0</v>
      </c>
      <c r="H45" s="1154">
        <v>1.2100000000000001E-4</v>
      </c>
      <c r="I45" s="1154">
        <v>2.5815000000000001E-2</v>
      </c>
      <c r="J45" s="1154">
        <v>0</v>
      </c>
      <c r="K45" s="1154">
        <v>0</v>
      </c>
      <c r="L45" s="1154">
        <v>0</v>
      </c>
      <c r="M45" s="1154">
        <v>0</v>
      </c>
      <c r="N45" s="1151" t="s">
        <v>117</v>
      </c>
      <c r="O45" s="1151" t="s">
        <v>117</v>
      </c>
    </row>
    <row r="46" spans="1:15" ht="9" customHeight="1" x14ac:dyDescent="0.2">
      <c r="A46" s="991" t="s">
        <v>65</v>
      </c>
      <c r="B46" s="1154">
        <v>2.3594E-2</v>
      </c>
      <c r="C46" s="1154">
        <v>0.43748599999999999</v>
      </c>
      <c r="D46" s="1154">
        <v>2.3574999999999999E-2</v>
      </c>
      <c r="E46" s="1154">
        <v>0.436025</v>
      </c>
      <c r="F46" s="1154">
        <v>0</v>
      </c>
      <c r="G46" s="1154">
        <v>0</v>
      </c>
      <c r="H46" s="1154">
        <v>1.9000000000000001E-5</v>
      </c>
      <c r="I46" s="1154">
        <v>1.4609999999999998E-3</v>
      </c>
      <c r="J46" s="1154">
        <v>0</v>
      </c>
      <c r="K46" s="1154">
        <v>0</v>
      </c>
      <c r="L46" s="1154">
        <v>0</v>
      </c>
      <c r="M46" s="1154">
        <v>0</v>
      </c>
      <c r="N46" s="1151" t="s">
        <v>117</v>
      </c>
      <c r="O46" s="1151" t="s">
        <v>117</v>
      </c>
    </row>
    <row r="47" spans="1:15" ht="9" customHeight="1" x14ac:dyDescent="0.2">
      <c r="A47" s="991" t="s">
        <v>66</v>
      </c>
      <c r="B47" s="1154">
        <v>46.586649999999992</v>
      </c>
      <c r="C47" s="1154">
        <v>143.09708800000001</v>
      </c>
      <c r="D47" s="1154">
        <v>45.970797999999995</v>
      </c>
      <c r="E47" s="1154">
        <v>135.01343900000001</v>
      </c>
      <c r="F47" s="1154">
        <v>0.56800600000000001</v>
      </c>
      <c r="G47" s="1154">
        <v>6.6504729999999999</v>
      </c>
      <c r="H47" s="1154">
        <v>2.2800000000000004E-4</v>
      </c>
      <c r="I47" s="1154">
        <v>3.0539E-2</v>
      </c>
      <c r="J47" s="1154">
        <v>4.7618000000000001E-2</v>
      </c>
      <c r="K47" s="1154">
        <v>1.4026369999999999</v>
      </c>
      <c r="L47" s="1154">
        <v>0</v>
      </c>
      <c r="M47" s="1154">
        <v>0</v>
      </c>
      <c r="N47" s="1151" t="s">
        <v>117</v>
      </c>
      <c r="O47" s="1151" t="s">
        <v>117</v>
      </c>
    </row>
    <row r="48" spans="1:15" ht="9" customHeight="1" x14ac:dyDescent="0.2">
      <c r="A48" s="991" t="s">
        <v>67</v>
      </c>
      <c r="B48" s="1154">
        <v>1.1575999999999994E-2</v>
      </c>
      <c r="C48" s="1154">
        <v>8.180599999999999E-2</v>
      </c>
      <c r="D48" s="1154">
        <v>1.1563999999999994E-2</v>
      </c>
      <c r="E48" s="1154">
        <v>7.8964999999999994E-2</v>
      </c>
      <c r="F48" s="1154">
        <v>0</v>
      </c>
      <c r="G48" s="1154">
        <v>0</v>
      </c>
      <c r="H48" s="1154">
        <v>1.2E-5</v>
      </c>
      <c r="I48" s="1154">
        <v>2.8409999999999998E-3</v>
      </c>
      <c r="J48" s="1154">
        <v>0</v>
      </c>
      <c r="K48" s="1154">
        <v>0</v>
      </c>
      <c r="L48" s="1154">
        <v>0</v>
      </c>
      <c r="M48" s="1154">
        <v>0</v>
      </c>
      <c r="N48" s="1151" t="s">
        <v>117</v>
      </c>
      <c r="O48" s="1151" t="s">
        <v>117</v>
      </c>
    </row>
    <row r="49" spans="1:15" ht="9" customHeight="1" x14ac:dyDescent="0.2">
      <c r="A49" s="991" t="s">
        <v>68</v>
      </c>
      <c r="B49" s="1154">
        <v>5.7634000000000005E-2</v>
      </c>
      <c r="C49" s="1154">
        <v>0.44141599999999998</v>
      </c>
      <c r="D49" s="1154">
        <v>5.7542000000000003E-2</v>
      </c>
      <c r="E49" s="1154">
        <v>0.426983</v>
      </c>
      <c r="F49" s="1154">
        <v>0</v>
      </c>
      <c r="G49" s="1154">
        <v>0</v>
      </c>
      <c r="H49" s="1154">
        <v>9.2E-5</v>
      </c>
      <c r="I49" s="1154">
        <v>1.4433E-2</v>
      </c>
      <c r="J49" s="1154">
        <v>0</v>
      </c>
      <c r="K49" s="1154">
        <v>0</v>
      </c>
      <c r="L49" s="1154">
        <v>0</v>
      </c>
      <c r="M49" s="1154">
        <v>0</v>
      </c>
      <c r="N49" s="1151" t="s">
        <v>117</v>
      </c>
      <c r="O49" s="1151" t="s">
        <v>117</v>
      </c>
    </row>
    <row r="50" spans="1:15" ht="9" customHeight="1" x14ac:dyDescent="0.2">
      <c r="A50" s="991" t="s">
        <v>69</v>
      </c>
      <c r="B50" s="1154">
        <v>29.777879999999989</v>
      </c>
      <c r="C50" s="1154">
        <v>38.719146000000002</v>
      </c>
      <c r="D50" s="1154">
        <v>29.774689999999989</v>
      </c>
      <c r="E50" s="1154">
        <v>38.490538000000001</v>
      </c>
      <c r="F50" s="1154">
        <v>0</v>
      </c>
      <c r="G50" s="1154">
        <v>0</v>
      </c>
      <c r="H50" s="1154">
        <v>1.6969999999999999E-3</v>
      </c>
      <c r="I50" s="1154">
        <v>0.22229500000000002</v>
      </c>
      <c r="J50" s="1154">
        <v>1.493E-3</v>
      </c>
      <c r="K50" s="1154">
        <v>6.313E-3</v>
      </c>
      <c r="L50" s="1154">
        <v>0</v>
      </c>
      <c r="M50" s="1154">
        <v>0</v>
      </c>
      <c r="N50" s="1151" t="s">
        <v>117</v>
      </c>
      <c r="O50" s="1151" t="s">
        <v>117</v>
      </c>
    </row>
    <row r="51" spans="1:15" ht="9" customHeight="1" x14ac:dyDescent="0.2">
      <c r="A51" s="991" t="s">
        <v>70</v>
      </c>
      <c r="B51" s="1154">
        <v>0.126829</v>
      </c>
      <c r="C51" s="1154">
        <v>1.2818809999999996</v>
      </c>
      <c r="D51" s="1154">
        <v>0.12657299999999999</v>
      </c>
      <c r="E51" s="1154">
        <v>1.2565589999999995</v>
      </c>
      <c r="F51" s="1154">
        <v>0</v>
      </c>
      <c r="G51" s="1154">
        <v>0</v>
      </c>
      <c r="H51" s="1154">
        <v>2.5600000000000004E-4</v>
      </c>
      <c r="I51" s="1154">
        <v>2.5236000000000001E-2</v>
      </c>
      <c r="J51" s="1154">
        <v>0</v>
      </c>
      <c r="K51" s="1154">
        <v>0</v>
      </c>
      <c r="L51" s="1154">
        <v>0</v>
      </c>
      <c r="M51" s="1154">
        <v>8.6000000000000003E-5</v>
      </c>
      <c r="N51" s="1151" t="s">
        <v>117</v>
      </c>
      <c r="O51" s="1151" t="s">
        <v>117</v>
      </c>
    </row>
    <row r="52" spans="1:15" ht="9" customHeight="1" x14ac:dyDescent="0.2">
      <c r="A52" s="991" t="s">
        <v>71</v>
      </c>
      <c r="B52" s="1154">
        <v>3.2454999999999998E-2</v>
      </c>
      <c r="C52" s="1154">
        <v>0.49615299999999996</v>
      </c>
      <c r="D52" s="1154">
        <v>3.1990999999999999E-2</v>
      </c>
      <c r="E52" s="1154">
        <v>0.46272199999999997</v>
      </c>
      <c r="F52" s="1154">
        <v>0</v>
      </c>
      <c r="G52" s="1154">
        <v>0</v>
      </c>
      <c r="H52" s="1154">
        <v>4.64E-4</v>
      </c>
      <c r="I52" s="1154">
        <v>3.3430999999999995E-2</v>
      </c>
      <c r="J52" s="1154">
        <v>0</v>
      </c>
      <c r="K52" s="1154">
        <v>0</v>
      </c>
      <c r="L52" s="1154">
        <v>0</v>
      </c>
      <c r="M52" s="1154">
        <v>0</v>
      </c>
      <c r="N52" s="1151" t="s">
        <v>117</v>
      </c>
      <c r="O52" s="1151" t="s">
        <v>117</v>
      </c>
    </row>
    <row r="53" spans="1:15" ht="9" customHeight="1" x14ac:dyDescent="0.2">
      <c r="A53" s="991" t="s">
        <v>72</v>
      </c>
      <c r="B53" s="1154">
        <v>1.0942E-2</v>
      </c>
      <c r="C53" s="1154">
        <v>0.18723500000000001</v>
      </c>
      <c r="D53" s="1154">
        <v>1.0666E-2</v>
      </c>
      <c r="E53" s="1154">
        <v>0.17092700000000002</v>
      </c>
      <c r="F53" s="1154">
        <v>0</v>
      </c>
      <c r="G53" s="1154">
        <v>0</v>
      </c>
      <c r="H53" s="1154">
        <v>2.7599999999999999E-4</v>
      </c>
      <c r="I53" s="1154">
        <v>1.6308E-2</v>
      </c>
      <c r="J53" s="1154">
        <v>0</v>
      </c>
      <c r="K53" s="1154">
        <v>0</v>
      </c>
      <c r="L53" s="1154">
        <v>0</v>
      </c>
      <c r="M53" s="1154">
        <v>0</v>
      </c>
      <c r="N53" s="1151" t="s">
        <v>117</v>
      </c>
      <c r="O53" s="1151" t="s">
        <v>117</v>
      </c>
    </row>
    <row r="54" spans="1:15" ht="9" customHeight="1" x14ac:dyDescent="0.2">
      <c r="A54" s="991" t="s">
        <v>73</v>
      </c>
      <c r="B54" s="1154">
        <v>2.0035779999999996</v>
      </c>
      <c r="C54" s="1154">
        <v>25.598934999999997</v>
      </c>
      <c r="D54" s="1154">
        <v>1.9892029999999998</v>
      </c>
      <c r="E54" s="1154">
        <v>25.307287999999996</v>
      </c>
      <c r="F54" s="1154">
        <v>9.3600000000000003E-3</v>
      </c>
      <c r="G54" s="1154">
        <v>8.8245000000000004E-2</v>
      </c>
      <c r="H54" s="1154">
        <v>2.147E-3</v>
      </c>
      <c r="I54" s="1154">
        <v>0.18163199999999999</v>
      </c>
      <c r="J54" s="1154">
        <v>2.8679999999999999E-3</v>
      </c>
      <c r="K54" s="1154">
        <v>2.1770000000000001E-2</v>
      </c>
      <c r="L54" s="1154">
        <v>0</v>
      </c>
      <c r="M54" s="1154">
        <v>0</v>
      </c>
      <c r="N54" s="1151" t="s">
        <v>117</v>
      </c>
      <c r="O54" s="1151" t="s">
        <v>117</v>
      </c>
    </row>
    <row r="55" spans="1:15" ht="9" customHeight="1" x14ac:dyDescent="0.2">
      <c r="A55" s="991" t="s">
        <v>74</v>
      </c>
      <c r="B55" s="1154">
        <v>0</v>
      </c>
      <c r="C55" s="1154">
        <v>0</v>
      </c>
      <c r="D55" s="1154">
        <v>3.7999999999999999E-2</v>
      </c>
      <c r="E55" s="1154">
        <v>0.21201200000000001</v>
      </c>
      <c r="F55" s="1154">
        <v>0</v>
      </c>
      <c r="G55" s="1154">
        <v>0</v>
      </c>
      <c r="H55" s="1154">
        <v>1.6200000000000001E-4</v>
      </c>
      <c r="I55" s="1154">
        <v>1.6920000000000001E-3</v>
      </c>
      <c r="J55" s="1154">
        <v>0</v>
      </c>
      <c r="K55" s="1154">
        <v>0</v>
      </c>
      <c r="L55" s="1154">
        <v>0</v>
      </c>
      <c r="M55" s="1154">
        <v>0</v>
      </c>
      <c r="N55" s="1151" t="s">
        <v>117</v>
      </c>
      <c r="O55" s="1151" t="s">
        <v>117</v>
      </c>
    </row>
    <row r="56" spans="1:15" ht="9" customHeight="1" x14ac:dyDescent="0.2">
      <c r="A56" s="991" t="s">
        <v>75</v>
      </c>
      <c r="B56" s="1154">
        <v>5.2812000000000005E-2</v>
      </c>
      <c r="C56" s="1154">
        <v>0.57022899999999999</v>
      </c>
      <c r="D56" s="1154">
        <v>5.1772000000000006E-2</v>
      </c>
      <c r="E56" s="1154">
        <v>0.53259000000000001</v>
      </c>
      <c r="F56" s="1154">
        <v>0</v>
      </c>
      <c r="G56" s="1154">
        <v>0</v>
      </c>
      <c r="H56" s="1154">
        <v>1.0399999999999999E-3</v>
      </c>
      <c r="I56" s="1154">
        <v>3.7638999999999999E-2</v>
      </c>
      <c r="J56" s="1154">
        <v>0</v>
      </c>
      <c r="K56" s="1154">
        <v>0</v>
      </c>
      <c r="L56" s="1154">
        <v>0</v>
      </c>
      <c r="M56" s="1154">
        <v>0</v>
      </c>
      <c r="N56" s="1151" t="s">
        <v>117</v>
      </c>
      <c r="O56" s="1151" t="s">
        <v>117</v>
      </c>
    </row>
    <row r="57" spans="1:15" ht="9" customHeight="1" x14ac:dyDescent="0.2">
      <c r="A57" s="991" t="s">
        <v>76</v>
      </c>
      <c r="B57" s="1154">
        <v>8.9926999999999993E-2</v>
      </c>
      <c r="C57" s="1154">
        <v>8.4329000000000001E-2</v>
      </c>
      <c r="D57" s="1154">
        <v>8.9926999999999993E-2</v>
      </c>
      <c r="E57" s="1154">
        <v>8.4329000000000001E-2</v>
      </c>
      <c r="F57" s="1154">
        <v>0</v>
      </c>
      <c r="G57" s="1154">
        <v>0</v>
      </c>
      <c r="H57" s="1154">
        <v>0</v>
      </c>
      <c r="I57" s="1154">
        <v>0</v>
      </c>
      <c r="J57" s="1154">
        <v>0</v>
      </c>
      <c r="K57" s="1154">
        <v>0</v>
      </c>
      <c r="L57" s="1154">
        <v>0</v>
      </c>
      <c r="M57" s="1154">
        <v>0</v>
      </c>
      <c r="N57" s="1151" t="s">
        <v>117</v>
      </c>
      <c r="O57" s="1151" t="s">
        <v>117</v>
      </c>
    </row>
    <row r="58" spans="1:15" ht="9" customHeight="1" x14ac:dyDescent="0.2">
      <c r="A58" s="991" t="s">
        <v>77</v>
      </c>
      <c r="B58" s="1154">
        <v>0.73241400000000001</v>
      </c>
      <c r="C58" s="1154">
        <v>1.0038830000000001</v>
      </c>
      <c r="D58" s="1154">
        <v>0.73225399999999996</v>
      </c>
      <c r="E58" s="1154">
        <v>0.99383200000000005</v>
      </c>
      <c r="F58" s="1154">
        <v>0</v>
      </c>
      <c r="G58" s="1154">
        <v>0</v>
      </c>
      <c r="H58" s="1154">
        <v>1.5999999999999999E-4</v>
      </c>
      <c r="I58" s="1154">
        <v>1.0051000000000001E-2</v>
      </c>
      <c r="J58" s="1154">
        <v>0</v>
      </c>
      <c r="K58" s="1154">
        <v>0</v>
      </c>
      <c r="L58" s="1154">
        <v>0</v>
      </c>
      <c r="M58" s="1154">
        <v>0</v>
      </c>
      <c r="N58" s="1151" t="s">
        <v>117</v>
      </c>
      <c r="O58" s="1151" t="s">
        <v>117</v>
      </c>
    </row>
    <row r="59" spans="1:15" ht="9" customHeight="1" x14ac:dyDescent="0.2">
      <c r="A59" s="991" t="s">
        <v>78</v>
      </c>
      <c r="B59" s="1154">
        <v>5.7371140000000027</v>
      </c>
      <c r="C59" s="1154">
        <v>29.014858999999998</v>
      </c>
      <c r="D59" s="1154">
        <v>5.7342230000000027</v>
      </c>
      <c r="E59" s="1154">
        <v>28.933178999999999</v>
      </c>
      <c r="F59" s="1154">
        <v>0</v>
      </c>
      <c r="G59" s="1154">
        <v>0</v>
      </c>
      <c r="H59" s="1154">
        <v>5.4000000000000001E-4</v>
      </c>
      <c r="I59" s="1154">
        <v>6.7395999999999998E-2</v>
      </c>
      <c r="J59" s="1154">
        <v>2.3509999999999998E-3</v>
      </c>
      <c r="K59" s="1154">
        <v>1.4284000000000002E-2</v>
      </c>
      <c r="L59" s="1154">
        <v>0</v>
      </c>
      <c r="M59" s="1154">
        <v>0</v>
      </c>
      <c r="N59" s="1151" t="s">
        <v>117</v>
      </c>
      <c r="O59" s="1151" t="s">
        <v>117</v>
      </c>
    </row>
    <row r="60" spans="1:15" ht="9" customHeight="1" x14ac:dyDescent="0.2">
      <c r="A60" s="991" t="s">
        <v>79</v>
      </c>
      <c r="B60" s="1154">
        <v>0.45330100000000001</v>
      </c>
      <c r="C60" s="1154">
        <v>3.2432829999999999</v>
      </c>
      <c r="D60" s="1154">
        <v>0.45245800000000003</v>
      </c>
      <c r="E60" s="1154">
        <v>3.1514539999999998</v>
      </c>
      <c r="F60" s="1154">
        <v>0</v>
      </c>
      <c r="G60" s="1154">
        <v>0</v>
      </c>
      <c r="H60" s="1154">
        <v>8.43E-4</v>
      </c>
      <c r="I60" s="1154">
        <v>9.1829000000000008E-2</v>
      </c>
      <c r="J60" s="1154">
        <v>0</v>
      </c>
      <c r="K60" s="1154">
        <v>0</v>
      </c>
      <c r="L60" s="1154">
        <v>0</v>
      </c>
      <c r="M60" s="1154">
        <v>0</v>
      </c>
      <c r="N60" s="1151" t="s">
        <v>117</v>
      </c>
      <c r="O60" s="1151" t="s">
        <v>117</v>
      </c>
    </row>
    <row r="61" spans="1:15" ht="9" customHeight="1" x14ac:dyDescent="0.2">
      <c r="A61" s="989" t="s">
        <v>81</v>
      </c>
      <c r="B61" s="1154">
        <v>0.43231199999999997</v>
      </c>
      <c r="C61" s="1154">
        <v>7.1545339999999999</v>
      </c>
      <c r="D61" s="1154">
        <v>0.43220899999999995</v>
      </c>
      <c r="E61" s="1154">
        <v>7.1328839999999998</v>
      </c>
      <c r="F61" s="1154">
        <v>0</v>
      </c>
      <c r="G61" s="1154">
        <v>0</v>
      </c>
      <c r="H61" s="1154">
        <v>1.03E-4</v>
      </c>
      <c r="I61" s="1154">
        <v>2.1649999999999999E-2</v>
      </c>
      <c r="J61" s="1154">
        <v>0</v>
      </c>
      <c r="K61" s="1154">
        <v>0</v>
      </c>
      <c r="L61" s="1154">
        <v>0</v>
      </c>
      <c r="M61" s="1154">
        <v>0</v>
      </c>
      <c r="N61" s="1151" t="s">
        <v>117</v>
      </c>
      <c r="O61" s="1151" t="s">
        <v>117</v>
      </c>
    </row>
    <row r="62" spans="1:15" ht="9" customHeight="1" x14ac:dyDescent="0.2">
      <c r="A62" s="989" t="s">
        <v>82</v>
      </c>
      <c r="B62" s="1154">
        <v>0.19087400000000004</v>
      </c>
      <c r="C62" s="1154">
        <v>1.899305</v>
      </c>
      <c r="D62" s="1154">
        <v>0.18979700000000005</v>
      </c>
      <c r="E62" s="1154">
        <v>1.74874</v>
      </c>
      <c r="F62" s="1154">
        <v>0</v>
      </c>
      <c r="G62" s="1154">
        <v>0</v>
      </c>
      <c r="H62" s="1154">
        <v>1.0769999999999998E-3</v>
      </c>
      <c r="I62" s="1154">
        <v>0.150565</v>
      </c>
      <c r="J62" s="1154">
        <v>0</v>
      </c>
      <c r="K62" s="1154">
        <v>0</v>
      </c>
      <c r="L62" s="1154">
        <v>0</v>
      </c>
      <c r="M62" s="1154">
        <v>0</v>
      </c>
      <c r="N62" s="1151" t="s">
        <v>117</v>
      </c>
      <c r="O62" s="1151" t="s">
        <v>117</v>
      </c>
    </row>
    <row r="63" spans="1:15" ht="9" customHeight="1" x14ac:dyDescent="0.2">
      <c r="A63" s="989" t="s">
        <v>118</v>
      </c>
      <c r="B63" s="1154">
        <v>0</v>
      </c>
      <c r="C63" s="1154">
        <v>0</v>
      </c>
      <c r="D63" s="1154">
        <v>0</v>
      </c>
      <c r="E63" s="1154">
        <v>0</v>
      </c>
      <c r="F63" s="1154">
        <v>0</v>
      </c>
      <c r="G63" s="1154">
        <v>0</v>
      </c>
      <c r="H63" s="1154">
        <v>0</v>
      </c>
      <c r="I63" s="1154">
        <v>0</v>
      </c>
      <c r="J63" s="1154">
        <v>0</v>
      </c>
      <c r="K63" s="1154">
        <v>0</v>
      </c>
      <c r="L63" s="1154">
        <v>0</v>
      </c>
      <c r="M63" s="1154">
        <v>0</v>
      </c>
      <c r="N63" s="1151" t="s">
        <v>117</v>
      </c>
      <c r="O63" s="1151" t="s">
        <v>117</v>
      </c>
    </row>
    <row r="64" spans="1:15" ht="5.0999999999999996" customHeight="1" x14ac:dyDescent="0.2">
      <c r="B64" s="988"/>
      <c r="C64" s="988"/>
      <c r="D64" s="988"/>
      <c r="E64" s="988"/>
      <c r="F64" s="988"/>
      <c r="G64" s="988"/>
      <c r="I64" s="988"/>
      <c r="K64" s="988"/>
      <c r="L64" s="988"/>
      <c r="M64" s="1028"/>
      <c r="N64" s="1028"/>
      <c r="O64" s="1028"/>
    </row>
    <row r="65" spans="1:15" ht="11.25" customHeight="1" x14ac:dyDescent="0.2">
      <c r="A65" s="995" t="s">
        <v>1354</v>
      </c>
      <c r="B65" s="988"/>
      <c r="C65" s="988"/>
      <c r="D65" s="988"/>
      <c r="E65" s="988"/>
      <c r="F65" s="988"/>
      <c r="G65" s="988"/>
      <c r="I65" s="988"/>
      <c r="K65" s="988"/>
      <c r="L65" s="988"/>
      <c r="M65" s="1029"/>
      <c r="N65" s="988"/>
      <c r="O65" s="1030" t="s">
        <v>892</v>
      </c>
    </row>
    <row r="66" spans="1:15" x14ac:dyDescent="0.2">
      <c r="A66" s="1336" t="s">
        <v>1898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 codeName="Sheet147"/>
  <dimension ref="A1:O66"/>
  <sheetViews>
    <sheetView showGridLines="0" zoomScaleSheetLayoutView="130" workbookViewId="0">
      <selection activeCell="F2" sqref="F2"/>
    </sheetView>
  </sheetViews>
  <sheetFormatPr defaultColWidth="12.5703125" defaultRowHeight="12.75" x14ac:dyDescent="0.2"/>
  <cols>
    <col min="1" max="1" width="14.42578125" style="986" customWidth="1"/>
    <col min="2" max="2" width="4.5703125" style="986" customWidth="1"/>
    <col min="3" max="3" width="5.5703125" style="986" customWidth="1"/>
    <col min="4" max="4" width="4.5703125" style="985" customWidth="1"/>
    <col min="5" max="5" width="5.5703125" style="986" customWidth="1"/>
    <col min="6" max="6" width="4.5703125" style="985" customWidth="1"/>
    <col min="7" max="7" width="5.5703125" style="986" customWidth="1"/>
    <col min="8" max="8" width="4.5703125" style="985" customWidth="1"/>
    <col min="9" max="9" width="5.5703125" style="985" customWidth="1"/>
    <col min="10" max="10" width="4.5703125" style="985" customWidth="1"/>
    <col min="11" max="11" width="5.5703125" style="985" customWidth="1"/>
    <col min="12" max="12" width="4.5703125" style="985" customWidth="1"/>
    <col min="13" max="13" width="5.5703125" style="986" customWidth="1"/>
    <col min="14" max="14" width="4.5703125" style="985" customWidth="1"/>
    <col min="15" max="15" width="5.5703125" style="986" customWidth="1"/>
    <col min="16" max="16384" width="12.5703125" style="986"/>
  </cols>
  <sheetData>
    <row r="1" spans="1:15" ht="28.15" customHeight="1" x14ac:dyDescent="0.2">
      <c r="A1" s="1865" t="s">
        <v>1558</v>
      </c>
      <c r="B1" s="1865"/>
      <c r="C1" s="1865"/>
      <c r="D1" s="1865"/>
      <c r="E1" s="1865"/>
      <c r="F1" s="1865"/>
      <c r="G1" s="1865"/>
      <c r="H1" s="1865"/>
      <c r="I1" s="1865"/>
      <c r="J1" s="1865"/>
      <c r="K1" s="1865"/>
      <c r="L1" s="1865"/>
      <c r="M1" s="1865"/>
      <c r="N1" s="1865"/>
      <c r="O1" s="1865"/>
    </row>
    <row r="2" spans="1:15" s="983" customFormat="1" ht="9" customHeight="1" x14ac:dyDescent="0.15">
      <c r="A2" s="1024">
        <v>2022</v>
      </c>
      <c r="D2" s="982"/>
      <c r="F2" s="1020"/>
      <c r="H2" s="982"/>
      <c r="I2" s="982"/>
      <c r="J2" s="982"/>
      <c r="K2" s="982"/>
      <c r="L2" s="982"/>
      <c r="M2" s="1021"/>
      <c r="N2" s="982"/>
    </row>
    <row r="3" spans="1:15" s="1" customFormat="1" ht="50.1" customHeight="1" x14ac:dyDescent="0.2">
      <c r="A3" s="1187" t="s">
        <v>0</v>
      </c>
      <c r="B3" s="1861" t="s">
        <v>1</v>
      </c>
      <c r="C3" s="1861"/>
      <c r="D3" s="1861" t="s">
        <v>2</v>
      </c>
      <c r="E3" s="1861"/>
      <c r="F3" s="1861" t="s">
        <v>3</v>
      </c>
      <c r="G3" s="1861"/>
      <c r="H3" s="1868" t="s">
        <v>4</v>
      </c>
      <c r="I3" s="1868"/>
      <c r="J3" s="1868" t="s">
        <v>5</v>
      </c>
      <c r="K3" s="1868"/>
      <c r="L3" s="1862" t="s">
        <v>114</v>
      </c>
      <c r="M3" s="1858"/>
      <c r="N3" s="1862" t="s">
        <v>110</v>
      </c>
      <c r="O3" s="1858"/>
    </row>
    <row r="4" spans="1:15" s="6" customFormat="1" ht="18.600000000000001" customHeight="1" x14ac:dyDescent="0.2">
      <c r="A4" s="1188" t="s">
        <v>363</v>
      </c>
      <c r="B4" s="1018" t="s">
        <v>1236</v>
      </c>
      <c r="C4" s="1018" t="s">
        <v>1424</v>
      </c>
      <c r="D4" s="1018" t="s">
        <v>1236</v>
      </c>
      <c r="E4" s="1018" t="s">
        <v>1424</v>
      </c>
      <c r="F4" s="1018" t="s">
        <v>1236</v>
      </c>
      <c r="G4" s="1018" t="s">
        <v>1424</v>
      </c>
      <c r="H4" s="1018" t="s">
        <v>1236</v>
      </c>
      <c r="I4" s="1018" t="s">
        <v>1424</v>
      </c>
      <c r="J4" s="1018" t="s">
        <v>1236</v>
      </c>
      <c r="K4" s="1018" t="s">
        <v>1424</v>
      </c>
      <c r="L4" s="1018" t="s">
        <v>1236</v>
      </c>
      <c r="M4" s="1018" t="s">
        <v>1424</v>
      </c>
      <c r="N4" s="1018" t="s">
        <v>1236</v>
      </c>
      <c r="O4" s="1150" t="s">
        <v>1424</v>
      </c>
    </row>
    <row r="5" spans="1:15" ht="5.0999999999999996" customHeight="1" x14ac:dyDescent="0.2">
      <c r="D5" s="1022"/>
      <c r="E5" s="1023"/>
      <c r="F5" s="1022"/>
      <c r="G5" s="1023"/>
      <c r="H5" s="1022"/>
      <c r="I5" s="1022"/>
      <c r="J5" s="1022"/>
      <c r="K5" s="1022"/>
      <c r="L5" s="1022"/>
      <c r="M5" s="1023"/>
    </row>
    <row r="6" spans="1:15" ht="10.15" customHeight="1" x14ac:dyDescent="0.2">
      <c r="B6" s="1854" t="s">
        <v>653</v>
      </c>
      <c r="C6" s="1854"/>
      <c r="D6" s="1854"/>
      <c r="E6" s="1854"/>
      <c r="F6" s="1854"/>
      <c r="G6" s="1854"/>
      <c r="H6" s="1854"/>
      <c r="I6" s="1854"/>
      <c r="J6" s="1854"/>
      <c r="K6" s="1854"/>
      <c r="L6" s="1854"/>
      <c r="M6" s="1854"/>
      <c r="N6" s="1854"/>
      <c r="O6" s="1854"/>
    </row>
    <row r="7" spans="1:15" ht="9" customHeight="1" x14ac:dyDescent="0.2">
      <c r="A7" s="987" t="s">
        <v>2092</v>
      </c>
      <c r="B7" s="1154">
        <v>25.968202999999995</v>
      </c>
      <c r="C7" s="1154">
        <v>116.04410800000001</v>
      </c>
      <c r="D7" s="1154">
        <v>11.316472000000001</v>
      </c>
      <c r="E7" s="1154">
        <v>49.003082000000006</v>
      </c>
      <c r="F7" s="1154">
        <v>14.575543</v>
      </c>
      <c r="G7" s="1154">
        <v>64.217433</v>
      </c>
      <c r="H7" s="1154">
        <v>0.24590400000000001</v>
      </c>
      <c r="I7" s="1154">
        <v>4.0819859999999997</v>
      </c>
      <c r="J7" s="1154">
        <v>2.5869999999999999E-3</v>
      </c>
      <c r="K7" s="1154">
        <v>1.8835000000000001E-2</v>
      </c>
      <c r="L7" s="1154">
        <v>0</v>
      </c>
      <c r="M7" s="1154">
        <v>0</v>
      </c>
      <c r="N7" s="1151" t="s">
        <v>117</v>
      </c>
      <c r="O7" s="1151" t="s">
        <v>117</v>
      </c>
    </row>
    <row r="8" spans="1:15" ht="9" customHeight="1" x14ac:dyDescent="0.2">
      <c r="A8" s="989" t="s">
        <v>57</v>
      </c>
      <c r="B8" s="1154">
        <v>1.4460150000000001</v>
      </c>
      <c r="C8" s="1154">
        <v>6.460477</v>
      </c>
      <c r="D8" s="1154">
        <v>2.7633000000000005E-2</v>
      </c>
      <c r="E8" s="1154">
        <v>0.27054899999999998</v>
      </c>
      <c r="F8" s="1154">
        <v>1.417891</v>
      </c>
      <c r="G8" s="1154">
        <v>6.181</v>
      </c>
      <c r="H8" s="1154">
        <v>4.9100000000000001E-4</v>
      </c>
      <c r="I8" s="1154">
        <v>8.9279999999999984E-3</v>
      </c>
      <c r="J8" s="1154">
        <v>0</v>
      </c>
      <c r="K8" s="1154">
        <v>0</v>
      </c>
      <c r="L8" s="1154">
        <v>0</v>
      </c>
      <c r="M8" s="1154">
        <v>0</v>
      </c>
      <c r="N8" s="1151" t="s">
        <v>117</v>
      </c>
      <c r="O8" s="1151" t="s">
        <v>117</v>
      </c>
    </row>
    <row r="9" spans="1:15" ht="9" customHeight="1" x14ac:dyDescent="0.2">
      <c r="A9" s="989" t="s">
        <v>58</v>
      </c>
      <c r="B9" s="1154">
        <v>0.76633899999999999</v>
      </c>
      <c r="C9" s="1154">
        <v>3.7633330000000003</v>
      </c>
      <c r="D9" s="1154">
        <v>2.0839999999999999E-3</v>
      </c>
      <c r="E9" s="1154">
        <v>3.9949999999999999E-2</v>
      </c>
      <c r="F9" s="1154">
        <v>0.76418200000000003</v>
      </c>
      <c r="G9" s="1154">
        <v>3.7215769999999999</v>
      </c>
      <c r="H9" s="1154">
        <v>7.2999999999999999E-5</v>
      </c>
      <c r="I9" s="1154">
        <v>1.8060000000000001E-3</v>
      </c>
      <c r="J9" s="1154">
        <v>0</v>
      </c>
      <c r="K9" s="1154">
        <v>0</v>
      </c>
      <c r="L9" s="1154">
        <v>0</v>
      </c>
      <c r="M9" s="1154">
        <v>0</v>
      </c>
      <c r="N9" s="1151" t="s">
        <v>117</v>
      </c>
      <c r="O9" s="1151" t="s">
        <v>117</v>
      </c>
    </row>
    <row r="10" spans="1:15" ht="9" customHeight="1" x14ac:dyDescent="0.2">
      <c r="A10" s="989" t="s">
        <v>59</v>
      </c>
      <c r="B10" s="1154">
        <v>1.1737699999999998</v>
      </c>
      <c r="C10" s="1154">
        <v>3.8041980000000004</v>
      </c>
      <c r="D10" s="1154">
        <v>0.14525199999999999</v>
      </c>
      <c r="E10" s="1154">
        <v>1.1093770000000001</v>
      </c>
      <c r="F10" s="1154">
        <v>1.0259309999999999</v>
      </c>
      <c r="G10" s="1154">
        <v>2.675986</v>
      </c>
      <c r="H10" s="1154">
        <v>0</v>
      </c>
      <c r="I10" s="1154">
        <v>0</v>
      </c>
      <c r="J10" s="1154">
        <v>2.5869999999999999E-3</v>
      </c>
      <c r="K10" s="1154">
        <v>1.8835000000000001E-2</v>
      </c>
      <c r="L10" s="1154">
        <v>0</v>
      </c>
      <c r="M10" s="1154">
        <v>0</v>
      </c>
      <c r="N10" s="1151" t="s">
        <v>117</v>
      </c>
      <c r="O10" s="1151" t="s">
        <v>117</v>
      </c>
    </row>
    <row r="11" spans="1:15" ht="9" customHeight="1" x14ac:dyDescent="0.2">
      <c r="A11" s="989" t="s">
        <v>60</v>
      </c>
      <c r="B11" s="1154">
        <v>7.5600000000000005E-4</v>
      </c>
      <c r="C11" s="1154">
        <v>1.0512000000000001E-2</v>
      </c>
      <c r="D11" s="1154">
        <v>0</v>
      </c>
      <c r="E11" s="1154">
        <v>0</v>
      </c>
      <c r="F11" s="1154">
        <v>7.5600000000000005E-4</v>
      </c>
      <c r="G11" s="1154">
        <v>1.0512000000000001E-2</v>
      </c>
      <c r="H11" s="1154">
        <v>0</v>
      </c>
      <c r="I11" s="1154">
        <v>0</v>
      </c>
      <c r="J11" s="1154">
        <v>0</v>
      </c>
      <c r="K11" s="1154">
        <v>0</v>
      </c>
      <c r="L11" s="1154">
        <v>0</v>
      </c>
      <c r="M11" s="1154">
        <v>0</v>
      </c>
      <c r="N11" s="1151" t="s">
        <v>117</v>
      </c>
      <c r="O11" s="1151" t="s">
        <v>117</v>
      </c>
    </row>
    <row r="12" spans="1:15" ht="9" customHeight="1" x14ac:dyDescent="0.2">
      <c r="A12" s="989" t="s">
        <v>1459</v>
      </c>
      <c r="B12" s="1154">
        <v>7.18E-4</v>
      </c>
      <c r="C12" s="1154">
        <v>7.0469999999999994E-3</v>
      </c>
      <c r="D12" s="1154">
        <v>2.42E-4</v>
      </c>
      <c r="E12" s="1154">
        <v>2.6619999999999999E-3</v>
      </c>
      <c r="F12" s="1154">
        <v>4.7600000000000002E-4</v>
      </c>
      <c r="G12" s="1154">
        <v>4.385E-3</v>
      </c>
      <c r="H12" s="1154">
        <v>0</v>
      </c>
      <c r="I12" s="1154">
        <v>0</v>
      </c>
      <c r="J12" s="1154">
        <v>0</v>
      </c>
      <c r="K12" s="1154">
        <v>0</v>
      </c>
      <c r="L12" s="1154">
        <v>0</v>
      </c>
      <c r="M12" s="1154">
        <v>0</v>
      </c>
      <c r="N12" s="1151" t="s">
        <v>117</v>
      </c>
      <c r="O12" s="1151" t="s">
        <v>117</v>
      </c>
    </row>
    <row r="13" spans="1:15" ht="9" customHeight="1" x14ac:dyDescent="0.2">
      <c r="A13" s="989" t="s">
        <v>61</v>
      </c>
      <c r="B13" s="1154">
        <v>4.3077000000000004E-2</v>
      </c>
      <c r="C13" s="1154">
        <v>1.4529340000000002</v>
      </c>
      <c r="D13" s="1154">
        <v>2.1740000000000002E-3</v>
      </c>
      <c r="E13" s="1154">
        <v>1.2018000000000001E-2</v>
      </c>
      <c r="F13" s="1154">
        <v>5.8079999999999998E-3</v>
      </c>
      <c r="G13" s="1154">
        <v>2.6426999999999999E-2</v>
      </c>
      <c r="H13" s="1154">
        <v>3.5095000000000001E-2</v>
      </c>
      <c r="I13" s="1154">
        <v>1.4144890000000001</v>
      </c>
      <c r="J13" s="1154">
        <v>0</v>
      </c>
      <c r="K13" s="1154">
        <v>0</v>
      </c>
      <c r="L13" s="1154">
        <v>0</v>
      </c>
      <c r="M13" s="1154">
        <v>0</v>
      </c>
      <c r="N13" s="1151" t="s">
        <v>117</v>
      </c>
      <c r="O13" s="1151" t="s">
        <v>117</v>
      </c>
    </row>
    <row r="14" spans="1:15" ht="9" customHeight="1" x14ac:dyDescent="0.2">
      <c r="A14" s="989" t="s">
        <v>62</v>
      </c>
      <c r="B14" s="1154">
        <v>4.86E-4</v>
      </c>
      <c r="C14" s="1154">
        <v>1.0144E-2</v>
      </c>
      <c r="D14" s="1154">
        <v>4.86E-4</v>
      </c>
      <c r="E14" s="1154">
        <v>1.0144E-2</v>
      </c>
      <c r="F14" s="1154">
        <v>0</v>
      </c>
      <c r="G14" s="1154">
        <v>0</v>
      </c>
      <c r="H14" s="1154">
        <v>0</v>
      </c>
      <c r="I14" s="1154">
        <v>0</v>
      </c>
      <c r="J14" s="1154">
        <v>0</v>
      </c>
      <c r="K14" s="1154">
        <v>0</v>
      </c>
      <c r="L14" s="1154">
        <v>0</v>
      </c>
      <c r="M14" s="1154">
        <v>0</v>
      </c>
      <c r="N14" s="1151" t="s">
        <v>117</v>
      </c>
      <c r="O14" s="1151" t="s">
        <v>117</v>
      </c>
    </row>
    <row r="15" spans="1:15" ht="9" customHeight="1" x14ac:dyDescent="0.2">
      <c r="A15" s="989" t="s">
        <v>63</v>
      </c>
      <c r="B15" s="1154">
        <v>3.2081999999999999E-2</v>
      </c>
      <c r="C15" s="1154">
        <v>0.38759500000000002</v>
      </c>
      <c r="D15" s="1154">
        <v>1.3991E-2</v>
      </c>
      <c r="E15" s="1154">
        <v>0.16464099999999998</v>
      </c>
      <c r="F15" s="1154">
        <v>1.7410999999999999E-2</v>
      </c>
      <c r="G15" s="1154">
        <v>0.214004</v>
      </c>
      <c r="H15" s="1154">
        <v>6.8000000000000005E-4</v>
      </c>
      <c r="I15" s="1154">
        <v>8.9499999999999996E-3</v>
      </c>
      <c r="J15" s="1154">
        <v>0</v>
      </c>
      <c r="K15" s="1154">
        <v>0</v>
      </c>
      <c r="L15" s="1154">
        <v>0</v>
      </c>
      <c r="M15" s="1154">
        <v>0</v>
      </c>
      <c r="N15" s="1151" t="s">
        <v>117</v>
      </c>
      <c r="O15" s="1151" t="s">
        <v>117</v>
      </c>
    </row>
    <row r="16" spans="1:15" ht="9" customHeight="1" x14ac:dyDescent="0.2">
      <c r="A16" s="989" t="s">
        <v>64</v>
      </c>
      <c r="B16" s="1154">
        <v>1.686E-3</v>
      </c>
      <c r="C16" s="1154">
        <v>2.1475000000000001E-2</v>
      </c>
      <c r="D16" s="1154">
        <v>0</v>
      </c>
      <c r="E16" s="1154">
        <v>0</v>
      </c>
      <c r="F16" s="1154">
        <v>1.686E-3</v>
      </c>
      <c r="G16" s="1154">
        <v>2.1475000000000001E-2</v>
      </c>
      <c r="H16" s="1154">
        <v>0</v>
      </c>
      <c r="I16" s="1154">
        <v>0</v>
      </c>
      <c r="J16" s="1154">
        <v>0</v>
      </c>
      <c r="K16" s="1154">
        <v>0</v>
      </c>
      <c r="L16" s="1154">
        <v>0</v>
      </c>
      <c r="M16" s="1154">
        <v>0</v>
      </c>
      <c r="N16" s="1151" t="s">
        <v>117</v>
      </c>
      <c r="O16" s="1151" t="s">
        <v>117</v>
      </c>
    </row>
    <row r="17" spans="1:15" ht="9" customHeight="1" x14ac:dyDescent="0.2">
      <c r="A17" s="989" t="s">
        <v>65</v>
      </c>
      <c r="B17" s="1154">
        <v>0</v>
      </c>
      <c r="C17" s="1154">
        <v>0</v>
      </c>
      <c r="D17" s="1154">
        <v>0</v>
      </c>
      <c r="E17" s="1154">
        <v>0</v>
      </c>
      <c r="F17" s="1154">
        <v>0</v>
      </c>
      <c r="G17" s="1154">
        <v>0</v>
      </c>
      <c r="H17" s="1154">
        <v>0</v>
      </c>
      <c r="I17" s="1154">
        <v>0</v>
      </c>
      <c r="J17" s="1154">
        <v>0</v>
      </c>
      <c r="K17" s="1154">
        <v>0</v>
      </c>
      <c r="L17" s="1154">
        <v>0</v>
      </c>
      <c r="M17" s="1154">
        <v>0</v>
      </c>
      <c r="N17" s="1151" t="s">
        <v>117</v>
      </c>
      <c r="O17" s="1151" t="s">
        <v>117</v>
      </c>
    </row>
    <row r="18" spans="1:15" ht="9" customHeight="1" x14ac:dyDescent="0.2">
      <c r="A18" s="989" t="s">
        <v>66</v>
      </c>
      <c r="B18" s="1154">
        <v>16.469343000000002</v>
      </c>
      <c r="C18" s="1154">
        <v>66.582077000000012</v>
      </c>
      <c r="D18" s="1154">
        <v>10.038406</v>
      </c>
      <c r="E18" s="1154">
        <v>35.730503000000006</v>
      </c>
      <c r="F18" s="1154">
        <v>6.3154070000000013</v>
      </c>
      <c r="G18" s="1154">
        <v>29.271577000000004</v>
      </c>
      <c r="H18" s="1154">
        <v>0.11553000000000001</v>
      </c>
      <c r="I18" s="1154">
        <v>1.5799969999999999</v>
      </c>
      <c r="J18" s="1154">
        <v>0</v>
      </c>
      <c r="K18" s="1154">
        <v>0</v>
      </c>
      <c r="L18" s="1154">
        <v>0</v>
      </c>
      <c r="M18" s="1154">
        <v>0</v>
      </c>
      <c r="N18" s="1151" t="s">
        <v>117</v>
      </c>
      <c r="O18" s="1151" t="s">
        <v>117</v>
      </c>
    </row>
    <row r="19" spans="1:15" ht="9" customHeight="1" x14ac:dyDescent="0.2">
      <c r="A19" s="989" t="s">
        <v>67</v>
      </c>
      <c r="B19" s="1154">
        <v>1.1300000000000001E-3</v>
      </c>
      <c r="C19" s="1154">
        <v>1.4817E-2</v>
      </c>
      <c r="D19" s="1154">
        <v>1.1180000000000001E-3</v>
      </c>
      <c r="E19" s="1154">
        <v>1.4616000000000001E-2</v>
      </c>
      <c r="F19" s="1154">
        <v>1.2E-5</v>
      </c>
      <c r="G19" s="1154">
        <v>2.0100000000000001E-4</v>
      </c>
      <c r="H19" s="1154">
        <v>0</v>
      </c>
      <c r="I19" s="1154">
        <v>0</v>
      </c>
      <c r="J19" s="1154">
        <v>0</v>
      </c>
      <c r="K19" s="1154">
        <v>0</v>
      </c>
      <c r="L19" s="1154">
        <v>0</v>
      </c>
      <c r="M19" s="1154">
        <v>0</v>
      </c>
      <c r="N19" s="1151" t="s">
        <v>117</v>
      </c>
      <c r="O19" s="1151" t="s">
        <v>117</v>
      </c>
    </row>
    <row r="20" spans="1:15" ht="9" customHeight="1" x14ac:dyDescent="0.2">
      <c r="A20" s="989" t="s">
        <v>68</v>
      </c>
      <c r="B20" s="1154">
        <v>0</v>
      </c>
      <c r="C20" s="1154">
        <v>0</v>
      </c>
      <c r="D20" s="1154">
        <v>0</v>
      </c>
      <c r="E20" s="1154">
        <v>0</v>
      </c>
      <c r="F20" s="1154">
        <v>0</v>
      </c>
      <c r="G20" s="1154">
        <v>0</v>
      </c>
      <c r="H20" s="1154">
        <v>0</v>
      </c>
      <c r="I20" s="1154">
        <v>0</v>
      </c>
      <c r="J20" s="1154">
        <v>0</v>
      </c>
      <c r="K20" s="1154">
        <v>0</v>
      </c>
      <c r="L20" s="1154">
        <v>0</v>
      </c>
      <c r="M20" s="1154">
        <v>0</v>
      </c>
      <c r="N20" s="1151" t="s">
        <v>117</v>
      </c>
      <c r="O20" s="1151" t="s">
        <v>117</v>
      </c>
    </row>
    <row r="21" spans="1:15" ht="9" customHeight="1" x14ac:dyDescent="0.2">
      <c r="A21" s="989" t="s">
        <v>69</v>
      </c>
      <c r="B21" s="1154">
        <v>1.5247480000000002</v>
      </c>
      <c r="C21" s="1154">
        <v>8.4427060000000012</v>
      </c>
      <c r="D21" s="1154">
        <v>0.43145099999999997</v>
      </c>
      <c r="E21" s="1154">
        <v>2.9160150000000002</v>
      </c>
      <c r="F21" s="1154">
        <v>1.0922740000000002</v>
      </c>
      <c r="G21" s="1154">
        <v>5.5098730000000007</v>
      </c>
      <c r="H21" s="1154">
        <v>1.023E-3</v>
      </c>
      <c r="I21" s="1154">
        <v>1.6818000000000003E-2</v>
      </c>
      <c r="J21" s="1154">
        <v>0</v>
      </c>
      <c r="K21" s="1154">
        <v>0</v>
      </c>
      <c r="L21" s="1154">
        <v>0</v>
      </c>
      <c r="M21" s="1154">
        <v>0</v>
      </c>
      <c r="N21" s="1151" t="s">
        <v>117</v>
      </c>
      <c r="O21" s="1151" t="s">
        <v>117</v>
      </c>
    </row>
    <row r="22" spans="1:15" ht="9" customHeight="1" x14ac:dyDescent="0.2">
      <c r="A22" s="989" t="s">
        <v>70</v>
      </c>
      <c r="B22" s="1154">
        <v>0.80951300000000004</v>
      </c>
      <c r="C22" s="1154">
        <v>1.175921</v>
      </c>
      <c r="D22" s="1154">
        <v>1.588E-3</v>
      </c>
      <c r="E22" s="1154">
        <v>2.8709999999999999E-2</v>
      </c>
      <c r="F22" s="1154">
        <v>0.807925</v>
      </c>
      <c r="G22" s="1154">
        <v>1.147211</v>
      </c>
      <c r="H22" s="1154">
        <v>0</v>
      </c>
      <c r="I22" s="1154">
        <v>0</v>
      </c>
      <c r="J22" s="1154">
        <v>0</v>
      </c>
      <c r="K22" s="1154">
        <v>0</v>
      </c>
      <c r="L22" s="1154">
        <v>0</v>
      </c>
      <c r="M22" s="1154">
        <v>0</v>
      </c>
      <c r="N22" s="1151" t="s">
        <v>117</v>
      </c>
      <c r="O22" s="1151" t="s">
        <v>117</v>
      </c>
    </row>
    <row r="23" spans="1:15" ht="9" customHeight="1" x14ac:dyDescent="0.2">
      <c r="A23" s="989" t="s">
        <v>71</v>
      </c>
      <c r="B23" s="1154">
        <v>7.2999999999999999E-5</v>
      </c>
      <c r="C23" s="1154">
        <v>9.5599999999999993E-4</v>
      </c>
      <c r="D23" s="1154">
        <v>7.2999999999999999E-5</v>
      </c>
      <c r="E23" s="1154">
        <v>9.5599999999999993E-4</v>
      </c>
      <c r="F23" s="1154">
        <v>0</v>
      </c>
      <c r="G23" s="1154">
        <v>0</v>
      </c>
      <c r="H23" s="1154">
        <v>0</v>
      </c>
      <c r="I23" s="1154">
        <v>0</v>
      </c>
      <c r="J23" s="1154">
        <v>0</v>
      </c>
      <c r="K23" s="1154">
        <v>0</v>
      </c>
      <c r="L23" s="1154">
        <v>0</v>
      </c>
      <c r="M23" s="1154">
        <v>0</v>
      </c>
      <c r="N23" s="1151" t="s">
        <v>117</v>
      </c>
      <c r="O23" s="1151" t="s">
        <v>117</v>
      </c>
    </row>
    <row r="24" spans="1:15" ht="9" customHeight="1" x14ac:dyDescent="0.2">
      <c r="A24" s="989" t="s">
        <v>72</v>
      </c>
      <c r="B24" s="1154">
        <v>1.2452000000000001E-2</v>
      </c>
      <c r="C24" s="1154">
        <v>0.12793299999999999</v>
      </c>
      <c r="D24" s="1154">
        <v>0</v>
      </c>
      <c r="E24" s="1154">
        <v>0</v>
      </c>
      <c r="F24" s="1154">
        <v>1.2452000000000001E-2</v>
      </c>
      <c r="G24" s="1154">
        <v>0.12793299999999999</v>
      </c>
      <c r="H24" s="1154">
        <v>0</v>
      </c>
      <c r="I24" s="1154">
        <v>0</v>
      </c>
      <c r="J24" s="1154">
        <v>0</v>
      </c>
      <c r="K24" s="1154">
        <v>0</v>
      </c>
      <c r="L24" s="1154">
        <v>0</v>
      </c>
      <c r="M24" s="1154">
        <v>0</v>
      </c>
      <c r="N24" s="1151" t="s">
        <v>117</v>
      </c>
      <c r="O24" s="1151" t="s">
        <v>117</v>
      </c>
    </row>
    <row r="25" spans="1:15" ht="9" customHeight="1" x14ac:dyDescent="0.2">
      <c r="A25" s="989" t="s">
        <v>73</v>
      </c>
      <c r="B25" s="1154">
        <v>1.6442879999999997</v>
      </c>
      <c r="C25" s="1154">
        <v>14.82657</v>
      </c>
      <c r="D25" s="1154">
        <v>0.41331999999999997</v>
      </c>
      <c r="E25" s="1154">
        <v>6.8123109999999993</v>
      </c>
      <c r="F25" s="1154">
        <v>1.2104309999999998</v>
      </c>
      <c r="G25" s="1154">
        <v>7.6484760000000005</v>
      </c>
      <c r="H25" s="1154">
        <v>2.0537E-2</v>
      </c>
      <c r="I25" s="1154">
        <v>0.36578300000000002</v>
      </c>
      <c r="J25" s="1154">
        <v>0</v>
      </c>
      <c r="K25" s="1154">
        <v>0</v>
      </c>
      <c r="L25" s="1154">
        <v>0</v>
      </c>
      <c r="M25" s="1154">
        <v>0</v>
      </c>
      <c r="N25" s="1151" t="s">
        <v>117</v>
      </c>
      <c r="O25" s="1151" t="s">
        <v>117</v>
      </c>
    </row>
    <row r="26" spans="1:15" ht="9" customHeight="1" x14ac:dyDescent="0.2">
      <c r="A26" s="989" t="s">
        <v>74</v>
      </c>
      <c r="B26" s="1154">
        <v>2.4989999999999999E-3</v>
      </c>
      <c r="C26" s="1154">
        <v>2.2606999999999999E-2</v>
      </c>
      <c r="D26" s="1154">
        <v>2.4989999999999999E-3</v>
      </c>
      <c r="E26" s="1154">
        <v>2.2606999999999999E-2</v>
      </c>
      <c r="F26" s="1154">
        <v>0</v>
      </c>
      <c r="G26" s="1154">
        <v>0</v>
      </c>
      <c r="H26" s="1154">
        <v>0</v>
      </c>
      <c r="I26" s="1154">
        <v>0</v>
      </c>
      <c r="J26" s="1154">
        <v>0</v>
      </c>
      <c r="K26" s="1154">
        <v>0</v>
      </c>
      <c r="L26" s="1154">
        <v>0</v>
      </c>
      <c r="M26" s="1154">
        <v>0</v>
      </c>
      <c r="N26" s="1151" t="s">
        <v>117</v>
      </c>
      <c r="O26" s="1151" t="s">
        <v>117</v>
      </c>
    </row>
    <row r="27" spans="1:15" ht="9" customHeight="1" x14ac:dyDescent="0.2">
      <c r="A27" s="989" t="s">
        <v>75</v>
      </c>
      <c r="B27" s="1154">
        <v>0</v>
      </c>
      <c r="C27" s="1154">
        <v>0</v>
      </c>
      <c r="D27" s="1154"/>
      <c r="E27" s="1154"/>
      <c r="F27" s="1154"/>
      <c r="G27" s="1154"/>
      <c r="H27" s="1154"/>
      <c r="I27" s="1154"/>
      <c r="J27" s="1154"/>
      <c r="K27" s="1154"/>
      <c r="L27" s="1154">
        <v>0</v>
      </c>
      <c r="M27" s="1154">
        <v>0</v>
      </c>
      <c r="N27" s="1151" t="s">
        <v>117</v>
      </c>
      <c r="O27" s="1151" t="s">
        <v>117</v>
      </c>
    </row>
    <row r="28" spans="1:15" ht="9" customHeight="1" x14ac:dyDescent="0.2">
      <c r="A28" s="989" t="s">
        <v>76</v>
      </c>
      <c r="B28" s="1154">
        <v>0</v>
      </c>
      <c r="C28" s="1154">
        <v>0</v>
      </c>
      <c r="D28" s="1154">
        <v>0.17230299999999998</v>
      </c>
      <c r="E28" s="1154">
        <v>1.277228</v>
      </c>
      <c r="F28" s="1154">
        <v>0</v>
      </c>
      <c r="G28" s="1154">
        <v>0</v>
      </c>
      <c r="H28" s="1154">
        <v>0</v>
      </c>
      <c r="I28" s="1154">
        <v>0</v>
      </c>
      <c r="J28" s="1154">
        <v>0</v>
      </c>
      <c r="K28" s="1154">
        <v>0</v>
      </c>
      <c r="L28" s="1154">
        <v>0</v>
      </c>
      <c r="M28" s="1154">
        <v>0</v>
      </c>
      <c r="N28" s="1151" t="s">
        <v>117</v>
      </c>
      <c r="O28" s="1151" t="s">
        <v>117</v>
      </c>
    </row>
    <row r="29" spans="1:15" ht="9" customHeight="1" x14ac:dyDescent="0.2">
      <c r="A29" s="989" t="s">
        <v>77</v>
      </c>
      <c r="B29" s="1154">
        <v>0</v>
      </c>
      <c r="C29" s="1154">
        <v>0</v>
      </c>
      <c r="D29" s="1154">
        <v>0</v>
      </c>
      <c r="E29" s="1154">
        <v>0</v>
      </c>
      <c r="F29" s="1154">
        <v>0</v>
      </c>
      <c r="G29" s="1154">
        <v>0</v>
      </c>
      <c r="H29" s="1154">
        <v>0</v>
      </c>
      <c r="I29" s="1154">
        <v>0</v>
      </c>
      <c r="J29" s="1154">
        <v>0</v>
      </c>
      <c r="K29" s="1154">
        <v>0</v>
      </c>
      <c r="L29" s="1154">
        <v>0</v>
      </c>
      <c r="M29" s="1154">
        <v>0</v>
      </c>
      <c r="N29" s="1151" t="s">
        <v>117</v>
      </c>
      <c r="O29" s="1151" t="s">
        <v>117</v>
      </c>
    </row>
    <row r="30" spans="1:15" ht="9" customHeight="1" x14ac:dyDescent="0.2">
      <c r="A30" s="989" t="s">
        <v>78</v>
      </c>
      <c r="B30" s="1154">
        <v>1.6817799999999998</v>
      </c>
      <c r="C30" s="1154">
        <v>7.4278459999999988</v>
      </c>
      <c r="D30" s="1154">
        <v>8.5129999999999997E-3</v>
      </c>
      <c r="E30" s="1154">
        <v>4.2132999999999997E-2</v>
      </c>
      <c r="F30" s="1154">
        <v>1.6018669999999999</v>
      </c>
      <c r="G30" s="1154">
        <v>6.7258119999999995</v>
      </c>
      <c r="H30" s="1154">
        <v>7.1400000000000005E-2</v>
      </c>
      <c r="I30" s="1154">
        <v>0.65990099999999996</v>
      </c>
      <c r="J30" s="1154">
        <v>0</v>
      </c>
      <c r="K30" s="1154">
        <v>0</v>
      </c>
      <c r="L30" s="1154">
        <v>0</v>
      </c>
      <c r="M30" s="1154">
        <v>0</v>
      </c>
      <c r="N30" s="1151" t="s">
        <v>117</v>
      </c>
      <c r="O30" s="1151" t="s">
        <v>117</v>
      </c>
    </row>
    <row r="31" spans="1:15" ht="9" customHeight="1" x14ac:dyDescent="0.2">
      <c r="A31" s="989" t="s">
        <v>79</v>
      </c>
      <c r="B31" s="1154">
        <v>0.35280400000000001</v>
      </c>
      <c r="C31" s="1154">
        <v>1.4173610000000001</v>
      </c>
      <c r="D31" s="1154">
        <v>5.3353999999999992E-2</v>
      </c>
      <c r="E31" s="1154">
        <v>0.50844400000000001</v>
      </c>
      <c r="F31" s="1154">
        <v>0.29944999999999999</v>
      </c>
      <c r="G31" s="1154">
        <v>0.90891699999999997</v>
      </c>
      <c r="H31" s="1154">
        <v>0</v>
      </c>
      <c r="I31" s="1154">
        <v>0</v>
      </c>
      <c r="J31" s="1154">
        <v>0</v>
      </c>
      <c r="K31" s="1154">
        <v>0</v>
      </c>
      <c r="L31" s="1154">
        <v>0</v>
      </c>
      <c r="M31" s="1154">
        <v>0</v>
      </c>
      <c r="N31" s="1151" t="s">
        <v>117</v>
      </c>
      <c r="O31" s="1151" t="s">
        <v>117</v>
      </c>
    </row>
    <row r="32" spans="1:15" ht="9" customHeight="1" x14ac:dyDescent="0.2">
      <c r="A32" s="989" t="s">
        <v>81</v>
      </c>
      <c r="B32" s="1154">
        <v>4.6439999999999997E-3</v>
      </c>
      <c r="C32" s="1154">
        <v>8.759900000000001E-2</v>
      </c>
      <c r="D32" s="1154">
        <v>1.9849999999999998E-3</v>
      </c>
      <c r="E32" s="1154">
        <v>4.0218000000000004E-2</v>
      </c>
      <c r="F32" s="1154">
        <v>1.5839999999999999E-3</v>
      </c>
      <c r="G32" s="1154">
        <v>2.2067E-2</v>
      </c>
      <c r="H32" s="1154">
        <v>1.075E-3</v>
      </c>
      <c r="I32" s="1154">
        <v>2.5314E-2</v>
      </c>
      <c r="J32" s="1154">
        <v>0</v>
      </c>
      <c r="K32" s="1154">
        <v>0</v>
      </c>
      <c r="L32" s="1154">
        <v>0</v>
      </c>
      <c r="M32" s="1154">
        <v>0</v>
      </c>
      <c r="N32" s="1151" t="s">
        <v>117</v>
      </c>
      <c r="O32" s="1151" t="s">
        <v>117</v>
      </c>
    </row>
    <row r="33" spans="1:15" ht="9" customHeight="1" x14ac:dyDescent="0.2">
      <c r="A33" s="989" t="s">
        <v>82</v>
      </c>
      <c r="B33" s="1154">
        <v>0</v>
      </c>
      <c r="C33" s="1154">
        <v>0</v>
      </c>
      <c r="D33" s="1154">
        <v>0</v>
      </c>
      <c r="E33" s="1154">
        <v>0</v>
      </c>
      <c r="F33" s="1154">
        <v>0</v>
      </c>
      <c r="G33" s="1154">
        <v>0</v>
      </c>
      <c r="H33" s="1154">
        <v>0</v>
      </c>
      <c r="I33" s="1154">
        <v>0</v>
      </c>
      <c r="J33" s="1154">
        <v>0</v>
      </c>
      <c r="K33" s="1154">
        <v>0</v>
      </c>
      <c r="L33" s="1154">
        <v>0</v>
      </c>
      <c r="M33" s="1154">
        <v>0</v>
      </c>
      <c r="N33" s="1151" t="s">
        <v>117</v>
      </c>
      <c r="O33" s="1151" t="s">
        <v>117</v>
      </c>
    </row>
    <row r="34" spans="1:15" ht="9" customHeight="1" x14ac:dyDescent="0.2">
      <c r="A34" s="989" t="s">
        <v>118</v>
      </c>
      <c r="B34" s="1154">
        <v>0</v>
      </c>
      <c r="C34" s="1154">
        <v>0</v>
      </c>
      <c r="D34" s="1154">
        <v>0</v>
      </c>
      <c r="E34" s="1154">
        <v>0</v>
      </c>
      <c r="F34" s="1154">
        <v>0</v>
      </c>
      <c r="G34" s="1154">
        <v>0</v>
      </c>
      <c r="H34" s="1154">
        <v>0</v>
      </c>
      <c r="I34" s="1154">
        <v>0</v>
      </c>
      <c r="J34" s="1154">
        <v>0</v>
      </c>
      <c r="K34" s="1154">
        <v>0</v>
      </c>
      <c r="L34" s="1154">
        <v>0</v>
      </c>
      <c r="M34" s="1154">
        <v>0</v>
      </c>
      <c r="N34" s="1151" t="s">
        <v>117</v>
      </c>
      <c r="O34" s="1151" t="s">
        <v>117</v>
      </c>
    </row>
    <row r="35" spans="1:15" ht="10.15" customHeight="1" x14ac:dyDescent="0.2">
      <c r="B35" s="1864" t="s">
        <v>663</v>
      </c>
      <c r="C35" s="1864"/>
      <c r="D35" s="1864"/>
      <c r="E35" s="1864"/>
      <c r="F35" s="1864"/>
      <c r="G35" s="1864"/>
      <c r="H35" s="1864"/>
      <c r="I35" s="1864"/>
      <c r="J35" s="1864"/>
      <c r="K35" s="1864"/>
      <c r="L35" s="1864"/>
      <c r="M35" s="1864"/>
      <c r="N35" s="1864"/>
      <c r="O35" s="1864"/>
    </row>
    <row r="36" spans="1:15" ht="9" customHeight="1" x14ac:dyDescent="0.2">
      <c r="A36" s="987" t="s">
        <v>2092</v>
      </c>
      <c r="B36" s="1154">
        <v>6.4011579999999997</v>
      </c>
      <c r="C36" s="1154">
        <v>120.02719500000002</v>
      </c>
      <c r="D36" s="1154">
        <v>4.2824360000000006</v>
      </c>
      <c r="E36" s="1154">
        <v>59.301301000000009</v>
      </c>
      <c r="F36" s="1154">
        <v>2.2194819999999997</v>
      </c>
      <c r="G36" s="1154">
        <v>7.1486540000000005</v>
      </c>
      <c r="H36" s="1154">
        <v>3.8380000000000007E-3</v>
      </c>
      <c r="I36" s="1154">
        <v>54.449646999999992</v>
      </c>
      <c r="J36" s="1154">
        <v>0</v>
      </c>
      <c r="K36" s="1154">
        <v>0</v>
      </c>
      <c r="L36" s="1154">
        <v>9.9999999999999995E-7</v>
      </c>
      <c r="M36" s="1154">
        <v>1.7799999999999999E-4</v>
      </c>
      <c r="N36" s="1151" t="s">
        <v>117</v>
      </c>
      <c r="O36" s="1151" t="s">
        <v>117</v>
      </c>
    </row>
    <row r="37" spans="1:15" ht="9" customHeight="1" x14ac:dyDescent="0.2">
      <c r="A37" s="991" t="s">
        <v>57</v>
      </c>
      <c r="B37" s="1154">
        <v>0.52143499999999998</v>
      </c>
      <c r="C37" s="1154">
        <v>8.6311299999999989</v>
      </c>
      <c r="D37" s="1154">
        <v>0.49298000000000003</v>
      </c>
      <c r="E37" s="1154">
        <v>8.4676399999999994</v>
      </c>
      <c r="F37" s="1154">
        <v>2.7487000000000001E-2</v>
      </c>
      <c r="G37" s="1154">
        <v>0.11335399999999998</v>
      </c>
      <c r="H37" s="1154">
        <v>9.68E-4</v>
      </c>
      <c r="I37" s="1154">
        <v>5.0136E-2</v>
      </c>
      <c r="J37" s="1154">
        <v>0</v>
      </c>
      <c r="K37" s="1154">
        <v>0</v>
      </c>
      <c r="L37" s="1154">
        <v>0</v>
      </c>
      <c r="M37" s="1154">
        <v>0</v>
      </c>
      <c r="N37" s="1151" t="s">
        <v>117</v>
      </c>
      <c r="O37" s="1151" t="s">
        <v>117</v>
      </c>
    </row>
    <row r="38" spans="1:15" ht="9" customHeight="1" x14ac:dyDescent="0.2">
      <c r="A38" s="991" t="s">
        <v>58</v>
      </c>
      <c r="B38" s="1154">
        <v>3.7571E-2</v>
      </c>
      <c r="C38" s="1154">
        <v>0.55612499999999998</v>
      </c>
      <c r="D38" s="1154">
        <v>3.7571E-2</v>
      </c>
      <c r="E38" s="1154">
        <v>0.55612499999999998</v>
      </c>
      <c r="F38" s="1154">
        <v>0</v>
      </c>
      <c r="G38" s="1154">
        <v>0</v>
      </c>
      <c r="H38" s="1154">
        <v>0</v>
      </c>
      <c r="I38" s="1154">
        <v>0</v>
      </c>
      <c r="J38" s="1154">
        <v>0</v>
      </c>
      <c r="K38" s="1154">
        <v>0</v>
      </c>
      <c r="L38" s="1154">
        <v>0</v>
      </c>
      <c r="M38" s="1154">
        <v>0</v>
      </c>
      <c r="N38" s="1151" t="s">
        <v>117</v>
      </c>
      <c r="O38" s="1151" t="s">
        <v>117</v>
      </c>
    </row>
    <row r="39" spans="1:15" ht="9" customHeight="1" x14ac:dyDescent="0.2">
      <c r="A39" s="991" t="s">
        <v>59</v>
      </c>
      <c r="B39" s="1154">
        <v>0.12422399999999999</v>
      </c>
      <c r="C39" s="1154">
        <v>1.1676980000000001</v>
      </c>
      <c r="D39" s="1154">
        <v>5.3353999999999999E-2</v>
      </c>
      <c r="E39" s="1154">
        <v>0.85353600000000007</v>
      </c>
      <c r="F39" s="1154">
        <v>7.082999999999999E-2</v>
      </c>
      <c r="G39" s="1154">
        <v>0.29555499999999996</v>
      </c>
      <c r="H39" s="1154">
        <v>4.0000000000000003E-5</v>
      </c>
      <c r="I39" s="1154">
        <v>1.8606999999999999E-2</v>
      </c>
      <c r="J39" s="1154">
        <v>0</v>
      </c>
      <c r="K39" s="1154">
        <v>0</v>
      </c>
      <c r="L39" s="1154">
        <v>0</v>
      </c>
      <c r="M39" s="1154">
        <v>0</v>
      </c>
      <c r="N39" s="1151" t="s">
        <v>117</v>
      </c>
      <c r="O39" s="1151" t="s">
        <v>117</v>
      </c>
    </row>
    <row r="40" spans="1:15" ht="9" customHeight="1" x14ac:dyDescent="0.2">
      <c r="A40" s="991" t="s">
        <v>60</v>
      </c>
      <c r="B40" s="1154">
        <v>0</v>
      </c>
      <c r="C40" s="1154">
        <v>0</v>
      </c>
      <c r="D40" s="1154">
        <v>3.7360000000000002E-3</v>
      </c>
      <c r="E40" s="1154">
        <v>9.4533000000000006E-2</v>
      </c>
      <c r="F40" s="1154">
        <v>0</v>
      </c>
      <c r="G40" s="1154">
        <v>0</v>
      </c>
      <c r="H40" s="1154">
        <v>0</v>
      </c>
      <c r="I40" s="1154">
        <v>0</v>
      </c>
      <c r="J40" s="1154">
        <v>0</v>
      </c>
      <c r="K40" s="1154">
        <v>0</v>
      </c>
      <c r="L40" s="1154">
        <v>0</v>
      </c>
      <c r="M40" s="1154">
        <v>0</v>
      </c>
      <c r="N40" s="1151" t="s">
        <v>117</v>
      </c>
      <c r="O40" s="1151" t="s">
        <v>117</v>
      </c>
    </row>
    <row r="41" spans="1:15" ht="9" customHeight="1" x14ac:dyDescent="0.2">
      <c r="A41" s="989" t="s">
        <v>1459</v>
      </c>
      <c r="B41" s="1154">
        <v>1.2348000000000001E-2</v>
      </c>
      <c r="C41" s="1154">
        <v>1.9715239999999998</v>
      </c>
      <c r="D41" s="1154">
        <v>9.2010000000000008E-3</v>
      </c>
      <c r="E41" s="1154">
        <v>1.9553689999999999</v>
      </c>
      <c r="F41" s="1154">
        <v>3.1470000000000001E-3</v>
      </c>
      <c r="G41" s="1154">
        <v>1.6155000000000003E-2</v>
      </c>
      <c r="H41" s="1154">
        <v>0</v>
      </c>
      <c r="I41" s="1154">
        <v>0</v>
      </c>
      <c r="J41" s="1154">
        <v>0</v>
      </c>
      <c r="K41" s="1154">
        <v>0</v>
      </c>
      <c r="L41" s="1154">
        <v>0</v>
      </c>
      <c r="M41" s="1154">
        <v>0</v>
      </c>
      <c r="N41" s="1151" t="s">
        <v>117</v>
      </c>
      <c r="O41" s="1151" t="s">
        <v>117</v>
      </c>
    </row>
    <row r="42" spans="1:15" ht="9" customHeight="1" x14ac:dyDescent="0.2">
      <c r="A42" s="991" t="s">
        <v>61</v>
      </c>
      <c r="B42" s="1154">
        <v>0</v>
      </c>
      <c r="C42" s="1154">
        <v>0</v>
      </c>
      <c r="D42" s="1154">
        <v>2.2110000000000003E-3</v>
      </c>
      <c r="E42" s="1154">
        <v>6.4638000000000001E-2</v>
      </c>
      <c r="F42" s="1154">
        <v>4.8200000000000001E-4</v>
      </c>
      <c r="G42" s="1154">
        <v>4.1570000000000001E-3</v>
      </c>
      <c r="H42" s="1154">
        <v>0</v>
      </c>
      <c r="I42" s="1154">
        <v>0</v>
      </c>
      <c r="J42" s="1154">
        <v>0</v>
      </c>
      <c r="K42" s="1154">
        <v>0</v>
      </c>
      <c r="L42" s="1154">
        <v>0</v>
      </c>
      <c r="M42" s="1154">
        <v>0</v>
      </c>
      <c r="N42" s="1151" t="s">
        <v>117</v>
      </c>
      <c r="O42" s="1151" t="s">
        <v>117</v>
      </c>
    </row>
    <row r="43" spans="1:15" ht="9" customHeight="1" x14ac:dyDescent="0.2">
      <c r="A43" s="991" t="s">
        <v>62</v>
      </c>
      <c r="B43" s="1154">
        <v>1.8900000000000001E-4</v>
      </c>
      <c r="C43" s="1154">
        <v>1.077E-3</v>
      </c>
      <c r="D43" s="1154">
        <v>1.8900000000000001E-4</v>
      </c>
      <c r="E43" s="1154">
        <v>1.077E-3</v>
      </c>
      <c r="F43" s="1154">
        <v>0</v>
      </c>
      <c r="G43" s="1154">
        <v>0</v>
      </c>
      <c r="H43" s="1154">
        <v>0</v>
      </c>
      <c r="I43" s="1154">
        <v>0</v>
      </c>
      <c r="J43" s="1154">
        <v>0</v>
      </c>
      <c r="K43" s="1154">
        <v>0</v>
      </c>
      <c r="L43" s="1154">
        <v>0</v>
      </c>
      <c r="M43" s="1154">
        <v>0</v>
      </c>
      <c r="N43" s="1151" t="s">
        <v>117</v>
      </c>
      <c r="O43" s="1151" t="s">
        <v>117</v>
      </c>
    </row>
    <row r="44" spans="1:15" ht="9" customHeight="1" x14ac:dyDescent="0.2">
      <c r="A44" s="991" t="s">
        <v>63</v>
      </c>
      <c r="B44" s="1154">
        <v>4.6032000000000003E-2</v>
      </c>
      <c r="C44" s="1154">
        <v>0.41672100000000001</v>
      </c>
      <c r="D44" s="1154">
        <v>4.6031000000000002E-2</v>
      </c>
      <c r="E44" s="1154">
        <v>0.416543</v>
      </c>
      <c r="F44" s="1154">
        <v>0</v>
      </c>
      <c r="G44" s="1154">
        <v>0</v>
      </c>
      <c r="H44" s="1154">
        <v>0</v>
      </c>
      <c r="I44" s="1154">
        <v>0</v>
      </c>
      <c r="J44" s="1154">
        <v>0</v>
      </c>
      <c r="K44" s="1154">
        <v>0</v>
      </c>
      <c r="L44" s="1154">
        <v>9.9999999999999995E-7</v>
      </c>
      <c r="M44" s="1154">
        <v>1.7799999999999999E-4</v>
      </c>
      <c r="N44" s="1151" t="s">
        <v>117</v>
      </c>
      <c r="O44" s="1151" t="s">
        <v>117</v>
      </c>
    </row>
    <row r="45" spans="1:15" ht="9" customHeight="1" x14ac:dyDescent="0.2">
      <c r="A45" s="991" t="s">
        <v>64</v>
      </c>
      <c r="B45" s="1154">
        <v>4.8799999999999999E-4</v>
      </c>
      <c r="C45" s="1154">
        <v>5.4390000000000003E-3</v>
      </c>
      <c r="D45" s="1154">
        <v>4.8799999999999999E-4</v>
      </c>
      <c r="E45" s="1154">
        <v>5.4390000000000003E-3</v>
      </c>
      <c r="F45" s="1154">
        <v>0</v>
      </c>
      <c r="G45" s="1154">
        <v>0</v>
      </c>
      <c r="H45" s="1154">
        <v>0</v>
      </c>
      <c r="I45" s="1154">
        <v>0</v>
      </c>
      <c r="J45" s="1154">
        <v>0</v>
      </c>
      <c r="K45" s="1154">
        <v>0</v>
      </c>
      <c r="L45" s="1154">
        <v>0</v>
      </c>
      <c r="M45" s="1154">
        <v>0</v>
      </c>
      <c r="N45" s="1151" t="s">
        <v>117</v>
      </c>
      <c r="O45" s="1151" t="s">
        <v>117</v>
      </c>
    </row>
    <row r="46" spans="1:15" ht="9" customHeight="1" x14ac:dyDescent="0.2">
      <c r="A46" s="991" t="s">
        <v>65</v>
      </c>
      <c r="B46" s="1154">
        <v>0</v>
      </c>
      <c r="C46" s="1154">
        <v>0</v>
      </c>
      <c r="D46" s="1154">
        <v>0</v>
      </c>
      <c r="E46" s="1154">
        <v>0</v>
      </c>
      <c r="F46" s="1154">
        <v>0</v>
      </c>
      <c r="G46" s="1154">
        <v>0</v>
      </c>
      <c r="H46" s="1154">
        <v>0</v>
      </c>
      <c r="I46" s="1154">
        <v>0</v>
      </c>
      <c r="J46" s="1154">
        <v>0</v>
      </c>
      <c r="K46" s="1154">
        <v>0</v>
      </c>
      <c r="L46" s="1154">
        <v>0</v>
      </c>
      <c r="M46" s="1154">
        <v>0</v>
      </c>
      <c r="N46" s="1151" t="s">
        <v>117</v>
      </c>
      <c r="O46" s="1151" t="s">
        <v>117</v>
      </c>
    </row>
    <row r="47" spans="1:15" ht="9" customHeight="1" x14ac:dyDescent="0.2">
      <c r="A47" s="991" t="s">
        <v>66</v>
      </c>
      <c r="B47" s="1154">
        <v>2.6913739999999997</v>
      </c>
      <c r="C47" s="1154">
        <v>14.038617000000004</v>
      </c>
      <c r="D47" s="1154">
        <v>1.3875109999999999</v>
      </c>
      <c r="E47" s="1154">
        <v>9.7150380000000034</v>
      </c>
      <c r="F47" s="1154">
        <v>1.3022859999999998</v>
      </c>
      <c r="G47" s="1154">
        <v>4.1887240000000006</v>
      </c>
      <c r="H47" s="1154">
        <v>1.5770000000000001E-3</v>
      </c>
      <c r="I47" s="1154">
        <v>0.134855</v>
      </c>
      <c r="J47" s="1154">
        <v>0</v>
      </c>
      <c r="K47" s="1154">
        <v>0</v>
      </c>
      <c r="L47" s="1154">
        <v>0</v>
      </c>
      <c r="M47" s="1154">
        <v>0</v>
      </c>
      <c r="N47" s="1151" t="s">
        <v>117</v>
      </c>
      <c r="O47" s="1151" t="s">
        <v>117</v>
      </c>
    </row>
    <row r="48" spans="1:15" ht="9" customHeight="1" x14ac:dyDescent="0.2">
      <c r="A48" s="991" t="s">
        <v>67</v>
      </c>
      <c r="B48" s="1154">
        <v>1.8E-3</v>
      </c>
      <c r="C48" s="1154">
        <v>9.2810000000000011E-3</v>
      </c>
      <c r="D48" s="1154">
        <v>1.8E-3</v>
      </c>
      <c r="E48" s="1154">
        <v>9.2810000000000011E-3</v>
      </c>
      <c r="F48" s="1154">
        <v>0</v>
      </c>
      <c r="G48" s="1154">
        <v>0</v>
      </c>
      <c r="H48" s="1154">
        <v>0</v>
      </c>
      <c r="I48" s="1154">
        <v>0</v>
      </c>
      <c r="J48" s="1154">
        <v>0</v>
      </c>
      <c r="K48" s="1154">
        <v>0</v>
      </c>
      <c r="L48" s="1154">
        <v>0</v>
      </c>
      <c r="M48" s="1154">
        <v>0</v>
      </c>
      <c r="N48" s="1151" t="s">
        <v>117</v>
      </c>
      <c r="O48" s="1151" t="s">
        <v>117</v>
      </c>
    </row>
    <row r="49" spans="1:15" ht="9" customHeight="1" x14ac:dyDescent="0.2">
      <c r="A49" s="991" t="s">
        <v>68</v>
      </c>
      <c r="B49" s="1154">
        <v>1.6983000000000002E-2</v>
      </c>
      <c r="C49" s="1154">
        <v>0.119328</v>
      </c>
      <c r="D49" s="1154">
        <v>1.6983000000000002E-2</v>
      </c>
      <c r="E49" s="1154">
        <v>0.119328</v>
      </c>
      <c r="F49" s="1154">
        <v>0</v>
      </c>
      <c r="G49" s="1154">
        <v>0</v>
      </c>
      <c r="H49" s="1154">
        <v>0</v>
      </c>
      <c r="I49" s="1154">
        <v>0</v>
      </c>
      <c r="J49" s="1154">
        <v>0</v>
      </c>
      <c r="K49" s="1154">
        <v>0</v>
      </c>
      <c r="L49" s="1154">
        <v>0</v>
      </c>
      <c r="M49" s="1154">
        <v>0</v>
      </c>
      <c r="N49" s="1151" t="s">
        <v>117</v>
      </c>
      <c r="O49" s="1151" t="s">
        <v>117</v>
      </c>
    </row>
    <row r="50" spans="1:15" ht="9" customHeight="1" x14ac:dyDescent="0.2">
      <c r="A50" s="991" t="s">
        <v>69</v>
      </c>
      <c r="B50" s="1154">
        <v>2.1663790000000001</v>
      </c>
      <c r="C50" s="1154">
        <v>32.562017000000004</v>
      </c>
      <c r="D50" s="1154">
        <v>1.9136650000000002</v>
      </c>
      <c r="E50" s="1154">
        <v>29.286876000000003</v>
      </c>
      <c r="F50" s="1154">
        <v>0.25245400000000001</v>
      </c>
      <c r="G50" s="1154">
        <v>0.69510100000000008</v>
      </c>
      <c r="H50" s="1154">
        <v>2.6000000000000003E-4</v>
      </c>
      <c r="I50" s="1154">
        <v>2.5800399999999999</v>
      </c>
      <c r="J50" s="1154">
        <v>0</v>
      </c>
      <c r="K50" s="1154">
        <v>0</v>
      </c>
      <c r="L50" s="1154">
        <v>0</v>
      </c>
      <c r="M50" s="1154">
        <v>0</v>
      </c>
      <c r="N50" s="1151" t="s">
        <v>117</v>
      </c>
      <c r="O50" s="1151" t="s">
        <v>117</v>
      </c>
    </row>
    <row r="51" spans="1:15" ht="9" customHeight="1" x14ac:dyDescent="0.2">
      <c r="A51" s="991" t="s">
        <v>70</v>
      </c>
      <c r="B51" s="1154">
        <v>1.872E-3</v>
      </c>
      <c r="C51" s="1154">
        <v>1.8321E-2</v>
      </c>
      <c r="D51" s="1154">
        <v>1.8649999999999999E-3</v>
      </c>
      <c r="E51" s="1154">
        <v>1.7972000000000002E-2</v>
      </c>
      <c r="F51" s="1154">
        <v>0</v>
      </c>
      <c r="G51" s="1154">
        <v>0</v>
      </c>
      <c r="H51" s="1154">
        <v>6.9999999999999999E-6</v>
      </c>
      <c r="I51" s="1154">
        <v>3.4899999999999997E-4</v>
      </c>
      <c r="J51" s="1154">
        <v>0</v>
      </c>
      <c r="K51" s="1154">
        <v>0</v>
      </c>
      <c r="L51" s="1154">
        <v>0</v>
      </c>
      <c r="M51" s="1154">
        <v>0</v>
      </c>
      <c r="N51" s="1151" t="s">
        <v>117</v>
      </c>
      <c r="O51" s="1151" t="s">
        <v>117</v>
      </c>
    </row>
    <row r="52" spans="1:15" ht="9" customHeight="1" x14ac:dyDescent="0.2">
      <c r="A52" s="991" t="s">
        <v>71</v>
      </c>
      <c r="B52" s="1154">
        <v>1.85E-4</v>
      </c>
      <c r="C52" s="1154">
        <v>0.243784</v>
      </c>
      <c r="D52" s="1154">
        <v>1.85E-4</v>
      </c>
      <c r="E52" s="1154">
        <v>0.243784</v>
      </c>
      <c r="F52" s="1154">
        <v>0</v>
      </c>
      <c r="G52" s="1154">
        <v>0</v>
      </c>
      <c r="H52" s="1154">
        <v>0</v>
      </c>
      <c r="I52" s="1154">
        <v>0</v>
      </c>
      <c r="J52" s="1154">
        <v>0</v>
      </c>
      <c r="K52" s="1154">
        <v>0</v>
      </c>
      <c r="L52" s="1154">
        <v>0</v>
      </c>
      <c r="M52" s="1154">
        <v>0</v>
      </c>
      <c r="N52" s="1151" t="s">
        <v>117</v>
      </c>
      <c r="O52" s="1151" t="s">
        <v>117</v>
      </c>
    </row>
    <row r="53" spans="1:15" ht="9" customHeight="1" x14ac:dyDescent="0.2">
      <c r="A53" s="991" t="s">
        <v>72</v>
      </c>
      <c r="B53" s="1154">
        <v>3.1739999999999997E-3</v>
      </c>
      <c r="C53" s="1154">
        <v>6.7775000000000002E-2</v>
      </c>
      <c r="D53" s="1154">
        <v>2.2539999999999999E-3</v>
      </c>
      <c r="E53" s="1154">
        <v>6.0638999999999998E-2</v>
      </c>
      <c r="F53" s="1154">
        <v>9.2000000000000003E-4</v>
      </c>
      <c r="G53" s="1154">
        <v>7.136E-3</v>
      </c>
      <c r="H53" s="1154">
        <v>0</v>
      </c>
      <c r="I53" s="1154">
        <v>0</v>
      </c>
      <c r="J53" s="1154">
        <v>0</v>
      </c>
      <c r="K53" s="1154">
        <v>0</v>
      </c>
      <c r="L53" s="1154">
        <v>0</v>
      </c>
      <c r="M53" s="1154">
        <v>0</v>
      </c>
      <c r="N53" s="1151" t="s">
        <v>117</v>
      </c>
      <c r="O53" s="1151" t="s">
        <v>117</v>
      </c>
    </row>
    <row r="54" spans="1:15" ht="9" customHeight="1" x14ac:dyDescent="0.2">
      <c r="A54" s="991" t="s">
        <v>73</v>
      </c>
      <c r="B54" s="1154">
        <v>0.19615199999999997</v>
      </c>
      <c r="C54" s="1154">
        <v>56.949703999999997</v>
      </c>
      <c r="D54" s="1154">
        <v>0.18281499999999998</v>
      </c>
      <c r="E54" s="1154">
        <v>5.1700830000000009</v>
      </c>
      <c r="F54" s="1154">
        <v>1.2371999999999999E-2</v>
      </c>
      <c r="G54" s="1154">
        <v>0.15495699999999998</v>
      </c>
      <c r="H54" s="1154">
        <v>9.6500000000000004E-4</v>
      </c>
      <c r="I54" s="1154">
        <v>51.624663999999996</v>
      </c>
      <c r="J54" s="1154">
        <v>0</v>
      </c>
      <c r="K54" s="1154">
        <v>0</v>
      </c>
      <c r="L54" s="1154">
        <v>0</v>
      </c>
      <c r="M54" s="1154">
        <v>0</v>
      </c>
      <c r="N54" s="1151" t="s">
        <v>117</v>
      </c>
      <c r="O54" s="1151" t="s">
        <v>117</v>
      </c>
    </row>
    <row r="55" spans="1:15" ht="9" customHeight="1" x14ac:dyDescent="0.2">
      <c r="A55" s="991" t="s">
        <v>74</v>
      </c>
      <c r="B55" s="1154">
        <v>4.7550000000000005E-3</v>
      </c>
      <c r="C55" s="1154">
        <v>5.7777000000000002E-2</v>
      </c>
      <c r="D55" s="1154">
        <v>4.7550000000000005E-3</v>
      </c>
      <c r="E55" s="1154">
        <v>5.7777000000000002E-2</v>
      </c>
      <c r="F55" s="1154">
        <v>0</v>
      </c>
      <c r="G55" s="1154">
        <v>0</v>
      </c>
      <c r="H55" s="1154">
        <v>0</v>
      </c>
      <c r="I55" s="1154">
        <v>0</v>
      </c>
      <c r="J55" s="1154">
        <v>0</v>
      </c>
      <c r="K55" s="1154">
        <v>0</v>
      </c>
      <c r="L55" s="1154">
        <v>0</v>
      </c>
      <c r="M55" s="1154">
        <v>0</v>
      </c>
      <c r="N55" s="1151" t="s">
        <v>117</v>
      </c>
      <c r="O55" s="1151" t="s">
        <v>117</v>
      </c>
    </row>
    <row r="56" spans="1:15" ht="9" customHeight="1" x14ac:dyDescent="0.2">
      <c r="A56" s="991" t="s">
        <v>75</v>
      </c>
      <c r="B56" s="1154">
        <v>0</v>
      </c>
      <c r="C56" s="1154">
        <v>0</v>
      </c>
      <c r="D56" s="1154">
        <v>4.7950000000000007E-3</v>
      </c>
      <c r="E56" s="1154">
        <v>0.211757</v>
      </c>
      <c r="F56" s="1154">
        <v>9.3375E-2</v>
      </c>
      <c r="G56" s="1154">
        <v>0.4975</v>
      </c>
      <c r="H56" s="1154">
        <v>0</v>
      </c>
      <c r="I56" s="1154">
        <v>0</v>
      </c>
      <c r="J56" s="1154">
        <v>0</v>
      </c>
      <c r="K56" s="1154">
        <v>0</v>
      </c>
      <c r="L56" s="1154">
        <v>0</v>
      </c>
      <c r="M56" s="1154">
        <v>0</v>
      </c>
      <c r="N56" s="1151" t="s">
        <v>117</v>
      </c>
      <c r="O56" s="1151" t="s">
        <v>117</v>
      </c>
    </row>
    <row r="57" spans="1:15" ht="9" customHeight="1" x14ac:dyDescent="0.2">
      <c r="A57" s="991" t="s">
        <v>76</v>
      </c>
      <c r="B57" s="1154">
        <v>5.1480000000000007E-3</v>
      </c>
      <c r="C57" s="1154">
        <v>8.0397999999999997E-2</v>
      </c>
      <c r="D57" s="1154">
        <v>4.5190000000000004E-3</v>
      </c>
      <c r="E57" s="1154">
        <v>7.7143000000000003E-2</v>
      </c>
      <c r="F57" s="1154">
        <v>6.29E-4</v>
      </c>
      <c r="G57" s="1154">
        <v>3.2550000000000001E-3</v>
      </c>
      <c r="H57" s="1154">
        <v>0</v>
      </c>
      <c r="I57" s="1154">
        <v>0</v>
      </c>
      <c r="J57" s="1154">
        <v>0</v>
      </c>
      <c r="K57" s="1154">
        <v>0</v>
      </c>
      <c r="L57" s="1154">
        <v>0</v>
      </c>
      <c r="M57" s="1154">
        <v>0</v>
      </c>
      <c r="N57" s="1151" t="s">
        <v>117</v>
      </c>
      <c r="O57" s="1151" t="s">
        <v>117</v>
      </c>
    </row>
    <row r="58" spans="1:15" ht="9" customHeight="1" x14ac:dyDescent="0.2">
      <c r="A58" s="991" t="s">
        <v>77</v>
      </c>
      <c r="B58" s="1154">
        <v>5.7499999999999999E-4</v>
      </c>
      <c r="C58" s="1154">
        <v>7.4219999999999998E-3</v>
      </c>
      <c r="D58" s="1154">
        <v>2.7E-4</v>
      </c>
      <c r="E58" s="1154">
        <v>1.39E-3</v>
      </c>
      <c r="F58" s="1154">
        <v>3.0499999999999999E-4</v>
      </c>
      <c r="G58" s="1154">
        <v>6.032E-3</v>
      </c>
      <c r="H58" s="1154">
        <v>0</v>
      </c>
      <c r="I58" s="1154">
        <v>0</v>
      </c>
      <c r="J58" s="1154">
        <v>0</v>
      </c>
      <c r="K58" s="1154">
        <v>0</v>
      </c>
      <c r="L58" s="1154">
        <v>0</v>
      </c>
      <c r="M58" s="1154">
        <v>0</v>
      </c>
      <c r="N58" s="1151" t="s">
        <v>117</v>
      </c>
      <c r="O58" s="1151" t="s">
        <v>117</v>
      </c>
    </row>
    <row r="59" spans="1:15" ht="9" customHeight="1" x14ac:dyDescent="0.2">
      <c r="A59" s="991" t="s">
        <v>78</v>
      </c>
      <c r="B59" s="1154">
        <v>6.4485000000000001E-2</v>
      </c>
      <c r="C59" s="1154">
        <v>1.013063</v>
      </c>
      <c r="D59" s="1154">
        <v>3.8398000000000002E-2</v>
      </c>
      <c r="E59" s="1154">
        <v>0.87194700000000003</v>
      </c>
      <c r="F59" s="1154">
        <v>2.6080000000000002E-2</v>
      </c>
      <c r="G59" s="1154">
        <v>0.11459800000000001</v>
      </c>
      <c r="H59" s="1154">
        <v>6.9999999999999999E-6</v>
      </c>
      <c r="I59" s="1154">
        <v>2.6518E-2</v>
      </c>
      <c r="J59" s="1154">
        <v>0</v>
      </c>
      <c r="K59" s="1154">
        <v>0</v>
      </c>
      <c r="L59" s="1154">
        <v>0</v>
      </c>
      <c r="M59" s="1154">
        <v>0</v>
      </c>
      <c r="N59" s="1151" t="s">
        <v>117</v>
      </c>
      <c r="O59" s="1151" t="s">
        <v>117</v>
      </c>
    </row>
    <row r="60" spans="1:15" ht="9" customHeight="1" x14ac:dyDescent="0.2">
      <c r="A60" s="991" t="s">
        <v>79</v>
      </c>
      <c r="B60" s="1154">
        <v>1.7096E-2</v>
      </c>
      <c r="C60" s="1154">
        <v>0.36352600000000002</v>
      </c>
      <c r="D60" s="1154">
        <v>1.3315E-2</v>
      </c>
      <c r="E60" s="1154">
        <v>0.34045400000000003</v>
      </c>
      <c r="F60" s="1154">
        <v>3.7799999999999999E-3</v>
      </c>
      <c r="G60" s="1154">
        <v>1.8594000000000003E-2</v>
      </c>
      <c r="H60" s="1154">
        <v>9.9999999999999995E-7</v>
      </c>
      <c r="I60" s="1154">
        <v>4.4779999999999993E-3</v>
      </c>
      <c r="J60" s="1154">
        <v>0</v>
      </c>
      <c r="K60" s="1154">
        <v>0</v>
      </c>
      <c r="L60" s="1154">
        <v>0</v>
      </c>
      <c r="M60" s="1154">
        <v>0</v>
      </c>
      <c r="N60" s="1151" t="s">
        <v>117</v>
      </c>
      <c r="O60" s="1151" t="s">
        <v>117</v>
      </c>
    </row>
    <row r="61" spans="1:15" ht="9" customHeight="1" x14ac:dyDescent="0.2">
      <c r="A61" s="989" t="s">
        <v>81</v>
      </c>
      <c r="B61" s="1154">
        <v>1.84E-4</v>
      </c>
      <c r="C61" s="1154">
        <v>0.25373699999999999</v>
      </c>
      <c r="D61" s="1154">
        <v>1.84E-4</v>
      </c>
      <c r="E61" s="1154">
        <v>0.25373699999999999</v>
      </c>
      <c r="F61" s="1154">
        <v>0</v>
      </c>
      <c r="G61" s="1154">
        <v>0</v>
      </c>
      <c r="H61" s="1154">
        <v>0</v>
      </c>
      <c r="I61" s="1154">
        <v>0</v>
      </c>
      <c r="J61" s="1154">
        <v>0</v>
      </c>
      <c r="K61" s="1154">
        <v>0</v>
      </c>
      <c r="L61" s="1154">
        <v>0</v>
      </c>
      <c r="M61" s="1154">
        <v>0</v>
      </c>
      <c r="N61" s="1151" t="s">
        <v>117</v>
      </c>
      <c r="O61" s="1151" t="s">
        <v>117</v>
      </c>
    </row>
    <row r="62" spans="1:15" ht="9" customHeight="1" x14ac:dyDescent="0.2">
      <c r="A62" s="989" t="s">
        <v>82</v>
      </c>
      <c r="B62" s="1154">
        <v>0.46150499999999994</v>
      </c>
      <c r="C62" s="1154">
        <v>1.3801080000000001</v>
      </c>
      <c r="D62" s="1154">
        <v>6.3361000000000001E-2</v>
      </c>
      <c r="E62" s="1154">
        <v>0.44919500000000001</v>
      </c>
      <c r="F62" s="1154">
        <v>0.39813099999999996</v>
      </c>
      <c r="G62" s="1154">
        <v>0.92091299999999998</v>
      </c>
      <c r="H62" s="1154">
        <v>1.2999999999999999E-5</v>
      </c>
      <c r="I62" s="1154">
        <v>0.01</v>
      </c>
      <c r="J62" s="1154">
        <v>0</v>
      </c>
      <c r="K62" s="1154">
        <v>0</v>
      </c>
      <c r="L62" s="1154">
        <v>0</v>
      </c>
      <c r="M62" s="1154">
        <v>0</v>
      </c>
      <c r="N62" s="1151" t="s">
        <v>117</v>
      </c>
      <c r="O62" s="1151" t="s">
        <v>117</v>
      </c>
    </row>
    <row r="63" spans="1:15" ht="9" customHeight="1" x14ac:dyDescent="0.2">
      <c r="A63" s="989" t="s">
        <v>118</v>
      </c>
      <c r="B63" s="1154">
        <v>2.7203999999999999E-2</v>
      </c>
      <c r="C63" s="1154">
        <v>0.112623</v>
      </c>
      <c r="D63" s="1154">
        <v>0</v>
      </c>
      <c r="E63" s="1154">
        <v>0</v>
      </c>
      <c r="F63" s="1154">
        <v>2.7203999999999999E-2</v>
      </c>
      <c r="G63" s="1154">
        <v>0.112623</v>
      </c>
      <c r="H63" s="1154">
        <v>0</v>
      </c>
      <c r="I63" s="1154">
        <v>0</v>
      </c>
      <c r="J63" s="1154">
        <v>0</v>
      </c>
      <c r="K63" s="1154">
        <v>0</v>
      </c>
      <c r="L63" s="1154">
        <v>0</v>
      </c>
      <c r="M63" s="1154">
        <v>0</v>
      </c>
      <c r="N63" s="1151" t="s">
        <v>117</v>
      </c>
      <c r="O63" s="1151" t="s">
        <v>117</v>
      </c>
    </row>
    <row r="64" spans="1:15" ht="5.0999999999999996" customHeight="1" thickBot="1" x14ac:dyDescent="0.25">
      <c r="A64" s="997"/>
      <c r="B64" s="1031"/>
      <c r="C64" s="1031"/>
      <c r="D64" s="1031"/>
      <c r="E64" s="1031"/>
      <c r="F64" s="1031"/>
      <c r="G64" s="1031"/>
      <c r="H64" s="998"/>
      <c r="I64" s="998"/>
      <c r="J64" s="998"/>
      <c r="K64" s="998"/>
      <c r="L64" s="1031"/>
      <c r="M64" s="1032"/>
      <c r="N64" s="1032"/>
      <c r="O64" s="1032"/>
    </row>
    <row r="65" spans="1:15" ht="11.25" customHeight="1" thickTop="1" x14ac:dyDescent="0.2">
      <c r="A65" s="995" t="s">
        <v>1355</v>
      </c>
      <c r="B65" s="988"/>
      <c r="C65" s="988"/>
      <c r="D65" s="988"/>
      <c r="E65" s="988"/>
      <c r="F65" s="988"/>
      <c r="G65" s="988"/>
      <c r="L65" s="988"/>
      <c r="M65" s="1029"/>
      <c r="N65" s="988"/>
      <c r="O65" s="988"/>
    </row>
    <row r="66" spans="1:15" x14ac:dyDescent="0.2">
      <c r="A66" s="1336" t="s">
        <v>1898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F00-000000000000}">
  <sheetPr codeName="Sheet148"/>
  <dimension ref="A1:D21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31.42578125" style="8" customWidth="1"/>
    <col min="2" max="4" width="18.42578125" style="8" customWidth="1"/>
    <col min="5" max="5" width="1.42578125" style="8" customWidth="1"/>
    <col min="6" max="16384" width="7.7109375" style="8"/>
  </cols>
  <sheetData>
    <row r="1" spans="1:4" ht="21" customHeight="1" x14ac:dyDescent="0.2">
      <c r="A1" s="1587" t="s">
        <v>2115</v>
      </c>
      <c r="B1" s="1587"/>
      <c r="C1" s="1587"/>
      <c r="D1" s="1587"/>
    </row>
    <row r="2" spans="1:4" s="7" customFormat="1" ht="12" customHeight="1" x14ac:dyDescent="0.15">
      <c r="A2" s="1356"/>
      <c r="B2" s="1356"/>
      <c r="D2" s="170">
        <v>2022</v>
      </c>
    </row>
    <row r="3" spans="1:4" s="7" customFormat="1" ht="22.15" customHeight="1" x14ac:dyDescent="0.15">
      <c r="A3" s="1357"/>
      <c r="B3" s="1362" t="s">
        <v>120</v>
      </c>
      <c r="C3" s="254" t="s">
        <v>121</v>
      </c>
      <c r="D3" s="251" t="s">
        <v>122</v>
      </c>
    </row>
    <row r="4" spans="1:4" ht="5.0999999999999996" customHeight="1" x14ac:dyDescent="0.2">
      <c r="A4" s="1358"/>
      <c r="B4" s="1358"/>
      <c r="C4" s="1358"/>
      <c r="D4" s="1358"/>
    </row>
    <row r="5" spans="1:4" ht="12" customHeight="1" x14ac:dyDescent="0.2">
      <c r="A5" s="781" t="s">
        <v>2113</v>
      </c>
      <c r="B5" s="1365" t="s">
        <v>255</v>
      </c>
      <c r="C5" s="1363">
        <v>931</v>
      </c>
      <c r="D5" s="1363">
        <v>7960</v>
      </c>
    </row>
    <row r="6" spans="1:4" ht="12" customHeight="1" x14ac:dyDescent="0.2">
      <c r="A6" s="781" t="s">
        <v>124</v>
      </c>
      <c r="B6" s="1365" t="s">
        <v>255</v>
      </c>
      <c r="C6" s="1363">
        <v>14539</v>
      </c>
      <c r="D6" s="1363">
        <v>23235</v>
      </c>
    </row>
    <row r="7" spans="1:4" ht="12" customHeight="1" x14ac:dyDescent="0.2">
      <c r="A7" s="781" t="s">
        <v>123</v>
      </c>
      <c r="B7" s="1364" t="s">
        <v>1312</v>
      </c>
      <c r="C7" s="1363">
        <v>6757.5022239999998</v>
      </c>
      <c r="D7" s="1363">
        <v>1346.252592</v>
      </c>
    </row>
    <row r="8" spans="1:4" ht="5.0999999999999996" customHeight="1" thickBot="1" x14ac:dyDescent="0.25">
      <c r="A8" s="10"/>
      <c r="B8" s="10"/>
      <c r="C8" s="10"/>
      <c r="D8" s="10"/>
    </row>
    <row r="9" spans="1:4" ht="15" customHeight="1" thickTop="1" x14ac:dyDescent="0.2">
      <c r="A9" s="255" t="s">
        <v>2114</v>
      </c>
      <c r="B9" s="1361"/>
      <c r="C9" s="14"/>
      <c r="D9" s="14"/>
    </row>
    <row r="10" spans="1:4" ht="15" x14ac:dyDescent="0.25">
      <c r="A10"/>
      <c r="B10" s="1359"/>
      <c r="C10"/>
      <c r="D10"/>
    </row>
    <row r="11" spans="1:4" ht="15" x14ac:dyDescent="0.25">
      <c r="A11"/>
      <c r="B11"/>
      <c r="C11"/>
      <c r="D11"/>
    </row>
    <row r="13" spans="1:4" ht="15" x14ac:dyDescent="0.25">
      <c r="A13"/>
      <c r="B13" s="1360"/>
      <c r="C13"/>
      <c r="D13"/>
    </row>
    <row r="15" spans="1:4" s="7" customFormat="1" x14ac:dyDescent="0.2">
      <c r="B15" s="8"/>
    </row>
    <row r="21" spans="2:2" x14ac:dyDescent="0.2">
      <c r="B21" s="7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sheetPr codeName="Sheet149"/>
  <dimension ref="A1:F30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31" style="8" customWidth="1"/>
    <col min="2" max="4" width="18.42578125" style="8" customWidth="1"/>
    <col min="5" max="5" width="8.5703125" style="8" bestFit="1" customWidth="1"/>
    <col min="6" max="6" width="11.28515625" style="8" bestFit="1" customWidth="1"/>
    <col min="7" max="16384" width="7.7109375" style="8"/>
  </cols>
  <sheetData>
    <row r="1" spans="1:6" ht="18" customHeight="1" x14ac:dyDescent="0.2">
      <c r="A1" s="1587" t="s">
        <v>1578</v>
      </c>
      <c r="B1" s="1587"/>
      <c r="C1" s="1587"/>
      <c r="D1" s="1587"/>
    </row>
    <row r="2" spans="1:6" s="7" customFormat="1" ht="12" customHeight="1" x14ac:dyDescent="0.15">
      <c r="A2" s="1356"/>
      <c r="D2" s="170" t="s">
        <v>187</v>
      </c>
    </row>
    <row r="3" spans="1:6" s="7" customFormat="1" ht="22.15" customHeight="1" x14ac:dyDescent="0.15">
      <c r="A3" s="1357"/>
      <c r="B3" s="1082">
        <v>2020</v>
      </c>
      <c r="C3" s="1082">
        <v>2021</v>
      </c>
      <c r="D3" s="1082">
        <v>2022</v>
      </c>
    </row>
    <row r="4" spans="1:6" ht="5.0999999999999996" customHeight="1" x14ac:dyDescent="0.25">
      <c r="A4" s="1358"/>
      <c r="B4" s="1370"/>
      <c r="E4"/>
      <c r="F4"/>
    </row>
    <row r="5" spans="1:6" ht="10.35" customHeight="1" x14ac:dyDescent="0.25">
      <c r="A5" s="252" t="s">
        <v>125</v>
      </c>
      <c r="B5" s="798">
        <v>16</v>
      </c>
      <c r="C5" s="798">
        <v>19</v>
      </c>
      <c r="D5" s="798">
        <v>19</v>
      </c>
      <c r="E5" s="11"/>
      <c r="F5"/>
    </row>
    <row r="6" spans="1:6" ht="11.25" customHeight="1" x14ac:dyDescent="0.25">
      <c r="A6" s="252" t="s">
        <v>126</v>
      </c>
      <c r="B6" s="1448"/>
      <c r="C6" s="1448"/>
      <c r="D6" s="1448"/>
      <c r="E6" s="11"/>
      <c r="F6"/>
    </row>
    <row r="7" spans="1:6" ht="11.25" customHeight="1" x14ac:dyDescent="0.2">
      <c r="A7" s="253" t="s">
        <v>127</v>
      </c>
      <c r="B7" s="1449">
        <v>4220500</v>
      </c>
      <c r="C7" s="1449">
        <v>4307100</v>
      </c>
      <c r="D7" s="1363">
        <v>4397400</v>
      </c>
      <c r="E7" s="1366"/>
      <c r="F7" s="12"/>
    </row>
    <row r="8" spans="1:6" ht="11.25" customHeight="1" x14ac:dyDescent="0.2">
      <c r="A8" s="253" t="s">
        <v>128</v>
      </c>
      <c r="B8" s="1449">
        <v>2600</v>
      </c>
      <c r="C8" s="1449">
        <v>200</v>
      </c>
      <c r="D8" s="1363">
        <v>100</v>
      </c>
      <c r="E8" s="11"/>
      <c r="F8" s="12"/>
    </row>
    <row r="9" spans="1:6" ht="11.25" customHeight="1" x14ac:dyDescent="0.2">
      <c r="A9" s="253" t="s">
        <v>129</v>
      </c>
      <c r="B9" s="1363">
        <v>46832</v>
      </c>
      <c r="C9" s="1363">
        <v>41371</v>
      </c>
      <c r="D9" s="1363">
        <v>38192</v>
      </c>
      <c r="E9" s="11"/>
      <c r="F9" s="12"/>
    </row>
    <row r="10" spans="1:6" ht="11.25" customHeight="1" x14ac:dyDescent="0.2">
      <c r="A10" s="252" t="s">
        <v>1313</v>
      </c>
      <c r="B10" s="1450">
        <v>5212723</v>
      </c>
      <c r="C10" s="1450">
        <v>5319439</v>
      </c>
      <c r="D10" s="1451">
        <v>5437049</v>
      </c>
      <c r="E10" s="1368"/>
      <c r="F10" s="12"/>
    </row>
    <row r="11" spans="1:6" ht="11.25" customHeight="1" x14ac:dyDescent="0.2">
      <c r="A11" s="253" t="s">
        <v>130</v>
      </c>
      <c r="B11" s="1449">
        <v>619631</v>
      </c>
      <c r="C11" s="1449">
        <v>463901</v>
      </c>
      <c r="D11" s="1363">
        <v>348610</v>
      </c>
      <c r="E11" s="1368"/>
      <c r="F11" s="12"/>
    </row>
    <row r="12" spans="1:6" ht="11.25" customHeight="1" x14ac:dyDescent="0.2">
      <c r="A12" s="253" t="s">
        <v>131</v>
      </c>
      <c r="B12" s="1363">
        <v>16353</v>
      </c>
      <c r="C12" s="1363">
        <v>14226</v>
      </c>
      <c r="D12" s="1363">
        <v>12764</v>
      </c>
      <c r="E12" s="1368"/>
      <c r="F12" s="12"/>
    </row>
    <row r="13" spans="1:6" ht="11.25" customHeight="1" x14ac:dyDescent="0.2">
      <c r="A13" s="253" t="s">
        <v>132</v>
      </c>
      <c r="B13" s="1449">
        <v>249901</v>
      </c>
      <c r="C13" s="1449">
        <v>223834.99999999997</v>
      </c>
      <c r="D13" s="1363">
        <v>201164</v>
      </c>
      <c r="E13" s="1368"/>
      <c r="F13" s="12"/>
    </row>
    <row r="14" spans="1:6" ht="11.25" customHeight="1" x14ac:dyDescent="0.2">
      <c r="A14" s="253" t="s">
        <v>133</v>
      </c>
      <c r="B14" s="1363">
        <v>460164</v>
      </c>
      <c r="C14" s="1363">
        <v>431007</v>
      </c>
      <c r="D14" s="1363">
        <v>402529</v>
      </c>
      <c r="E14" s="1368"/>
      <c r="F14" s="12"/>
    </row>
    <row r="15" spans="1:6" ht="11.25" customHeight="1" x14ac:dyDescent="0.2">
      <c r="A15" s="253" t="s">
        <v>134</v>
      </c>
      <c r="B15" s="1449">
        <v>3883027</v>
      </c>
      <c r="C15" s="1449">
        <v>4200696</v>
      </c>
      <c r="D15" s="1363">
        <v>4484746</v>
      </c>
      <c r="E15" s="1368"/>
      <c r="F15" s="1369"/>
    </row>
    <row r="16" spans="1:6" ht="5.25" customHeight="1" x14ac:dyDescent="0.2">
      <c r="A16" s="1367"/>
      <c r="B16" s="1452"/>
      <c r="C16" s="1452"/>
      <c r="D16" s="1452"/>
      <c r="E16" s="11"/>
      <c r="F16" s="12"/>
    </row>
    <row r="17" spans="1:6" ht="5.25" customHeight="1" x14ac:dyDescent="0.2">
      <c r="B17" s="1448"/>
      <c r="C17" s="1448"/>
      <c r="D17" s="1448"/>
      <c r="E17" s="11"/>
      <c r="F17" s="12"/>
    </row>
    <row r="18" spans="1:6" ht="12" customHeight="1" x14ac:dyDescent="0.2">
      <c r="A18" s="253" t="s">
        <v>135</v>
      </c>
      <c r="B18" s="1453">
        <v>50.195477140440978</v>
      </c>
      <c r="C18" s="1453">
        <v>51.110576037546018</v>
      </c>
      <c r="D18" s="1454">
        <v>52.05786365625498</v>
      </c>
      <c r="E18" s="11"/>
      <c r="F18" s="12"/>
    </row>
    <row r="19" spans="1:6" ht="12" customHeight="1" x14ac:dyDescent="0.2">
      <c r="A19" s="253" t="s">
        <v>136</v>
      </c>
      <c r="B19" s="1453">
        <v>1.5746983633652343</v>
      </c>
      <c r="C19" s="1454">
        <v>1.3668716846083386</v>
      </c>
      <c r="D19" s="1454">
        <v>1.222108852998085</v>
      </c>
      <c r="E19" s="11"/>
      <c r="F19" s="12"/>
    </row>
    <row r="20" spans="1:6" ht="5.0999999999999996" customHeight="1" thickBot="1" x14ac:dyDescent="0.3">
      <c r="A20" s="10"/>
      <c r="B20" s="10"/>
      <c r="C20" s="10"/>
      <c r="D20" s="10"/>
      <c r="E20" s="11"/>
      <c r="F20"/>
    </row>
    <row r="21" spans="1:6" ht="15.75" thickTop="1" x14ac:dyDescent="0.25">
      <c r="A21" s="13" t="s">
        <v>1422</v>
      </c>
      <c r="B21" s="12"/>
      <c r="C21"/>
      <c r="D21"/>
      <c r="E21" s="11"/>
      <c r="F21"/>
    </row>
    <row r="22" spans="1:6" ht="12" customHeight="1" x14ac:dyDescent="0.25">
      <c r="A22" s="255" t="s">
        <v>1215</v>
      </c>
      <c r="B22" s="14"/>
      <c r="C22" s="14"/>
      <c r="D22"/>
      <c r="E22" s="11"/>
      <c r="F22"/>
    </row>
    <row r="23" spans="1:6" ht="15" x14ac:dyDescent="0.25">
      <c r="A23" s="14"/>
      <c r="B23" s="12"/>
      <c r="C23"/>
      <c r="D23"/>
      <c r="E23" s="11"/>
      <c r="F23"/>
    </row>
    <row r="26" spans="1:6" ht="15" x14ac:dyDescent="0.25">
      <c r="A26"/>
      <c r="B26"/>
      <c r="C26" s="15"/>
      <c r="D26"/>
      <c r="E26"/>
      <c r="F26"/>
    </row>
    <row r="30" spans="1:6" s="7" customFormat="1" ht="9" x14ac:dyDescent="0.15"/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 codeName="Sheet150"/>
  <dimension ref="A1:F25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31.5703125" style="8" customWidth="1"/>
    <col min="2" max="4" width="18.42578125" style="8" customWidth="1"/>
    <col min="5" max="5" width="7.7109375" style="8"/>
    <col min="6" max="6" width="9.42578125" style="8" bestFit="1" customWidth="1"/>
    <col min="7" max="16384" width="7.7109375" style="8"/>
  </cols>
  <sheetData>
    <row r="1" spans="1:6" ht="16.5" customHeight="1" x14ac:dyDescent="0.2">
      <c r="A1" s="1587" t="s">
        <v>1579</v>
      </c>
      <c r="B1" s="1587"/>
      <c r="C1" s="1587"/>
      <c r="D1" s="1587"/>
    </row>
    <row r="2" spans="1:6" s="7" customFormat="1" ht="14.25" customHeight="1" x14ac:dyDescent="0.15">
      <c r="A2" s="1356"/>
      <c r="B2" s="1356"/>
      <c r="D2" s="170">
        <v>2022</v>
      </c>
    </row>
    <row r="3" spans="1:6" s="7" customFormat="1" ht="22.15" customHeight="1" x14ac:dyDescent="0.15">
      <c r="A3" s="1357"/>
      <c r="B3" s="1362" t="s">
        <v>120</v>
      </c>
      <c r="C3" s="1362" t="s">
        <v>137</v>
      </c>
      <c r="D3" s="251" t="s">
        <v>138</v>
      </c>
    </row>
    <row r="4" spans="1:6" ht="5.0999999999999996" customHeight="1" x14ac:dyDescent="0.25">
      <c r="A4" s="1370"/>
      <c r="B4" s="1370"/>
      <c r="C4" s="1370"/>
      <c r="D4" s="1370"/>
      <c r="E4"/>
      <c r="F4"/>
    </row>
    <row r="5" spans="1:6" ht="11.25" customHeight="1" x14ac:dyDescent="0.2">
      <c r="A5" s="252" t="s">
        <v>139</v>
      </c>
      <c r="B5" s="1373" t="s">
        <v>1218</v>
      </c>
      <c r="C5" s="1451">
        <f>C6+C10</f>
        <v>883739.6399999999</v>
      </c>
      <c r="D5" s="1451">
        <f>D6+D10</f>
        <v>2983096.1410000003</v>
      </c>
      <c r="E5" s="233"/>
      <c r="F5" s="233"/>
    </row>
    <row r="6" spans="1:6" ht="11.25" customHeight="1" x14ac:dyDescent="0.25">
      <c r="A6" s="252" t="s">
        <v>140</v>
      </c>
      <c r="B6" s="1373" t="s">
        <v>1218</v>
      </c>
      <c r="C6" s="1451">
        <f>SUM(C7:C9)</f>
        <v>860532.90999999992</v>
      </c>
      <c r="D6" s="1451">
        <f>SUM(D7:D9)</f>
        <v>2855549.8370000003</v>
      </c>
      <c r="E6"/>
      <c r="F6" s="12"/>
    </row>
    <row r="7" spans="1:6" ht="11.25" customHeight="1" x14ac:dyDescent="0.2">
      <c r="A7" s="253" t="s">
        <v>141</v>
      </c>
      <c r="B7" s="1373" t="s">
        <v>1218</v>
      </c>
      <c r="C7" s="1363">
        <v>517645.201</v>
      </c>
      <c r="D7" s="1363">
        <v>2181228.8190000001</v>
      </c>
      <c r="E7" s="9"/>
    </row>
    <row r="8" spans="1:6" ht="11.25" customHeight="1" x14ac:dyDescent="0.2">
      <c r="A8" s="253" t="s">
        <v>142</v>
      </c>
      <c r="B8" s="1373" t="s">
        <v>1218</v>
      </c>
      <c r="C8" s="1363">
        <v>310749.21899999998</v>
      </c>
      <c r="D8" s="1363">
        <v>565296.60199999996</v>
      </c>
      <c r="E8" s="9"/>
    </row>
    <row r="9" spans="1:6" ht="11.25" customHeight="1" x14ac:dyDescent="0.2">
      <c r="A9" s="253" t="s">
        <v>143</v>
      </c>
      <c r="B9" s="1373" t="s">
        <v>1219</v>
      </c>
      <c r="C9" s="1363">
        <v>32138.49</v>
      </c>
      <c r="D9" s="1363">
        <v>109024.416</v>
      </c>
      <c r="E9" s="9"/>
    </row>
    <row r="10" spans="1:6" ht="11.25" customHeight="1" x14ac:dyDescent="0.2">
      <c r="A10" s="252" t="s">
        <v>144</v>
      </c>
      <c r="B10" s="1373" t="s">
        <v>1218</v>
      </c>
      <c r="C10" s="1451">
        <v>23206.73</v>
      </c>
      <c r="D10" s="1451">
        <v>127546.304</v>
      </c>
    </row>
    <row r="11" spans="1:6" ht="11.25" customHeight="1" x14ac:dyDescent="0.2">
      <c r="A11" s="252" t="s">
        <v>145</v>
      </c>
      <c r="B11" s="1373" t="s">
        <v>1218</v>
      </c>
      <c r="C11" s="1451">
        <v>88020.205000000002</v>
      </c>
      <c r="D11" s="1451">
        <v>207153.70799999998</v>
      </c>
      <c r="E11" s="9"/>
    </row>
    <row r="12" spans="1:6" ht="5.25" customHeight="1" x14ac:dyDescent="0.25">
      <c r="A12" s="1367"/>
      <c r="B12" s="1367"/>
      <c r="C12" s="1452"/>
      <c r="D12" s="1452"/>
      <c r="E12"/>
      <c r="F12"/>
    </row>
    <row r="13" spans="1:6" ht="5.25" customHeight="1" x14ac:dyDescent="0.25">
      <c r="A13" s="253"/>
      <c r="B13" s="253"/>
      <c r="C13" s="1448"/>
      <c r="D13" s="1448"/>
      <c r="E13"/>
      <c r="F13"/>
    </row>
    <row r="14" spans="1:6" ht="11.25" customHeight="1" x14ac:dyDescent="0.2">
      <c r="A14" s="253" t="s">
        <v>146</v>
      </c>
      <c r="B14" s="1361" t="s">
        <v>255</v>
      </c>
      <c r="C14" s="1454">
        <v>200.96867239732566</v>
      </c>
      <c r="D14" s="1363" t="s">
        <v>147</v>
      </c>
    </row>
    <row r="15" spans="1:6" ht="11.25" customHeight="1" x14ac:dyDescent="0.2">
      <c r="A15" s="253" t="s">
        <v>148</v>
      </c>
      <c r="B15" s="1372" t="s">
        <v>138</v>
      </c>
      <c r="C15" s="1363" t="s">
        <v>147</v>
      </c>
      <c r="D15" s="1454">
        <v>3.3755373256765995</v>
      </c>
      <c r="E15" s="9"/>
    </row>
    <row r="16" spans="1:6" ht="5.0999999999999996" customHeight="1" thickBot="1" x14ac:dyDescent="0.3">
      <c r="A16" s="10"/>
      <c r="B16" s="10"/>
      <c r="C16" s="10"/>
      <c r="D16" s="1371"/>
      <c r="E16"/>
      <c r="F16"/>
    </row>
    <row r="17" spans="1:4" ht="13.9" customHeight="1" thickTop="1" x14ac:dyDescent="0.2">
      <c r="A17" s="1360" t="s">
        <v>1215</v>
      </c>
      <c r="B17" s="1360"/>
      <c r="C17" s="14"/>
      <c r="D17" s="14"/>
    </row>
    <row r="18" spans="1:4" x14ac:dyDescent="0.2">
      <c r="A18" s="14" t="s">
        <v>2235</v>
      </c>
    </row>
    <row r="22" spans="1:4" ht="15" x14ac:dyDescent="0.25">
      <c r="A22"/>
      <c r="B22"/>
    </row>
    <row r="23" spans="1:4" ht="15" x14ac:dyDescent="0.25">
      <c r="A23"/>
      <c r="B23"/>
    </row>
    <row r="25" spans="1:4" s="7" customFormat="1" x14ac:dyDescent="0.2">
      <c r="C25" s="8"/>
      <c r="D25" s="8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1" numberStoredAsText="1"/>
    <ignoredError sqref="C6:D6" formulaRange="1"/>
  </ignoredErrors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 codeName="Sheet151"/>
  <dimension ref="A1:E23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37.42578125" style="8" customWidth="1"/>
    <col min="2" max="4" width="16.42578125" style="8" customWidth="1"/>
    <col min="5" max="5" width="7.7109375" style="16"/>
    <col min="6" max="16384" width="7.7109375" style="8"/>
  </cols>
  <sheetData>
    <row r="1" spans="1:5" ht="19.149999999999999" customHeight="1" x14ac:dyDescent="0.2">
      <c r="A1" s="1587" t="s">
        <v>1580</v>
      </c>
      <c r="B1" s="1587"/>
      <c r="C1" s="1587"/>
      <c r="D1" s="1587"/>
    </row>
    <row r="2" spans="1:5" s="7" customFormat="1" ht="12.75" customHeight="1" x14ac:dyDescent="0.15">
      <c r="A2" s="1356"/>
      <c r="B2" s="170"/>
      <c r="C2" s="170"/>
      <c r="D2" s="170" t="s">
        <v>187</v>
      </c>
      <c r="E2" s="1374"/>
    </row>
    <row r="3" spans="1:5" s="7" customFormat="1" ht="22.15" customHeight="1" x14ac:dyDescent="0.15">
      <c r="A3" s="1357"/>
      <c r="B3" s="1082">
        <v>2020</v>
      </c>
      <c r="C3" s="1082">
        <v>2021</v>
      </c>
      <c r="D3" s="1082">
        <v>2022</v>
      </c>
      <c r="E3" s="1374"/>
    </row>
    <row r="4" spans="1:5" ht="5.0999999999999996" customHeight="1" x14ac:dyDescent="0.25">
      <c r="A4" s="1358"/>
      <c r="B4" s="1370"/>
      <c r="C4" s="1370"/>
      <c r="D4" s="1370"/>
      <c r="E4"/>
    </row>
    <row r="5" spans="1:5" ht="12.75" customHeight="1" x14ac:dyDescent="0.25">
      <c r="A5" s="252" t="s">
        <v>125</v>
      </c>
      <c r="B5" s="1451">
        <v>6</v>
      </c>
      <c r="C5" s="1451">
        <v>6</v>
      </c>
      <c r="D5" s="1451">
        <v>6</v>
      </c>
      <c r="E5"/>
    </row>
    <row r="6" spans="1:5" ht="12.75" customHeight="1" x14ac:dyDescent="0.2">
      <c r="A6" s="781" t="s">
        <v>1442</v>
      </c>
      <c r="B6" s="1451">
        <v>13589210</v>
      </c>
      <c r="C6" s="1451">
        <v>14390340</v>
      </c>
      <c r="D6" s="1451">
        <v>14906434</v>
      </c>
      <c r="E6" s="233"/>
    </row>
    <row r="7" spans="1:5" ht="12.75" customHeight="1" x14ac:dyDescent="0.2">
      <c r="A7" s="1375" t="s">
        <v>1443</v>
      </c>
      <c r="B7" s="1363">
        <v>1230320</v>
      </c>
      <c r="C7" s="1363">
        <v>1332579</v>
      </c>
      <c r="D7" s="1363">
        <v>1403084</v>
      </c>
      <c r="E7" s="233"/>
    </row>
    <row r="8" spans="1:5" ht="20.25" customHeight="1" x14ac:dyDescent="0.2">
      <c r="A8" s="1376" t="s">
        <v>1444</v>
      </c>
      <c r="B8" s="1455">
        <v>12358890</v>
      </c>
      <c r="C8" s="1455">
        <v>13057761</v>
      </c>
      <c r="D8" s="1455">
        <v>13503350</v>
      </c>
      <c r="E8" s="233"/>
    </row>
    <row r="9" spans="1:5" ht="12.75" customHeight="1" x14ac:dyDescent="0.2">
      <c r="A9" s="1377" t="s">
        <v>149</v>
      </c>
      <c r="B9" s="1363">
        <v>4753398</v>
      </c>
      <c r="C9" s="1363">
        <v>4948756</v>
      </c>
      <c r="D9" s="1363">
        <v>4702246</v>
      </c>
      <c r="E9" s="233"/>
    </row>
    <row r="10" spans="1:5" ht="12.75" customHeight="1" x14ac:dyDescent="0.2">
      <c r="A10" s="1377" t="s">
        <v>1445</v>
      </c>
      <c r="B10" s="1363">
        <v>7605492</v>
      </c>
      <c r="C10" s="1363">
        <v>8109005</v>
      </c>
      <c r="D10" s="1363">
        <v>8801104</v>
      </c>
      <c r="E10" s="233"/>
    </row>
    <row r="11" spans="1:5" ht="5.25" customHeight="1" x14ac:dyDescent="0.25">
      <c r="A11" s="1367"/>
      <c r="B11" s="1452"/>
      <c r="C11" s="1452"/>
      <c r="D11" s="1452"/>
      <c r="E11"/>
    </row>
    <row r="12" spans="1:5" ht="5.25" customHeight="1" x14ac:dyDescent="0.25">
      <c r="B12" s="1456"/>
      <c r="C12" s="1456"/>
      <c r="D12" s="1456"/>
      <c r="E12"/>
    </row>
    <row r="13" spans="1:5" ht="12.75" customHeight="1" x14ac:dyDescent="0.2">
      <c r="A13" s="253" t="s">
        <v>1446</v>
      </c>
      <c r="B13" s="1457">
        <v>130.85615328335155</v>
      </c>
      <c r="C13" s="1457">
        <v>138.26619062200734</v>
      </c>
      <c r="D13" s="1458">
        <v>142.72394984355734</v>
      </c>
    </row>
    <row r="14" spans="1:5" ht="5.0999999999999996" customHeight="1" thickBot="1" x14ac:dyDescent="0.3">
      <c r="A14" s="10"/>
      <c r="B14" s="10"/>
      <c r="C14" s="10"/>
      <c r="D14" s="10"/>
      <c r="E14"/>
    </row>
    <row r="15" spans="1:5" ht="15" customHeight="1" thickTop="1" x14ac:dyDescent="0.25">
      <c r="A15" s="1360" t="s">
        <v>1215</v>
      </c>
      <c r="B15" s="14"/>
      <c r="C15" s="14"/>
      <c r="D15" s="14"/>
      <c r="E15"/>
    </row>
    <row r="16" spans="1:5" x14ac:dyDescent="0.2">
      <c r="A16" s="14" t="s">
        <v>2236</v>
      </c>
    </row>
    <row r="17" spans="2:5" ht="15" x14ac:dyDescent="0.25">
      <c r="B17" s="12"/>
      <c r="C17" s="12"/>
      <c r="D17" s="12"/>
      <c r="E17"/>
    </row>
    <row r="19" spans="2:5" ht="15" x14ac:dyDescent="0.25">
      <c r="B19" s="15"/>
      <c r="C19" s="15"/>
      <c r="D19" s="15"/>
      <c r="E19"/>
    </row>
    <row r="23" spans="2:5" s="7" customFormat="1" ht="9" x14ac:dyDescent="0.15">
      <c r="E23" s="1374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 codeName="Sheet152"/>
  <dimension ref="A1:I31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40.28515625" style="8" customWidth="1"/>
    <col min="2" max="2" width="8" style="8" customWidth="1"/>
    <col min="3" max="5" width="13" style="8" customWidth="1"/>
    <col min="6" max="6" width="7.7109375" style="8"/>
    <col min="7" max="7" width="9.42578125" style="8" bestFit="1" customWidth="1"/>
    <col min="8" max="8" width="14.42578125" style="8" customWidth="1"/>
    <col min="9" max="16384" width="7.7109375" style="8"/>
  </cols>
  <sheetData>
    <row r="1" spans="1:9" ht="19.149999999999999" customHeight="1" x14ac:dyDescent="0.2">
      <c r="A1" s="1587" t="s">
        <v>1581</v>
      </c>
      <c r="B1" s="1587"/>
      <c r="C1" s="1587"/>
      <c r="D1" s="1587"/>
      <c r="E1" s="1587"/>
    </row>
    <row r="2" spans="1:9" s="7" customFormat="1" ht="13.9" customHeight="1" x14ac:dyDescent="0.15">
      <c r="A2" s="1356"/>
      <c r="B2" s="1356"/>
      <c r="D2" s="170"/>
      <c r="E2" s="170">
        <v>2022</v>
      </c>
    </row>
    <row r="3" spans="1:9" s="7" customFormat="1" ht="22.15" customHeight="1" x14ac:dyDescent="0.15">
      <c r="A3" s="1357"/>
      <c r="B3" s="1362" t="s">
        <v>120</v>
      </c>
      <c r="C3" s="1362" t="s">
        <v>137</v>
      </c>
      <c r="D3" s="254" t="s">
        <v>138</v>
      </c>
      <c r="E3" s="251" t="s">
        <v>150</v>
      </c>
    </row>
    <row r="4" spans="1:9" ht="5.0999999999999996" customHeight="1" x14ac:dyDescent="0.25">
      <c r="A4" s="1358"/>
      <c r="B4" s="1358"/>
      <c r="C4" s="1358"/>
      <c r="D4" s="1358"/>
      <c r="E4" s="1358"/>
      <c r="F4"/>
      <c r="G4"/>
      <c r="H4"/>
      <c r="I4"/>
    </row>
    <row r="5" spans="1:9" ht="14.1" customHeight="1" x14ac:dyDescent="0.2">
      <c r="A5" s="252" t="s">
        <v>151</v>
      </c>
      <c r="B5" s="1361" t="s">
        <v>1233</v>
      </c>
      <c r="C5" s="1451">
        <f>C6+C11</f>
        <v>11488709.253</v>
      </c>
      <c r="D5" s="1451">
        <f>D6+D11</f>
        <v>34693604.611000001</v>
      </c>
      <c r="E5" s="1363" t="s">
        <v>147</v>
      </c>
      <c r="F5" s="1378"/>
      <c r="G5" s="233"/>
      <c r="H5" s="233"/>
      <c r="I5" s="12"/>
    </row>
    <row r="6" spans="1:9" ht="14.1" customHeight="1" x14ac:dyDescent="0.2">
      <c r="A6" s="252" t="s">
        <v>152</v>
      </c>
      <c r="B6" s="1361" t="s">
        <v>1233</v>
      </c>
      <c r="C6" s="1451">
        <f>SUM(C7:C10)</f>
        <v>11268246.061000001</v>
      </c>
      <c r="D6" s="1451">
        <f>SUM(D7:D10)</f>
        <v>33722180.206</v>
      </c>
      <c r="E6" s="1363" t="s">
        <v>147</v>
      </c>
      <c r="F6" s="1378"/>
      <c r="G6" s="233"/>
      <c r="H6" s="233"/>
      <c r="I6" s="12"/>
    </row>
    <row r="7" spans="1:9" ht="14.1" customHeight="1" x14ac:dyDescent="0.2">
      <c r="A7" s="764" t="s">
        <v>1447</v>
      </c>
      <c r="B7" s="1361" t="s">
        <v>1233</v>
      </c>
      <c r="C7" s="1363">
        <v>5552719.4680000003</v>
      </c>
      <c r="D7" s="1363">
        <v>15936945.137</v>
      </c>
      <c r="E7" s="1363" t="s">
        <v>147</v>
      </c>
      <c r="F7" s="1378"/>
      <c r="G7" s="233"/>
      <c r="H7" s="233"/>
      <c r="I7" s="12"/>
    </row>
    <row r="8" spans="1:9" ht="14.1" customHeight="1" x14ac:dyDescent="0.2">
      <c r="A8" s="764" t="s">
        <v>1448</v>
      </c>
      <c r="B8" s="1361" t="s">
        <v>1233</v>
      </c>
      <c r="C8" s="1363">
        <v>4547409.4230000004</v>
      </c>
      <c r="D8" s="1363">
        <v>15107345.259</v>
      </c>
      <c r="E8" s="1363" t="s">
        <v>147</v>
      </c>
      <c r="F8" s="1378"/>
      <c r="G8" s="233"/>
      <c r="H8" s="233"/>
      <c r="I8" s="12"/>
    </row>
    <row r="9" spans="1:9" ht="14.1" customHeight="1" x14ac:dyDescent="0.2">
      <c r="A9" s="764" t="s">
        <v>141</v>
      </c>
      <c r="B9" s="1361" t="s">
        <v>1233</v>
      </c>
      <c r="C9" s="1363">
        <v>690278.71000000008</v>
      </c>
      <c r="D9" s="1363">
        <v>2059061.7259999998</v>
      </c>
      <c r="E9" s="1363" t="s">
        <v>147</v>
      </c>
      <c r="F9" s="1378"/>
      <c r="G9" s="233"/>
      <c r="H9" s="233"/>
      <c r="I9" s="12"/>
    </row>
    <row r="10" spans="1:9" ht="14.1" customHeight="1" x14ac:dyDescent="0.2">
      <c r="A10" s="764" t="s">
        <v>153</v>
      </c>
      <c r="B10" s="1361" t="s">
        <v>1233</v>
      </c>
      <c r="C10" s="1363">
        <v>477838.45999999996</v>
      </c>
      <c r="D10" s="1363">
        <v>618828.08400000003</v>
      </c>
      <c r="E10" s="1363" t="s">
        <v>147</v>
      </c>
      <c r="F10" s="1378"/>
      <c r="G10" s="233"/>
      <c r="H10" s="233"/>
      <c r="I10" s="12"/>
    </row>
    <row r="11" spans="1:9" ht="14.1" customHeight="1" x14ac:dyDescent="0.2">
      <c r="A11" s="252" t="s">
        <v>154</v>
      </c>
      <c r="B11" s="1361" t="s">
        <v>1233</v>
      </c>
      <c r="C11" s="1451">
        <v>220463.19199999998</v>
      </c>
      <c r="D11" s="1451">
        <v>971424.40500000014</v>
      </c>
      <c r="E11" s="1363" t="s">
        <v>147</v>
      </c>
      <c r="F11" s="15"/>
      <c r="G11" s="233"/>
      <c r="H11" s="233"/>
      <c r="I11" s="12"/>
    </row>
    <row r="12" spans="1:9" ht="5.25" customHeight="1" x14ac:dyDescent="0.25">
      <c r="A12" s="1379"/>
      <c r="B12" s="1379"/>
      <c r="C12" s="1452"/>
      <c r="D12" s="1452"/>
      <c r="E12" s="1452"/>
      <c r="F12"/>
      <c r="G12"/>
      <c r="H12"/>
      <c r="I12"/>
    </row>
    <row r="13" spans="1:9" ht="5.25" customHeight="1" x14ac:dyDescent="0.25">
      <c r="A13" s="253"/>
      <c r="B13" s="253"/>
      <c r="C13" s="1448"/>
      <c r="D13" s="1448"/>
      <c r="E13" s="1448"/>
      <c r="F13"/>
      <c r="G13"/>
      <c r="H13"/>
      <c r="I13"/>
    </row>
    <row r="14" spans="1:9" ht="14.1" customHeight="1" x14ac:dyDescent="0.25">
      <c r="A14" s="252" t="s">
        <v>155</v>
      </c>
      <c r="B14" s="1361"/>
      <c r="C14" s="11"/>
      <c r="D14" s="1448"/>
      <c r="E14" s="1448"/>
      <c r="F14"/>
      <c r="G14"/>
      <c r="H14"/>
      <c r="I14"/>
    </row>
    <row r="15" spans="1:9" ht="14.1" customHeight="1" x14ac:dyDescent="0.25">
      <c r="A15" s="1084" t="s">
        <v>1449</v>
      </c>
      <c r="B15" s="1361" t="s">
        <v>1233</v>
      </c>
      <c r="C15" s="1363" t="s">
        <v>147</v>
      </c>
      <c r="D15" s="1363" t="s">
        <v>147</v>
      </c>
      <c r="E15" s="1363">
        <v>10561668</v>
      </c>
      <c r="F15" s="233"/>
      <c r="G15"/>
      <c r="H15"/>
      <c r="I15"/>
    </row>
    <row r="16" spans="1:9" ht="20.25" customHeight="1" x14ac:dyDescent="0.2">
      <c r="A16" s="1380" t="s">
        <v>1450</v>
      </c>
      <c r="B16" s="1361" t="s">
        <v>1233</v>
      </c>
      <c r="C16" s="1363" t="s">
        <v>147</v>
      </c>
      <c r="D16" s="1363" t="s">
        <v>147</v>
      </c>
      <c r="E16" s="1363">
        <v>60622</v>
      </c>
      <c r="F16" s="9"/>
    </row>
    <row r="17" spans="1:6" ht="5.25" customHeight="1" x14ac:dyDescent="0.25">
      <c r="A17" s="1367"/>
      <c r="B17" s="1367"/>
      <c r="C17" s="1452"/>
      <c r="D17" s="1452"/>
      <c r="E17" s="1452"/>
      <c r="F17"/>
    </row>
    <row r="18" spans="1:6" ht="5.25" customHeight="1" x14ac:dyDescent="0.25">
      <c r="A18" s="253"/>
      <c r="B18" s="253"/>
      <c r="C18" s="1448"/>
      <c r="D18" s="1448"/>
      <c r="E18" s="1448"/>
      <c r="F18"/>
    </row>
    <row r="19" spans="1:6" ht="12.75" customHeight="1" x14ac:dyDescent="0.2">
      <c r="A19" s="253" t="s">
        <v>156</v>
      </c>
      <c r="B19" s="1361" t="s">
        <v>255</v>
      </c>
      <c r="C19" s="1459">
        <v>770.72150542510701</v>
      </c>
      <c r="D19" s="1363" t="s">
        <v>147</v>
      </c>
      <c r="E19" s="1363" t="s">
        <v>147</v>
      </c>
    </row>
    <row r="20" spans="1:6" ht="12.75" customHeight="1" x14ac:dyDescent="0.2">
      <c r="A20" s="253" t="s">
        <v>148</v>
      </c>
      <c r="B20" s="1372" t="s">
        <v>138</v>
      </c>
      <c r="C20" s="1363" t="s">
        <v>147</v>
      </c>
      <c r="D20" s="1454">
        <f>D5/C5</f>
        <v>3.0198000355819432</v>
      </c>
      <c r="E20" s="1363" t="s">
        <v>147</v>
      </c>
      <c r="F20" s="9"/>
    </row>
    <row r="21" spans="1:6" ht="5.0999999999999996" customHeight="1" thickBot="1" x14ac:dyDescent="0.3">
      <c r="A21" s="10"/>
      <c r="B21" s="10"/>
      <c r="C21" s="10"/>
      <c r="D21" s="10"/>
      <c r="E21" s="10"/>
      <c r="F21"/>
    </row>
    <row r="22" spans="1:6" ht="15" customHeight="1" thickTop="1" x14ac:dyDescent="0.25">
      <c r="A22" s="1360" t="s">
        <v>1215</v>
      </c>
      <c r="B22" s="1360"/>
      <c r="C22" s="14"/>
      <c r="D22" s="14"/>
      <c r="E22" s="14"/>
      <c r="F22"/>
    </row>
    <row r="23" spans="1:6" ht="15" x14ac:dyDescent="0.25">
      <c r="A23" s="14" t="s">
        <v>2235</v>
      </c>
      <c r="B23"/>
      <c r="C23" s="12"/>
      <c r="D23" s="12"/>
      <c r="E23"/>
      <c r="F23"/>
    </row>
    <row r="24" spans="1:6" ht="15" x14ac:dyDescent="0.25">
      <c r="A24"/>
      <c r="B24"/>
      <c r="C24" s="12"/>
      <c r="D24" s="12"/>
      <c r="E24"/>
      <c r="F24"/>
    </row>
    <row r="25" spans="1:6" ht="15" x14ac:dyDescent="0.25">
      <c r="A25"/>
      <c r="B25"/>
      <c r="C25" s="12"/>
      <c r="D25" s="12"/>
      <c r="E25" s="12"/>
      <c r="F25"/>
    </row>
    <row r="26" spans="1:6" ht="15" x14ac:dyDescent="0.25">
      <c r="A26"/>
      <c r="B26"/>
      <c r="C26" s="12"/>
      <c r="D26" s="12"/>
      <c r="E26"/>
      <c r="F26"/>
    </row>
    <row r="29" spans="1:6" ht="15" x14ac:dyDescent="0.25">
      <c r="A29"/>
      <c r="B29"/>
      <c r="D29"/>
      <c r="E29"/>
      <c r="F29"/>
    </row>
    <row r="30" spans="1:6" ht="15" x14ac:dyDescent="0.25">
      <c r="A30"/>
      <c r="B30"/>
      <c r="D30"/>
      <c r="E30"/>
      <c r="F30"/>
    </row>
    <row r="31" spans="1:6" s="7" customFormat="1" ht="9" x14ac:dyDescent="0.15"/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8" numberStoredAsText="1"/>
    <ignoredError sqref="C6:D6" formulaRange="1"/>
  </ignoredErrors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sheetPr codeName="Sheet153"/>
  <dimension ref="A1:G18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49" style="8" customWidth="1"/>
    <col min="2" max="4" width="12.5703125" style="8" customWidth="1"/>
    <col min="5" max="5" width="11.42578125" style="8" bestFit="1" customWidth="1"/>
    <col min="6" max="7" width="10.42578125" style="8" bestFit="1" customWidth="1"/>
    <col min="8" max="16384" width="7.7109375" style="8"/>
  </cols>
  <sheetData>
    <row r="1" spans="1:7" ht="19.149999999999999" customHeight="1" x14ac:dyDescent="0.2">
      <c r="A1" s="1587" t="s">
        <v>1582</v>
      </c>
      <c r="B1" s="1587"/>
      <c r="C1" s="1587"/>
      <c r="D1" s="1587"/>
    </row>
    <row r="2" spans="1:7" s="7" customFormat="1" ht="10.15" customHeight="1" x14ac:dyDescent="0.15">
      <c r="A2" s="1356"/>
      <c r="D2" s="170" t="s">
        <v>187</v>
      </c>
    </row>
    <row r="3" spans="1:7" s="7" customFormat="1" ht="22.15" customHeight="1" x14ac:dyDescent="0.15">
      <c r="A3" s="1357"/>
      <c r="B3" s="1082">
        <v>2020</v>
      </c>
      <c r="C3" s="1082">
        <v>2021</v>
      </c>
      <c r="D3" s="1082">
        <v>2022</v>
      </c>
    </row>
    <row r="4" spans="1:7" ht="5.0999999999999996" customHeight="1" x14ac:dyDescent="0.25">
      <c r="A4" s="1358"/>
      <c r="B4" s="1370"/>
      <c r="C4" s="1370"/>
      <c r="D4" s="1370"/>
      <c r="E4"/>
      <c r="F4"/>
      <c r="G4"/>
    </row>
    <row r="5" spans="1:7" ht="12.75" customHeight="1" x14ac:dyDescent="0.25">
      <c r="A5" s="252" t="s">
        <v>157</v>
      </c>
      <c r="B5" s="1460">
        <v>42</v>
      </c>
      <c r="C5" s="1460">
        <v>47</v>
      </c>
      <c r="D5" s="1460">
        <v>47</v>
      </c>
      <c r="E5"/>
      <c r="F5"/>
      <c r="G5"/>
    </row>
    <row r="6" spans="1:7" ht="12.75" customHeight="1" x14ac:dyDescent="0.25">
      <c r="A6" s="252" t="s">
        <v>158</v>
      </c>
      <c r="B6" s="1451"/>
      <c r="C6" s="1451"/>
      <c r="E6"/>
      <c r="F6"/>
      <c r="G6"/>
    </row>
    <row r="7" spans="1:7" ht="12.75" customHeight="1" x14ac:dyDescent="0.2">
      <c r="A7" s="252" t="s">
        <v>159</v>
      </c>
      <c r="B7" s="1382">
        <v>4160812</v>
      </c>
      <c r="C7" s="1382">
        <v>4313761</v>
      </c>
      <c r="D7" s="1461">
        <v>4473031</v>
      </c>
      <c r="E7" s="233"/>
      <c r="F7" s="12"/>
      <c r="G7" s="12"/>
    </row>
    <row r="8" spans="1:7" ht="12.75" customHeight="1" x14ac:dyDescent="0.2">
      <c r="A8" s="253" t="s">
        <v>160</v>
      </c>
      <c r="B8" s="1383">
        <v>373033</v>
      </c>
      <c r="C8" s="1462">
        <v>257904</v>
      </c>
      <c r="D8" s="1462">
        <v>178067</v>
      </c>
      <c r="E8" s="233"/>
    </row>
    <row r="9" spans="1:7" ht="12.75" customHeight="1" x14ac:dyDescent="0.2">
      <c r="A9" s="253" t="s">
        <v>161</v>
      </c>
      <c r="B9" s="1462">
        <v>1204074</v>
      </c>
      <c r="C9" s="1462">
        <v>1195396</v>
      </c>
      <c r="D9" s="1462">
        <v>1188983</v>
      </c>
      <c r="E9" s="233"/>
    </row>
    <row r="10" spans="1:7" ht="12.75" customHeight="1" x14ac:dyDescent="0.2">
      <c r="A10" s="253" t="s">
        <v>162</v>
      </c>
      <c r="B10" s="1383">
        <v>2291167</v>
      </c>
      <c r="C10" s="1383">
        <v>2585172</v>
      </c>
      <c r="D10" s="1462">
        <v>2845207</v>
      </c>
      <c r="E10" s="233"/>
    </row>
    <row r="11" spans="1:7" ht="12.75" customHeight="1" x14ac:dyDescent="0.2">
      <c r="A11" s="253" t="s">
        <v>163</v>
      </c>
      <c r="B11" s="1383">
        <v>292538</v>
      </c>
      <c r="C11" s="1462">
        <v>275289</v>
      </c>
      <c r="D11" s="1462">
        <v>260774</v>
      </c>
      <c r="E11" s="233"/>
    </row>
    <row r="12" spans="1:7" ht="5.25" customHeight="1" x14ac:dyDescent="0.25">
      <c r="A12" s="1367"/>
      <c r="B12" s="1452"/>
      <c r="C12" s="1452"/>
      <c r="D12" s="1452"/>
      <c r="E12"/>
      <c r="F12"/>
      <c r="G12"/>
    </row>
    <row r="13" spans="1:7" ht="5.0999999999999996" customHeight="1" x14ac:dyDescent="0.25">
      <c r="B13" s="1448"/>
      <c r="C13" s="1448"/>
      <c r="D13" s="1448"/>
      <c r="E13"/>
      <c r="F13"/>
      <c r="G13"/>
    </row>
    <row r="14" spans="1:7" ht="12" customHeight="1" x14ac:dyDescent="0.2">
      <c r="A14" s="253" t="s">
        <v>164</v>
      </c>
      <c r="B14" s="1384">
        <v>40.066188752341631</v>
      </c>
      <c r="C14" s="1384">
        <v>41.447755975451656</v>
      </c>
      <c r="D14" s="1385">
        <v>42.827724732332165</v>
      </c>
    </row>
    <row r="15" spans="1:7" ht="5.0999999999999996" customHeight="1" thickBot="1" x14ac:dyDescent="0.3">
      <c r="A15" s="10"/>
      <c r="B15" s="10"/>
      <c r="C15" s="10"/>
      <c r="D15" s="10"/>
      <c r="E15"/>
      <c r="F15"/>
      <c r="G15"/>
    </row>
    <row r="16" spans="1:7" ht="14.25" customHeight="1" thickTop="1" x14ac:dyDescent="0.2">
      <c r="A16" s="1360" t="s">
        <v>1215</v>
      </c>
      <c r="B16" s="14"/>
      <c r="C16" s="14"/>
      <c r="D16" s="14"/>
    </row>
    <row r="17" spans="1:4" x14ac:dyDescent="0.2">
      <c r="A17" s="14" t="s">
        <v>2236</v>
      </c>
    </row>
    <row r="18" spans="1:4" s="7" customFormat="1" ht="9" x14ac:dyDescent="0.15">
      <c r="D18" s="1381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23"/>
  <sheetViews>
    <sheetView showGridLines="0" showRuler="0" zoomScaleSheetLayoutView="100" workbookViewId="0">
      <selection activeCell="F2" sqref="F2"/>
    </sheetView>
  </sheetViews>
  <sheetFormatPr defaultColWidth="1.5703125" defaultRowHeight="12.75" x14ac:dyDescent="0.2"/>
  <cols>
    <col min="1" max="1" width="26.7109375" style="36" customWidth="1"/>
    <col min="2" max="2" width="12.28515625" style="36" customWidth="1"/>
    <col min="3" max="3" width="11.5703125" style="36" customWidth="1"/>
    <col min="4" max="6" width="12.28515625" style="36" customWidth="1"/>
    <col min="7" max="7" width="1.5703125" style="36" customWidth="1"/>
    <col min="8" max="20" width="6" style="36" customWidth="1"/>
    <col min="21" max="16384" width="1.5703125" style="36"/>
  </cols>
  <sheetData>
    <row r="1" spans="1:11" s="580" customFormat="1" ht="30" customHeight="1" x14ac:dyDescent="0.2">
      <c r="A1" s="1488" t="s">
        <v>1808</v>
      </c>
      <c r="B1" s="1488"/>
      <c r="C1" s="1488"/>
      <c r="D1" s="1488"/>
      <c r="E1" s="1488"/>
      <c r="F1" s="1488"/>
    </row>
    <row r="2" spans="1:11" s="37" customFormat="1" ht="13.9" customHeight="1" x14ac:dyDescent="0.15">
      <c r="A2" s="643">
        <v>2022</v>
      </c>
      <c r="B2" s="697"/>
      <c r="C2" s="592"/>
      <c r="D2" s="592"/>
      <c r="E2" s="592"/>
      <c r="F2" s="592"/>
    </row>
    <row r="3" spans="1:11" ht="19.5" customHeight="1" x14ac:dyDescent="0.2">
      <c r="A3" s="1537" t="s">
        <v>251</v>
      </c>
      <c r="B3" s="1238" t="s">
        <v>1</v>
      </c>
      <c r="C3" s="1540" t="s">
        <v>908</v>
      </c>
      <c r="D3" s="1540"/>
      <c r="E3" s="1540" t="s">
        <v>909</v>
      </c>
      <c r="F3" s="1541"/>
    </row>
    <row r="4" spans="1:11" ht="11.25" customHeight="1" x14ac:dyDescent="0.2">
      <c r="A4" s="1538"/>
      <c r="B4" s="1522" t="s">
        <v>255</v>
      </c>
      <c r="C4" s="1522" t="s">
        <v>255</v>
      </c>
      <c r="D4" s="571" t="s">
        <v>1425</v>
      </c>
      <c r="E4" s="1522" t="s">
        <v>255</v>
      </c>
      <c r="F4" s="572" t="s">
        <v>1426</v>
      </c>
    </row>
    <row r="5" spans="1:11" ht="11.25" customHeight="1" x14ac:dyDescent="0.2">
      <c r="A5" s="1539"/>
      <c r="B5" s="1542"/>
      <c r="C5" s="1542"/>
      <c r="D5" s="1159" t="s">
        <v>1073</v>
      </c>
      <c r="E5" s="1542"/>
      <c r="F5" s="1160" t="s">
        <v>1073</v>
      </c>
    </row>
    <row r="6" spans="1:11" ht="5.0999999999999996" customHeight="1" x14ac:dyDescent="0.2">
      <c r="A6" s="630"/>
      <c r="B6" s="630"/>
      <c r="C6" s="630"/>
      <c r="D6" s="630"/>
      <c r="E6" s="630"/>
      <c r="F6" s="630"/>
    </row>
    <row r="7" spans="1:11" ht="12" customHeight="1" x14ac:dyDescent="0.2">
      <c r="A7" s="587" t="s">
        <v>6</v>
      </c>
      <c r="B7" s="698">
        <v>262739</v>
      </c>
      <c r="C7" s="698">
        <v>241533</v>
      </c>
      <c r="D7" s="698">
        <v>4500375.3508759802</v>
      </c>
      <c r="E7" s="698">
        <v>21206</v>
      </c>
      <c r="F7" s="698">
        <v>104570.39699999998</v>
      </c>
      <c r="I7" s="15"/>
      <c r="K7" s="15"/>
    </row>
    <row r="8" spans="1:11" ht="12" customHeight="1" x14ac:dyDescent="0.2">
      <c r="A8" s="632" t="s">
        <v>339</v>
      </c>
      <c r="B8" s="698">
        <v>182394</v>
      </c>
      <c r="C8" s="698">
        <v>175497</v>
      </c>
      <c r="D8" s="698">
        <v>3068827.9620000105</v>
      </c>
      <c r="E8" s="698">
        <v>6897</v>
      </c>
      <c r="F8" s="698">
        <v>47478.799999999996</v>
      </c>
    </row>
    <row r="9" spans="1:11" ht="12" customHeight="1" x14ac:dyDescent="0.2">
      <c r="A9" s="632" t="s">
        <v>336</v>
      </c>
      <c r="B9" s="698">
        <v>31301</v>
      </c>
      <c r="C9" s="698">
        <v>28372</v>
      </c>
      <c r="D9" s="698">
        <v>588647.28499999992</v>
      </c>
      <c r="E9" s="698">
        <v>2929</v>
      </c>
      <c r="F9" s="698">
        <v>19148.196999999989</v>
      </c>
    </row>
    <row r="10" spans="1:11" ht="12" customHeight="1" x14ac:dyDescent="0.2">
      <c r="A10" s="637" t="s">
        <v>1074</v>
      </c>
      <c r="B10" s="698">
        <v>15580</v>
      </c>
      <c r="C10" s="699">
        <v>15129</v>
      </c>
      <c r="D10" s="699">
        <v>334458.7</v>
      </c>
      <c r="E10" s="699">
        <v>451</v>
      </c>
      <c r="F10" s="699">
        <v>3891.2469999999998</v>
      </c>
    </row>
    <row r="11" spans="1:11" ht="12" customHeight="1" x14ac:dyDescent="0.2">
      <c r="A11" s="637" t="s">
        <v>1075</v>
      </c>
      <c r="B11" s="698">
        <v>15721</v>
      </c>
      <c r="C11" s="699">
        <v>13243</v>
      </c>
      <c r="D11" s="699">
        <v>254188.58499999985</v>
      </c>
      <c r="E11" s="699">
        <v>2478</v>
      </c>
      <c r="F11" s="699">
        <v>15256.94999999999</v>
      </c>
    </row>
    <row r="12" spans="1:11" ht="12" customHeight="1" x14ac:dyDescent="0.2">
      <c r="A12" s="632" t="s">
        <v>1059</v>
      </c>
      <c r="B12" s="698">
        <v>0</v>
      </c>
      <c r="C12" s="698">
        <v>0</v>
      </c>
      <c r="D12" s="698">
        <v>0</v>
      </c>
      <c r="E12" s="698">
        <v>0</v>
      </c>
      <c r="F12" s="698">
        <v>0</v>
      </c>
    </row>
    <row r="13" spans="1:11" ht="12" customHeight="1" x14ac:dyDescent="0.2">
      <c r="A13" s="632" t="s">
        <v>1058</v>
      </c>
      <c r="B13" s="698">
        <v>49044</v>
      </c>
      <c r="C13" s="698">
        <v>37664</v>
      </c>
      <c r="D13" s="698">
        <v>842900.10387596919</v>
      </c>
      <c r="E13" s="698">
        <v>11380</v>
      </c>
      <c r="F13" s="698">
        <v>37943.399999999994</v>
      </c>
    </row>
    <row r="14" spans="1:11" s="218" customFormat="1" ht="5.0999999999999996" customHeight="1" thickBot="1" x14ac:dyDescent="0.25">
      <c r="A14" s="219"/>
      <c r="B14" s="220"/>
      <c r="C14" s="211"/>
      <c r="D14" s="211"/>
      <c r="E14" s="211"/>
      <c r="F14" s="211"/>
    </row>
    <row r="15" spans="1:11" ht="12" customHeight="1" thickTop="1" x14ac:dyDescent="0.2">
      <c r="A15" s="602" t="s">
        <v>1332</v>
      </c>
      <c r="B15" s="218"/>
      <c r="C15" s="221"/>
      <c r="D15" s="218"/>
      <c r="E15" s="218"/>
      <c r="F15" s="218"/>
    </row>
    <row r="16" spans="1:11" x14ac:dyDescent="0.2">
      <c r="B16" s="222"/>
      <c r="C16" s="222"/>
      <c r="D16" s="222"/>
      <c r="E16" s="222"/>
      <c r="F16" s="222"/>
    </row>
    <row r="17" spans="2:6" x14ac:dyDescent="0.2">
      <c r="B17" s="222"/>
      <c r="C17" s="222"/>
      <c r="D17" s="222"/>
      <c r="E17" s="222"/>
      <c r="F17" s="222"/>
    </row>
    <row r="18" spans="2:6" x14ac:dyDescent="0.2">
      <c r="B18" s="222"/>
      <c r="C18" s="222"/>
      <c r="D18" s="222"/>
      <c r="E18" s="222"/>
      <c r="F18" s="222"/>
    </row>
    <row r="19" spans="2:6" x14ac:dyDescent="0.2">
      <c r="B19" s="222"/>
      <c r="C19" s="222"/>
      <c r="D19" s="222"/>
      <c r="E19" s="222"/>
      <c r="F19" s="222"/>
    </row>
    <row r="20" spans="2:6" x14ac:dyDescent="0.2">
      <c r="B20" s="222"/>
      <c r="C20" s="222"/>
      <c r="D20" s="222"/>
      <c r="E20" s="222"/>
      <c r="F20" s="222"/>
    </row>
    <row r="21" spans="2:6" x14ac:dyDescent="0.2">
      <c r="B21" s="222"/>
      <c r="C21" s="222"/>
      <c r="D21" s="222"/>
      <c r="E21" s="222"/>
      <c r="F21" s="222"/>
    </row>
    <row r="22" spans="2:6" x14ac:dyDescent="0.2">
      <c r="B22" s="222"/>
      <c r="C22" s="222"/>
      <c r="D22" s="222"/>
      <c r="E22" s="222"/>
      <c r="F22" s="222"/>
    </row>
    <row r="23" spans="2:6" x14ac:dyDescent="0.2">
      <c r="B23" s="222"/>
      <c r="C23" s="222"/>
      <c r="D23" s="222"/>
      <c r="E23" s="222"/>
      <c r="F23" s="222"/>
    </row>
  </sheetData>
  <mergeCells count="7">
    <mergeCell ref="A1:F1"/>
    <mergeCell ref="A3:A5"/>
    <mergeCell ref="C3:D3"/>
    <mergeCell ref="E3:F3"/>
    <mergeCell ref="B4:B5"/>
    <mergeCell ref="C4:C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sheetPr codeName="Sheet154"/>
  <dimension ref="A1:E17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25.5703125" style="8" customWidth="1"/>
    <col min="2" max="4" width="20.42578125" style="8" customWidth="1"/>
    <col min="5" max="16384" width="7.7109375" style="8"/>
  </cols>
  <sheetData>
    <row r="1" spans="1:5" ht="19.149999999999999" customHeight="1" x14ac:dyDescent="0.2">
      <c r="A1" s="1587" t="s">
        <v>1583</v>
      </c>
      <c r="B1" s="1587"/>
      <c r="C1" s="1587"/>
      <c r="D1" s="1587"/>
    </row>
    <row r="2" spans="1:5" s="7" customFormat="1" ht="15.75" customHeight="1" x14ac:dyDescent="0.15">
      <c r="A2" s="1356"/>
      <c r="C2" s="170"/>
      <c r="D2" s="170" t="s">
        <v>1217</v>
      </c>
    </row>
    <row r="3" spans="1:5" s="7" customFormat="1" ht="22.15" customHeight="1" x14ac:dyDescent="0.15">
      <c r="A3" s="1357"/>
      <c r="B3" s="1082">
        <v>2020</v>
      </c>
      <c r="C3" s="1082">
        <v>2021</v>
      </c>
      <c r="D3" s="1082">
        <v>2022</v>
      </c>
    </row>
    <row r="4" spans="1:5" ht="5.0999999999999996" customHeight="1" x14ac:dyDescent="0.25">
      <c r="A4" s="1358"/>
      <c r="B4" s="1370"/>
      <c r="C4" s="1370"/>
      <c r="D4" s="1370"/>
      <c r="E4"/>
    </row>
    <row r="5" spans="1:5" ht="22.5" customHeight="1" x14ac:dyDescent="0.2">
      <c r="A5" s="1386" t="s">
        <v>165</v>
      </c>
      <c r="B5" s="1463">
        <v>10093867.693686999</v>
      </c>
      <c r="C5" s="1464">
        <v>12788737.796149997</v>
      </c>
      <c r="D5" s="1463">
        <v>14053546.663115</v>
      </c>
      <c r="E5" s="233"/>
    </row>
    <row r="6" spans="1:5" ht="12.75" customHeight="1" x14ac:dyDescent="0.2">
      <c r="A6" s="253" t="s">
        <v>166</v>
      </c>
      <c r="B6" s="1462">
        <v>9631401.0041739997</v>
      </c>
      <c r="C6" s="1462">
        <v>12178958.119194001</v>
      </c>
      <c r="D6" s="1462">
        <v>13180015.549435001</v>
      </c>
      <c r="E6" s="233"/>
    </row>
    <row r="7" spans="1:5" ht="12.75" customHeight="1" x14ac:dyDescent="0.2">
      <c r="A7" s="253" t="s">
        <v>167</v>
      </c>
      <c r="B7" s="1462">
        <v>462466.68951300002</v>
      </c>
      <c r="C7" s="1383">
        <v>609779.67489600007</v>
      </c>
      <c r="D7" s="1462">
        <v>873531.11368000007</v>
      </c>
      <c r="E7" s="233"/>
    </row>
    <row r="8" spans="1:5" ht="5.0999999999999996" customHeight="1" thickBot="1" x14ac:dyDescent="0.3">
      <c r="A8" s="10"/>
      <c r="B8" s="10"/>
      <c r="C8" s="10"/>
      <c r="D8" s="10"/>
      <c r="E8"/>
    </row>
    <row r="9" spans="1:5" ht="15" customHeight="1" thickTop="1" x14ac:dyDescent="0.25">
      <c r="A9" s="1360" t="s">
        <v>1215</v>
      </c>
      <c r="B9" s="14"/>
      <c r="C9" s="14"/>
      <c r="D9" s="14"/>
      <c r="E9"/>
    </row>
    <row r="10" spans="1:5" x14ac:dyDescent="0.2">
      <c r="A10" s="14" t="s">
        <v>2236</v>
      </c>
    </row>
    <row r="17" s="7" customFormat="1" ht="9" x14ac:dyDescent="0.15"/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 codeName="Sheet155"/>
  <dimension ref="A1:F14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38" style="8" customWidth="1"/>
    <col min="2" max="4" width="16.42578125" style="8" customWidth="1"/>
    <col min="5" max="5" width="7.7109375" style="8"/>
    <col min="6" max="6" width="8" style="8" bestFit="1" customWidth="1"/>
    <col min="7" max="16384" width="7.7109375" style="8"/>
  </cols>
  <sheetData>
    <row r="1" spans="1:6" ht="19.149999999999999" customHeight="1" x14ac:dyDescent="0.2">
      <c r="A1" s="1587" t="s">
        <v>1584</v>
      </c>
      <c r="B1" s="1587"/>
      <c r="C1" s="1587"/>
      <c r="D1" s="1587"/>
    </row>
    <row r="2" spans="1:6" s="7" customFormat="1" ht="14.25" customHeight="1" x14ac:dyDescent="0.15">
      <c r="A2" s="1356"/>
      <c r="D2" s="170" t="s">
        <v>187</v>
      </c>
    </row>
    <row r="3" spans="1:6" s="7" customFormat="1" ht="22.15" customHeight="1" x14ac:dyDescent="0.15">
      <c r="A3" s="1357"/>
      <c r="B3" s="1082">
        <v>2020</v>
      </c>
      <c r="C3" s="1082">
        <v>2021</v>
      </c>
      <c r="D3" s="1082">
        <v>2022</v>
      </c>
    </row>
    <row r="4" spans="1:6" ht="5.0999999999999996" customHeight="1" x14ac:dyDescent="0.25">
      <c r="A4" s="1358"/>
      <c r="B4" s="1370"/>
      <c r="C4" s="1370"/>
      <c r="D4" s="1370"/>
      <c r="E4"/>
      <c r="F4"/>
    </row>
    <row r="5" spans="1:6" ht="12" customHeight="1" x14ac:dyDescent="0.25">
      <c r="A5" s="252" t="s">
        <v>125</v>
      </c>
      <c r="B5" s="1451">
        <v>12</v>
      </c>
      <c r="C5" s="1451">
        <v>12</v>
      </c>
      <c r="D5" s="1451">
        <v>12</v>
      </c>
      <c r="E5"/>
      <c r="F5"/>
    </row>
    <row r="6" spans="1:6" ht="12" customHeight="1" x14ac:dyDescent="0.25">
      <c r="A6" s="252" t="s">
        <v>168</v>
      </c>
      <c r="B6" s="1461">
        <v>4227332</v>
      </c>
      <c r="C6" s="1461">
        <v>4353549</v>
      </c>
      <c r="D6" s="1461">
        <v>4489437</v>
      </c>
      <c r="E6" s="233"/>
      <c r="F6"/>
    </row>
    <row r="7" spans="1:6" ht="12" customHeight="1" x14ac:dyDescent="0.2">
      <c r="A7" s="253" t="s">
        <v>169</v>
      </c>
      <c r="B7" s="1462">
        <v>1305614</v>
      </c>
      <c r="C7" s="1383">
        <v>1280732</v>
      </c>
      <c r="D7" s="1462">
        <v>1262864</v>
      </c>
      <c r="E7" s="233"/>
      <c r="F7" s="1369"/>
    </row>
    <row r="8" spans="1:6" ht="12" customHeight="1" x14ac:dyDescent="0.2">
      <c r="A8" s="253" t="s">
        <v>170</v>
      </c>
      <c r="B8" s="1462">
        <v>448528</v>
      </c>
      <c r="C8" s="1462">
        <v>401798</v>
      </c>
      <c r="D8" s="1462">
        <v>361253</v>
      </c>
      <c r="E8" s="233"/>
    </row>
    <row r="9" spans="1:6" ht="12" customHeight="1" x14ac:dyDescent="0.2">
      <c r="A9" s="253" t="s">
        <v>171</v>
      </c>
      <c r="B9" s="1462">
        <v>2185823</v>
      </c>
      <c r="C9" s="1383">
        <v>2473442</v>
      </c>
      <c r="D9" s="1462">
        <v>2731330</v>
      </c>
      <c r="E9" s="233"/>
    </row>
    <row r="10" spans="1:6" ht="12" customHeight="1" x14ac:dyDescent="0.2">
      <c r="A10" s="253" t="s">
        <v>172</v>
      </c>
      <c r="B10" s="1462">
        <v>287367.00000000041</v>
      </c>
      <c r="C10" s="1462">
        <v>197577.00000000003</v>
      </c>
      <c r="D10" s="1462">
        <v>133989.99999999997</v>
      </c>
      <c r="E10" s="233"/>
    </row>
    <row r="11" spans="1:6" ht="5.25" customHeight="1" x14ac:dyDescent="0.25">
      <c r="B11" s="1448"/>
      <c r="C11" s="1448"/>
      <c r="D11" s="1448"/>
      <c r="E11"/>
    </row>
    <row r="12" spans="1:6" ht="5.0999999999999996" customHeight="1" thickBot="1" x14ac:dyDescent="0.3">
      <c r="A12" s="10"/>
      <c r="B12" s="10"/>
      <c r="C12" s="10"/>
      <c r="D12" s="10"/>
      <c r="E12"/>
      <c r="F12"/>
    </row>
    <row r="13" spans="1:6" ht="15" customHeight="1" thickTop="1" x14ac:dyDescent="0.25">
      <c r="A13" s="1360" t="s">
        <v>1215</v>
      </c>
      <c r="B13" s="14"/>
      <c r="C13" s="14"/>
      <c r="D13" s="14"/>
      <c r="E13"/>
      <c r="F13"/>
    </row>
    <row r="14" spans="1:6" x14ac:dyDescent="0.2">
      <c r="A14" s="14" t="s">
        <v>2236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 codeName="Sheet156"/>
  <dimension ref="A1:F16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31.5703125" style="8" customWidth="1"/>
    <col min="2" max="4" width="18.42578125" style="8" customWidth="1"/>
    <col min="5" max="16384" width="7.7109375" style="8"/>
  </cols>
  <sheetData>
    <row r="1" spans="1:6" ht="19.149999999999999" customHeight="1" x14ac:dyDescent="0.2">
      <c r="A1" s="1587" t="s">
        <v>1585</v>
      </c>
      <c r="B1" s="1587"/>
      <c r="C1" s="1587"/>
      <c r="D1" s="1587"/>
    </row>
    <row r="2" spans="1:6" s="7" customFormat="1" ht="14.25" customHeight="1" x14ac:dyDescent="0.15">
      <c r="A2" s="1356"/>
      <c r="B2" s="170"/>
      <c r="D2" s="170" t="s">
        <v>187</v>
      </c>
    </row>
    <row r="3" spans="1:6" s="7" customFormat="1" ht="22.15" customHeight="1" x14ac:dyDescent="0.15">
      <c r="A3" s="1357"/>
      <c r="B3" s="251">
        <v>2020</v>
      </c>
      <c r="C3" s="251">
        <v>2021</v>
      </c>
      <c r="D3" s="251">
        <v>2022</v>
      </c>
    </row>
    <row r="4" spans="1:6" ht="5.0999999999999996" customHeight="1" x14ac:dyDescent="0.25">
      <c r="A4" s="1358"/>
      <c r="B4" s="1370"/>
      <c r="C4" s="1370"/>
      <c r="D4" s="1370"/>
      <c r="E4"/>
      <c r="F4"/>
    </row>
    <row r="5" spans="1:6" ht="12" customHeight="1" x14ac:dyDescent="0.25">
      <c r="A5" s="252" t="s">
        <v>125</v>
      </c>
      <c r="B5" s="1382">
        <v>11</v>
      </c>
      <c r="C5" s="1382">
        <v>12</v>
      </c>
      <c r="D5" s="1461">
        <v>12</v>
      </c>
      <c r="E5"/>
      <c r="F5"/>
    </row>
    <row r="6" spans="1:6" ht="12" customHeight="1" x14ac:dyDescent="0.25">
      <c r="A6" s="252" t="s">
        <v>173</v>
      </c>
      <c r="B6" s="1382">
        <v>4247543</v>
      </c>
      <c r="C6" s="1382">
        <v>4393240</v>
      </c>
      <c r="D6" s="1461">
        <v>4551033</v>
      </c>
      <c r="E6" s="233"/>
      <c r="F6"/>
    </row>
    <row r="7" spans="1:6" ht="12" customHeight="1" x14ac:dyDescent="0.2">
      <c r="A7" s="764" t="s">
        <v>174</v>
      </c>
      <c r="B7" s="1383">
        <v>422158</v>
      </c>
      <c r="C7" s="1383">
        <v>419958</v>
      </c>
      <c r="D7" s="1462">
        <v>413229</v>
      </c>
      <c r="E7" s="233"/>
    </row>
    <row r="8" spans="1:6" ht="12" customHeight="1" x14ac:dyDescent="0.2">
      <c r="A8" s="764" t="s">
        <v>1451</v>
      </c>
      <c r="B8" s="1383">
        <v>1690581</v>
      </c>
      <c r="C8" s="1383">
        <v>1710450</v>
      </c>
      <c r="D8" s="1462">
        <v>1696544</v>
      </c>
      <c r="E8" s="233"/>
    </row>
    <row r="9" spans="1:6" ht="12" customHeight="1" x14ac:dyDescent="0.2">
      <c r="A9" s="764" t="s">
        <v>1452</v>
      </c>
      <c r="B9" s="1462">
        <v>2134804</v>
      </c>
      <c r="C9" s="1462">
        <v>2262832</v>
      </c>
      <c r="D9" s="1462">
        <v>2441260</v>
      </c>
      <c r="E9" s="233"/>
      <c r="F9" s="1387"/>
    </row>
    <row r="10" spans="1:6" ht="5.25" customHeight="1" x14ac:dyDescent="0.25">
      <c r="B10" s="1448"/>
      <c r="C10" s="1448"/>
      <c r="D10" s="1448"/>
      <c r="E10"/>
      <c r="F10"/>
    </row>
    <row r="11" spans="1:6" ht="5.0999999999999996" customHeight="1" thickBot="1" x14ac:dyDescent="0.3">
      <c r="A11" s="10"/>
      <c r="B11" s="10"/>
      <c r="C11" s="10"/>
      <c r="D11" s="10"/>
      <c r="E11"/>
      <c r="F11"/>
    </row>
    <row r="12" spans="1:6" ht="14.25" customHeight="1" thickTop="1" x14ac:dyDescent="0.25">
      <c r="A12" s="1360" t="s">
        <v>1215</v>
      </c>
      <c r="B12" s="14"/>
      <c r="C12" s="14"/>
      <c r="D12"/>
      <c r="E12"/>
      <c r="F12"/>
    </row>
    <row r="13" spans="1:6" x14ac:dyDescent="0.2">
      <c r="A13" s="14" t="s">
        <v>2236</v>
      </c>
    </row>
    <row r="16" spans="1:6" x14ac:dyDescent="0.2">
      <c r="B16" s="12"/>
      <c r="C16" s="12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 codeName="Sheet157"/>
  <dimension ref="A1:I34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39.42578125" style="8" customWidth="1"/>
    <col min="2" max="4" width="15.7109375" style="8" customWidth="1"/>
    <col min="5" max="16384" width="7.7109375" style="8"/>
  </cols>
  <sheetData>
    <row r="1" spans="1:9" ht="19.149999999999999" customHeight="1" x14ac:dyDescent="0.2">
      <c r="A1" s="1587" t="s">
        <v>1586</v>
      </c>
      <c r="B1" s="1587"/>
      <c r="C1" s="1587"/>
      <c r="D1" s="1587"/>
    </row>
    <row r="2" spans="1:9" s="7" customFormat="1" ht="14.25" customHeight="1" x14ac:dyDescent="0.15">
      <c r="A2" s="1356"/>
      <c r="B2" s="170"/>
      <c r="D2" s="170" t="s">
        <v>187</v>
      </c>
    </row>
    <row r="3" spans="1:9" s="7" customFormat="1" ht="22.15" customHeight="1" x14ac:dyDescent="0.15">
      <c r="A3" s="1357"/>
      <c r="B3" s="251">
        <v>2020</v>
      </c>
      <c r="C3" s="251">
        <v>2021</v>
      </c>
      <c r="D3" s="251">
        <v>2022</v>
      </c>
    </row>
    <row r="4" spans="1:9" ht="5.0999999999999996" customHeight="1" x14ac:dyDescent="0.25">
      <c r="A4" s="1358"/>
      <c r="B4" s="1370"/>
      <c r="C4" s="1370"/>
      <c r="D4" s="1370"/>
      <c r="E4"/>
      <c r="F4"/>
      <c r="G4"/>
      <c r="H4"/>
      <c r="I4"/>
    </row>
    <row r="5" spans="1:9" ht="11.25" customHeight="1" x14ac:dyDescent="0.25">
      <c r="A5" s="252" t="s">
        <v>1477</v>
      </c>
      <c r="B5" s="1359"/>
      <c r="C5" s="1359"/>
      <c r="D5" s="1359"/>
      <c r="E5"/>
      <c r="F5"/>
      <c r="G5"/>
      <c r="H5"/>
      <c r="I5"/>
    </row>
    <row r="6" spans="1:9" ht="11.25" customHeight="1" x14ac:dyDescent="0.2">
      <c r="A6" s="253" t="s">
        <v>1478</v>
      </c>
      <c r="B6" s="1462">
        <v>75</v>
      </c>
      <c r="C6" s="1462">
        <v>82</v>
      </c>
      <c r="D6" s="1462">
        <v>84</v>
      </c>
    </row>
    <row r="7" spans="1:9" ht="11.25" customHeight="1" x14ac:dyDescent="0.2">
      <c r="A7" s="253" t="s">
        <v>1479</v>
      </c>
      <c r="B7" s="1462">
        <v>19</v>
      </c>
      <c r="C7" s="1462">
        <v>19</v>
      </c>
      <c r="D7" s="1462">
        <v>20</v>
      </c>
    </row>
    <row r="8" spans="1:9" ht="11.25" customHeight="1" x14ac:dyDescent="0.25">
      <c r="A8" s="252" t="s">
        <v>175</v>
      </c>
      <c r="B8" s="1382">
        <v>14800</v>
      </c>
      <c r="C8" s="1382">
        <v>15047</v>
      </c>
      <c r="D8" s="1461">
        <v>16431</v>
      </c>
      <c r="E8" s="233"/>
      <c r="F8" s="233"/>
      <c r="G8"/>
      <c r="H8"/>
      <c r="I8"/>
    </row>
    <row r="9" spans="1:9" ht="11.25" customHeight="1" x14ac:dyDescent="0.2">
      <c r="A9" s="253" t="s">
        <v>176</v>
      </c>
      <c r="B9" s="1462">
        <v>12546</v>
      </c>
      <c r="C9" s="1462">
        <v>12558</v>
      </c>
      <c r="D9" s="1462">
        <v>12566</v>
      </c>
      <c r="F9" s="233"/>
    </row>
    <row r="10" spans="1:9" ht="11.25" customHeight="1" x14ac:dyDescent="0.2">
      <c r="A10" s="253" t="s">
        <v>177</v>
      </c>
      <c r="B10" s="1462"/>
      <c r="C10" s="1462"/>
      <c r="D10" s="1462"/>
      <c r="F10" s="233"/>
    </row>
    <row r="11" spans="1:9" ht="11.25" customHeight="1" x14ac:dyDescent="0.2">
      <c r="A11" s="253" t="s">
        <v>178</v>
      </c>
      <c r="B11" s="1462">
        <v>562</v>
      </c>
      <c r="C11" s="1462">
        <v>570</v>
      </c>
      <c r="D11" s="1462">
        <v>569</v>
      </c>
      <c r="F11" s="233"/>
    </row>
    <row r="12" spans="1:9" ht="11.25" customHeight="1" x14ac:dyDescent="0.2">
      <c r="A12" s="253" t="s">
        <v>179</v>
      </c>
      <c r="B12" s="1462">
        <v>1804</v>
      </c>
      <c r="C12" s="1462">
        <v>1786</v>
      </c>
      <c r="D12" s="1462">
        <v>1802</v>
      </c>
      <c r="F12" s="233"/>
    </row>
    <row r="13" spans="1:9" ht="11.25" customHeight="1" x14ac:dyDescent="0.2">
      <c r="A13" s="253" t="s">
        <v>180</v>
      </c>
      <c r="B13" s="1383">
        <v>2254</v>
      </c>
      <c r="C13" s="1383">
        <v>2489</v>
      </c>
      <c r="D13" s="1462">
        <v>3865</v>
      </c>
      <c r="F13" s="233"/>
    </row>
    <row r="14" spans="1:9" ht="11.25" customHeight="1" x14ac:dyDescent="0.25">
      <c r="A14" s="252" t="s">
        <v>181</v>
      </c>
      <c r="B14" s="1382">
        <v>422</v>
      </c>
      <c r="C14" s="1382">
        <v>433</v>
      </c>
      <c r="D14" s="1461">
        <v>418</v>
      </c>
      <c r="E14"/>
      <c r="F14" s="233"/>
      <c r="G14"/>
      <c r="H14"/>
    </row>
    <row r="15" spans="1:9" ht="11.25" customHeight="1" x14ac:dyDescent="0.2">
      <c r="A15" s="253" t="s">
        <v>176</v>
      </c>
      <c r="B15" s="1462">
        <v>247</v>
      </c>
      <c r="C15" s="1462">
        <v>243</v>
      </c>
      <c r="D15" s="1462">
        <v>233</v>
      </c>
    </row>
    <row r="16" spans="1:9" ht="11.25" customHeight="1" x14ac:dyDescent="0.2">
      <c r="A16" s="253" t="s">
        <v>180</v>
      </c>
      <c r="B16" s="1383">
        <v>175</v>
      </c>
      <c r="C16" s="1383">
        <v>190</v>
      </c>
      <c r="D16" s="1462">
        <v>185</v>
      </c>
    </row>
    <row r="17" spans="1:6" ht="11.25" customHeight="1" x14ac:dyDescent="0.2">
      <c r="A17" s="252" t="s">
        <v>182</v>
      </c>
      <c r="B17" s="1382">
        <v>7450</v>
      </c>
      <c r="C17" s="1382">
        <v>7905</v>
      </c>
      <c r="D17" s="1461">
        <v>8674</v>
      </c>
    </row>
    <row r="18" spans="1:6" ht="11.25" customHeight="1" x14ac:dyDescent="0.2">
      <c r="A18" s="253" t="s">
        <v>176</v>
      </c>
      <c r="B18" s="1462">
        <v>4498</v>
      </c>
      <c r="C18" s="1462">
        <v>4421</v>
      </c>
      <c r="D18" s="1462">
        <v>4851</v>
      </c>
    </row>
    <row r="19" spans="1:6" ht="11.25" customHeight="1" x14ac:dyDescent="0.25">
      <c r="A19" s="253" t="s">
        <v>180</v>
      </c>
      <c r="B19" s="1383">
        <v>2952</v>
      </c>
      <c r="C19" s="1383">
        <v>3484</v>
      </c>
      <c r="D19" s="1462">
        <v>3823</v>
      </c>
      <c r="F19" s="1388"/>
    </row>
    <row r="20" spans="1:6" ht="5.25" customHeight="1" x14ac:dyDescent="0.25">
      <c r="A20" s="1367"/>
      <c r="B20" s="1452"/>
      <c r="C20" s="1452"/>
      <c r="D20" s="1452"/>
      <c r="E20"/>
      <c r="F20"/>
    </row>
    <row r="21" spans="1:6" ht="5.25" customHeight="1" x14ac:dyDescent="0.25">
      <c r="B21" s="1448"/>
      <c r="C21" s="1448"/>
      <c r="D21" s="1448"/>
      <c r="E21"/>
      <c r="F21"/>
    </row>
    <row r="22" spans="1:6" ht="10.35" customHeight="1" x14ac:dyDescent="0.2">
      <c r="A22" s="253" t="s">
        <v>183</v>
      </c>
      <c r="B22" s="1454">
        <v>1.4251535362199883</v>
      </c>
      <c r="C22" s="1454">
        <v>1.4457555348166506</v>
      </c>
      <c r="D22" s="1454">
        <v>1.5732114199006217</v>
      </c>
    </row>
    <row r="23" spans="1:6" ht="10.35" customHeight="1" x14ac:dyDescent="0.2">
      <c r="A23" s="253" t="s">
        <v>184</v>
      </c>
      <c r="B23" s="1454">
        <v>5.4117316713218476E-2</v>
      </c>
      <c r="C23" s="1454">
        <v>5.4767106721970556E-2</v>
      </c>
      <c r="D23" s="1454">
        <v>5.4479781992785206E-2</v>
      </c>
    </row>
    <row r="24" spans="1:6" ht="10.35" customHeight="1" x14ac:dyDescent="0.2">
      <c r="A24" s="253" t="s">
        <v>185</v>
      </c>
      <c r="B24" s="1454">
        <v>0.17371466076627423</v>
      </c>
      <c r="C24" s="1454">
        <v>0.17160360106217443</v>
      </c>
      <c r="D24" s="1454">
        <v>0.17253526740070113</v>
      </c>
    </row>
    <row r="25" spans="1:6" ht="5.0999999999999996" customHeight="1" thickBot="1" x14ac:dyDescent="0.3">
      <c r="A25" s="10"/>
      <c r="B25" s="10"/>
      <c r="C25" s="10"/>
      <c r="D25" s="1371"/>
      <c r="E25"/>
      <c r="F25"/>
    </row>
    <row r="26" spans="1:6" ht="15" customHeight="1" thickTop="1" x14ac:dyDescent="0.25">
      <c r="A26" s="1360" t="s">
        <v>1216</v>
      </c>
      <c r="B26" s="14"/>
      <c r="C26" s="14"/>
      <c r="D26" s="1389"/>
      <c r="E26"/>
      <c r="F26"/>
    </row>
    <row r="27" spans="1:6" x14ac:dyDescent="0.2">
      <c r="A27" s="14" t="s">
        <v>2236</v>
      </c>
    </row>
    <row r="30" spans="1:6" ht="15" x14ac:dyDescent="0.25">
      <c r="A30"/>
      <c r="B30" s="15"/>
      <c r="C30" s="15"/>
      <c r="D30" s="15"/>
      <c r="E30"/>
      <c r="F30"/>
    </row>
    <row r="34" s="7" customFormat="1" ht="9" x14ac:dyDescent="0.15"/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 codeName="Sheet158"/>
  <dimension ref="A1:F20"/>
  <sheetViews>
    <sheetView showGridLines="0" workbookViewId="0">
      <selection activeCell="F2" sqref="F2"/>
    </sheetView>
  </sheetViews>
  <sheetFormatPr defaultColWidth="7.7109375" defaultRowHeight="12.75" x14ac:dyDescent="0.2"/>
  <cols>
    <col min="1" max="1" width="34.42578125" style="8" customWidth="1"/>
    <col min="2" max="4" width="17.5703125" style="8" customWidth="1"/>
    <col min="5" max="5" width="7.7109375" style="8"/>
    <col min="6" max="6" width="11.5703125" style="8" customWidth="1"/>
    <col min="7" max="16384" width="7.7109375" style="8"/>
  </cols>
  <sheetData>
    <row r="1" spans="1:6" ht="19.149999999999999" customHeight="1" x14ac:dyDescent="0.2">
      <c r="A1" s="1587" t="s">
        <v>1587</v>
      </c>
      <c r="B1" s="1587"/>
      <c r="C1" s="1587"/>
      <c r="D1" s="1587"/>
    </row>
    <row r="2" spans="1:6" s="7" customFormat="1" ht="12" customHeight="1" x14ac:dyDescent="0.15">
      <c r="A2" s="1356"/>
      <c r="B2" s="170"/>
      <c r="D2" s="170" t="s">
        <v>1214</v>
      </c>
    </row>
    <row r="3" spans="1:6" s="7" customFormat="1" ht="22.15" customHeight="1" x14ac:dyDescent="0.15">
      <c r="A3" s="1357"/>
      <c r="B3" s="251">
        <v>2020</v>
      </c>
      <c r="C3" s="251">
        <v>2021</v>
      </c>
      <c r="D3" s="251">
        <v>2022</v>
      </c>
    </row>
    <row r="4" spans="1:6" ht="5.0999999999999996" customHeight="1" x14ac:dyDescent="0.25">
      <c r="A4" s="1358"/>
      <c r="B4" s="1370"/>
      <c r="C4" s="1370"/>
      <c r="D4" s="1370"/>
      <c r="E4"/>
      <c r="F4"/>
    </row>
    <row r="5" spans="1:6" ht="12" customHeight="1" x14ac:dyDescent="0.25">
      <c r="A5" s="252" t="s">
        <v>1314</v>
      </c>
      <c r="B5" s="1382">
        <v>603288.10400000005</v>
      </c>
      <c r="C5" s="1382">
        <v>586994.61300000001</v>
      </c>
      <c r="D5" s="1391">
        <v>562573.45700000005</v>
      </c>
      <c r="E5" s="233"/>
      <c r="F5"/>
    </row>
    <row r="6" spans="1:6" ht="12" customHeight="1" x14ac:dyDescent="0.2">
      <c r="A6" s="1084" t="s">
        <v>339</v>
      </c>
      <c r="B6" s="1383">
        <v>578304.90300000005</v>
      </c>
      <c r="C6" s="1383">
        <v>559132.51599999995</v>
      </c>
      <c r="D6" s="1392">
        <v>535995.58100000001</v>
      </c>
      <c r="E6" s="233"/>
      <c r="F6" s="1390"/>
    </row>
    <row r="7" spans="1:6" ht="12" customHeight="1" x14ac:dyDescent="0.2">
      <c r="A7" s="1084" t="s">
        <v>1454</v>
      </c>
      <c r="B7" s="1383">
        <v>24983.202000000001</v>
      </c>
      <c r="C7" s="1383">
        <v>27862.097000000002</v>
      </c>
      <c r="D7" s="1392">
        <v>26577.874</v>
      </c>
      <c r="E7" s="233"/>
      <c r="F7" s="1390"/>
    </row>
    <row r="8" spans="1:6" ht="12" customHeight="1" x14ac:dyDescent="0.2">
      <c r="A8" s="252" t="s">
        <v>1453</v>
      </c>
      <c r="B8" s="1382">
        <v>41135.947</v>
      </c>
      <c r="C8" s="1391">
        <v>36216.35</v>
      </c>
      <c r="D8" s="1391">
        <v>31793.069</v>
      </c>
      <c r="E8" s="233"/>
      <c r="F8" s="1390"/>
    </row>
    <row r="9" spans="1:6" ht="5.25" customHeight="1" x14ac:dyDescent="0.25">
      <c r="A9" s="1367"/>
      <c r="B9" s="1367"/>
      <c r="C9" s="1367"/>
      <c r="D9" s="1367"/>
      <c r="E9"/>
      <c r="F9"/>
    </row>
    <row r="10" spans="1:6" ht="5.25" customHeight="1" x14ac:dyDescent="0.25">
      <c r="E10"/>
      <c r="F10"/>
    </row>
    <row r="11" spans="1:6" ht="10.35" customHeight="1" x14ac:dyDescent="0.2">
      <c r="A11" s="253" t="s">
        <v>186</v>
      </c>
      <c r="B11" s="1384">
        <v>58.093119917233253</v>
      </c>
      <c r="C11" s="1384">
        <v>56.399994062092638</v>
      </c>
      <c r="D11" s="1385">
        <v>53.864462728097593</v>
      </c>
    </row>
    <row r="12" spans="1:6" ht="5.0999999999999996" customHeight="1" thickBot="1" x14ac:dyDescent="0.3">
      <c r="A12" s="10"/>
      <c r="B12" s="10"/>
      <c r="C12" s="10"/>
      <c r="D12" s="10"/>
      <c r="E12"/>
      <c r="F12"/>
    </row>
    <row r="13" spans="1:6" s="14" customFormat="1" ht="12" customHeight="1" thickTop="1" x14ac:dyDescent="0.15">
      <c r="A13" s="13" t="s">
        <v>1423</v>
      </c>
    </row>
    <row r="14" spans="1:6" ht="12" customHeight="1" x14ac:dyDescent="0.25">
      <c r="A14" s="1360" t="s">
        <v>1215</v>
      </c>
      <c r="B14" s="14"/>
      <c r="C14" s="14"/>
      <c r="D14" s="14"/>
      <c r="E14"/>
      <c r="F14"/>
    </row>
    <row r="15" spans="1:6" s="14" customFormat="1" ht="10.5" customHeight="1" x14ac:dyDescent="0.15">
      <c r="A15" s="14" t="s">
        <v>2236</v>
      </c>
    </row>
    <row r="17" spans="2:4" x14ac:dyDescent="0.2">
      <c r="B17" s="12"/>
      <c r="C17" s="12"/>
      <c r="D17" s="12"/>
    </row>
    <row r="20" spans="2:4" s="7" customFormat="1" ht="9" x14ac:dyDescent="0.15"/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89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28" style="36" customWidth="1"/>
    <col min="2" max="2" width="14.7109375" style="36" customWidth="1"/>
    <col min="3" max="3" width="14.42578125" style="36" customWidth="1"/>
    <col min="4" max="5" width="14.7109375" style="36" customWidth="1"/>
    <col min="6" max="6" width="2.5703125" style="36" customWidth="1"/>
    <col min="7" max="16384" width="7.7109375" style="36"/>
  </cols>
  <sheetData>
    <row r="1" spans="1:5" s="700" customFormat="1" ht="22.9" customHeight="1" x14ac:dyDescent="0.2">
      <c r="A1" s="1498" t="s">
        <v>1807</v>
      </c>
      <c r="B1" s="1498"/>
      <c r="C1" s="1498"/>
      <c r="D1" s="1498"/>
      <c r="E1" s="1498"/>
    </row>
    <row r="2" spans="1:5" s="701" customFormat="1" ht="13.5" customHeight="1" x14ac:dyDescent="0.15">
      <c r="A2" s="643">
        <v>2022</v>
      </c>
      <c r="B2" s="592"/>
      <c r="C2" s="592"/>
      <c r="D2" s="592"/>
      <c r="E2" s="592"/>
    </row>
    <row r="3" spans="1:5" s="74" customFormat="1" ht="11.25" customHeight="1" x14ac:dyDescent="0.2">
      <c r="A3" s="570" t="s">
        <v>1076</v>
      </c>
      <c r="B3" s="1543" t="s">
        <v>1032</v>
      </c>
      <c r="C3" s="1543" t="s">
        <v>1</v>
      </c>
      <c r="D3" s="1543" t="s">
        <v>1010</v>
      </c>
      <c r="E3" s="1505" t="s">
        <v>1011</v>
      </c>
    </row>
    <row r="4" spans="1:5" s="74" customFormat="1" ht="11.25" customHeight="1" x14ac:dyDescent="0.2">
      <c r="A4" s="503" t="s">
        <v>1077</v>
      </c>
      <c r="B4" s="1543"/>
      <c r="C4" s="1543"/>
      <c r="D4" s="1543"/>
      <c r="E4" s="1505"/>
    </row>
    <row r="5" spans="1:5" s="74" customFormat="1" ht="5.0999999999999996" customHeight="1" x14ac:dyDescent="0.2">
      <c r="A5" s="36"/>
      <c r="B5" s="36"/>
      <c r="C5" s="1161"/>
      <c r="D5" s="36"/>
      <c r="E5" s="36"/>
    </row>
    <row r="6" spans="1:5" s="74" customFormat="1" ht="14.1" customHeight="1" x14ac:dyDescent="0.2">
      <c r="A6" s="144" t="s">
        <v>1078</v>
      </c>
      <c r="B6" s="223" t="s">
        <v>2183</v>
      </c>
      <c r="C6" s="138">
        <v>20934.91403</v>
      </c>
      <c r="D6" s="138">
        <v>20419.68003</v>
      </c>
      <c r="E6" s="138">
        <v>515.23400000000004</v>
      </c>
    </row>
    <row r="7" spans="1:5" s="74" customFormat="1" ht="14.1" customHeight="1" x14ac:dyDescent="0.2">
      <c r="A7" s="585" t="s">
        <v>1079</v>
      </c>
      <c r="B7" s="702" t="s">
        <v>1252</v>
      </c>
      <c r="C7" s="703">
        <v>285638.9852</v>
      </c>
      <c r="D7" s="703">
        <v>285638.9852</v>
      </c>
      <c r="E7" s="703">
        <v>0</v>
      </c>
    </row>
    <row r="8" spans="1:5" s="74" customFormat="1" ht="5.0999999999999996" customHeight="1" thickBot="1" x14ac:dyDescent="0.25">
      <c r="A8" s="211"/>
      <c r="B8" s="211"/>
      <c r="C8" s="211"/>
      <c r="D8" s="211"/>
      <c r="E8" s="211"/>
    </row>
    <row r="9" spans="1:5" s="74" customFormat="1" ht="14.25" customHeight="1" thickTop="1" x14ac:dyDescent="0.2">
      <c r="A9" s="602" t="s">
        <v>1333</v>
      </c>
      <c r="B9" s="581"/>
      <c r="C9" s="581"/>
      <c r="D9" s="581"/>
      <c r="E9" s="704"/>
    </row>
    <row r="10" spans="1:5" s="74" customFormat="1" ht="9" customHeight="1" x14ac:dyDescent="0.2">
      <c r="A10" s="224"/>
    </row>
    <row r="11" spans="1:5" s="74" customFormat="1" x14ac:dyDescent="0.2"/>
    <row r="12" spans="1:5" s="74" customFormat="1" x14ac:dyDescent="0.2"/>
    <row r="13" spans="1:5" s="74" customFormat="1" x14ac:dyDescent="0.2"/>
    <row r="14" spans="1:5" s="74" customFormat="1" x14ac:dyDescent="0.2"/>
    <row r="15" spans="1:5" s="74" customFormat="1" x14ac:dyDescent="0.2"/>
    <row r="16" spans="1:5" s="74" customFormat="1" x14ac:dyDescent="0.2"/>
    <row r="17" s="74" customFormat="1" x14ac:dyDescent="0.2"/>
    <row r="18" s="74" customFormat="1" x14ac:dyDescent="0.2"/>
    <row r="19" s="74" customFormat="1" x14ac:dyDescent="0.2"/>
    <row r="20" s="74" customFormat="1" x14ac:dyDescent="0.2"/>
    <row r="21" s="74" customFormat="1" x14ac:dyDescent="0.2"/>
    <row r="22" s="74" customFormat="1" x14ac:dyDescent="0.2"/>
    <row r="23" s="74" customFormat="1" x14ac:dyDescent="0.2"/>
    <row r="24" s="74" customFormat="1" x14ac:dyDescent="0.2"/>
    <row r="25" s="74" customFormat="1" x14ac:dyDescent="0.2"/>
    <row r="26" s="74" customFormat="1" x14ac:dyDescent="0.2"/>
    <row r="27" s="74" customFormat="1" x14ac:dyDescent="0.2"/>
    <row r="28" s="74" customFormat="1" x14ac:dyDescent="0.2"/>
    <row r="29" s="74" customFormat="1" x14ac:dyDescent="0.2"/>
    <row r="30" s="74" customFormat="1" x14ac:dyDescent="0.2"/>
    <row r="31" s="74" customFormat="1" x14ac:dyDescent="0.2"/>
    <row r="32" s="74" customFormat="1" x14ac:dyDescent="0.2"/>
    <row r="33" s="74" customFormat="1" x14ac:dyDescent="0.2"/>
    <row r="34" s="74" customFormat="1" x14ac:dyDescent="0.2"/>
    <row r="35" s="74" customFormat="1" x14ac:dyDescent="0.2"/>
    <row r="36" s="74" customFormat="1" x14ac:dyDescent="0.2"/>
    <row r="37" s="74" customFormat="1" x14ac:dyDescent="0.2"/>
    <row r="38" s="74" customFormat="1" x14ac:dyDescent="0.2"/>
    <row r="39" s="74" customFormat="1" x14ac:dyDescent="0.2"/>
    <row r="40" s="74" customFormat="1" x14ac:dyDescent="0.2"/>
    <row r="41" s="74" customFormat="1" x14ac:dyDescent="0.2"/>
    <row r="42" s="74" customFormat="1" x14ac:dyDescent="0.2"/>
    <row r="43" s="74" customFormat="1" x14ac:dyDescent="0.2"/>
    <row r="44" s="74" customFormat="1" x14ac:dyDescent="0.2"/>
    <row r="45" s="74" customFormat="1" x14ac:dyDescent="0.2"/>
    <row r="46" s="74" customFormat="1" x14ac:dyDescent="0.2"/>
    <row r="47" s="74" customFormat="1" x14ac:dyDescent="0.2"/>
    <row r="48" s="74" customFormat="1" x14ac:dyDescent="0.2"/>
    <row r="49" s="74" customFormat="1" x14ac:dyDescent="0.2"/>
    <row r="50" s="74" customFormat="1" x14ac:dyDescent="0.2"/>
    <row r="51" s="74" customFormat="1" x14ac:dyDescent="0.2"/>
    <row r="52" s="74" customFormat="1" x14ac:dyDescent="0.2"/>
    <row r="53" s="74" customFormat="1" x14ac:dyDescent="0.2"/>
    <row r="54" s="74" customFormat="1" x14ac:dyDescent="0.2"/>
    <row r="55" s="74" customFormat="1" x14ac:dyDescent="0.2"/>
    <row r="56" s="74" customFormat="1" x14ac:dyDescent="0.2"/>
    <row r="57" s="74" customFormat="1" x14ac:dyDescent="0.2"/>
    <row r="58" s="74" customFormat="1" x14ac:dyDescent="0.2"/>
    <row r="59" s="74" customFormat="1" x14ac:dyDescent="0.2"/>
    <row r="60" s="74" customFormat="1" x14ac:dyDescent="0.2"/>
    <row r="61" s="74" customFormat="1" x14ac:dyDescent="0.2"/>
    <row r="62" s="74" customFormat="1" x14ac:dyDescent="0.2"/>
    <row r="63" s="74" customFormat="1" x14ac:dyDescent="0.2"/>
    <row r="64" s="74" customFormat="1" x14ac:dyDescent="0.2"/>
    <row r="65" s="74" customFormat="1" x14ac:dyDescent="0.2"/>
    <row r="66" s="74" customFormat="1" x14ac:dyDescent="0.2"/>
    <row r="67" s="74" customFormat="1" x14ac:dyDescent="0.2"/>
    <row r="68" s="74" customFormat="1" x14ac:dyDescent="0.2"/>
    <row r="69" s="74" customFormat="1" x14ac:dyDescent="0.2"/>
    <row r="70" s="74" customFormat="1" x14ac:dyDescent="0.2"/>
    <row r="71" s="74" customFormat="1" x14ac:dyDescent="0.2"/>
    <row r="72" s="74" customFormat="1" x14ac:dyDescent="0.2"/>
    <row r="73" s="74" customFormat="1" x14ac:dyDescent="0.2"/>
    <row r="74" s="74" customFormat="1" x14ac:dyDescent="0.2"/>
    <row r="75" s="74" customFormat="1" x14ac:dyDescent="0.2"/>
    <row r="76" s="74" customFormat="1" x14ac:dyDescent="0.2"/>
    <row r="77" s="74" customFormat="1" x14ac:dyDescent="0.2"/>
    <row r="78" s="74" customFormat="1" x14ac:dyDescent="0.2"/>
    <row r="79" s="74" customFormat="1" x14ac:dyDescent="0.2"/>
    <row r="80" s="74" customFormat="1" x14ac:dyDescent="0.2"/>
    <row r="81" s="74" customFormat="1" x14ac:dyDescent="0.2"/>
    <row r="82" s="74" customFormat="1" x14ac:dyDescent="0.2"/>
    <row r="83" s="74" customFormat="1" x14ac:dyDescent="0.2"/>
    <row r="84" s="74" customFormat="1" x14ac:dyDescent="0.2"/>
    <row r="85" s="74" customFormat="1" x14ac:dyDescent="0.2"/>
    <row r="86" s="74" customFormat="1" x14ac:dyDescent="0.2"/>
    <row r="87" s="74" customFormat="1" x14ac:dyDescent="0.2"/>
    <row r="88" s="74" customFormat="1" x14ac:dyDescent="0.2"/>
    <row r="89" s="74" customFormat="1" x14ac:dyDescent="0.2"/>
    <row r="90" s="74" customFormat="1" x14ac:dyDescent="0.2"/>
    <row r="91" s="74" customFormat="1" x14ac:dyDescent="0.2"/>
    <row r="92" s="74" customFormat="1" x14ac:dyDescent="0.2"/>
    <row r="93" s="74" customFormat="1" x14ac:dyDescent="0.2"/>
    <row r="94" s="74" customFormat="1" x14ac:dyDescent="0.2"/>
    <row r="95" s="74" customFormat="1" x14ac:dyDescent="0.2"/>
    <row r="96" s="74" customFormat="1" x14ac:dyDescent="0.2"/>
    <row r="97" s="74" customFormat="1" x14ac:dyDescent="0.2"/>
    <row r="98" s="74" customFormat="1" x14ac:dyDescent="0.2"/>
    <row r="99" s="74" customFormat="1" x14ac:dyDescent="0.2"/>
    <row r="100" s="74" customFormat="1" x14ac:dyDescent="0.2"/>
    <row r="101" s="74" customFormat="1" x14ac:dyDescent="0.2"/>
    <row r="102" s="74" customFormat="1" x14ac:dyDescent="0.2"/>
    <row r="103" s="74" customFormat="1" x14ac:dyDescent="0.2"/>
    <row r="104" s="74" customFormat="1" x14ac:dyDescent="0.2"/>
    <row r="105" s="74" customFormat="1" x14ac:dyDescent="0.2"/>
    <row r="106" s="74" customFormat="1" x14ac:dyDescent="0.2"/>
    <row r="107" s="74" customFormat="1" x14ac:dyDescent="0.2"/>
    <row r="108" s="74" customFormat="1" x14ac:dyDescent="0.2"/>
    <row r="109" s="74" customFormat="1" x14ac:dyDescent="0.2"/>
    <row r="110" s="74" customFormat="1" x14ac:dyDescent="0.2"/>
    <row r="111" s="74" customFormat="1" x14ac:dyDescent="0.2"/>
    <row r="112" s="74" customFormat="1" x14ac:dyDescent="0.2"/>
    <row r="113" s="74" customFormat="1" x14ac:dyDescent="0.2"/>
    <row r="114" s="74" customFormat="1" x14ac:dyDescent="0.2"/>
    <row r="115" s="74" customFormat="1" x14ac:dyDescent="0.2"/>
    <row r="116" s="74" customFormat="1" x14ac:dyDescent="0.2"/>
    <row r="117" s="74" customFormat="1" x14ac:dyDescent="0.2"/>
    <row r="118" s="74" customFormat="1" x14ac:dyDescent="0.2"/>
    <row r="119" s="74" customFormat="1" x14ac:dyDescent="0.2"/>
    <row r="120" s="74" customFormat="1" x14ac:dyDescent="0.2"/>
    <row r="121" s="74" customFormat="1" x14ac:dyDescent="0.2"/>
    <row r="122" s="74" customFormat="1" x14ac:dyDescent="0.2"/>
    <row r="123" s="74" customFormat="1" x14ac:dyDescent="0.2"/>
    <row r="124" s="74" customFormat="1" x14ac:dyDescent="0.2"/>
    <row r="125" s="74" customFormat="1" x14ac:dyDescent="0.2"/>
    <row r="126" s="74" customFormat="1" x14ac:dyDescent="0.2"/>
    <row r="127" s="74" customFormat="1" x14ac:dyDescent="0.2"/>
    <row r="128" s="74" customFormat="1" x14ac:dyDescent="0.2"/>
    <row r="129" s="74" customFormat="1" x14ac:dyDescent="0.2"/>
    <row r="130" s="74" customFormat="1" x14ac:dyDescent="0.2"/>
    <row r="131" s="74" customFormat="1" x14ac:dyDescent="0.2"/>
    <row r="132" s="74" customFormat="1" x14ac:dyDescent="0.2"/>
    <row r="133" s="74" customFormat="1" x14ac:dyDescent="0.2"/>
    <row r="134" s="74" customFormat="1" x14ac:dyDescent="0.2"/>
    <row r="135" s="74" customFormat="1" x14ac:dyDescent="0.2"/>
    <row r="136" s="74" customFormat="1" x14ac:dyDescent="0.2"/>
    <row r="137" s="74" customFormat="1" x14ac:dyDescent="0.2"/>
    <row r="138" s="74" customFormat="1" x14ac:dyDescent="0.2"/>
    <row r="139" s="74" customFormat="1" x14ac:dyDescent="0.2"/>
    <row r="140" s="74" customFormat="1" x14ac:dyDescent="0.2"/>
    <row r="141" s="74" customFormat="1" x14ac:dyDescent="0.2"/>
    <row r="142" s="74" customFormat="1" x14ac:dyDescent="0.2"/>
    <row r="143" s="74" customFormat="1" x14ac:dyDescent="0.2"/>
    <row r="144" s="74" customFormat="1" x14ac:dyDescent="0.2"/>
    <row r="145" s="74" customFormat="1" x14ac:dyDescent="0.2"/>
    <row r="146" s="74" customFormat="1" x14ac:dyDescent="0.2"/>
    <row r="147" s="74" customFormat="1" x14ac:dyDescent="0.2"/>
    <row r="148" s="74" customFormat="1" x14ac:dyDescent="0.2"/>
    <row r="149" s="74" customFormat="1" x14ac:dyDescent="0.2"/>
    <row r="150" s="74" customFormat="1" x14ac:dyDescent="0.2"/>
    <row r="151" s="74" customFormat="1" x14ac:dyDescent="0.2"/>
    <row r="152" s="74" customFormat="1" x14ac:dyDescent="0.2"/>
    <row r="153" s="74" customFormat="1" x14ac:dyDescent="0.2"/>
    <row r="154" s="74" customFormat="1" x14ac:dyDescent="0.2"/>
    <row r="155" s="74" customFormat="1" x14ac:dyDescent="0.2"/>
    <row r="156" s="74" customFormat="1" x14ac:dyDescent="0.2"/>
    <row r="157" s="74" customFormat="1" x14ac:dyDescent="0.2"/>
    <row r="158" s="74" customFormat="1" x14ac:dyDescent="0.2"/>
    <row r="159" s="74" customFormat="1" x14ac:dyDescent="0.2"/>
    <row r="160" s="74" customFormat="1" x14ac:dyDescent="0.2"/>
    <row r="161" s="74" customFormat="1" x14ac:dyDescent="0.2"/>
    <row r="162" s="74" customFormat="1" x14ac:dyDescent="0.2"/>
    <row r="163" s="74" customFormat="1" x14ac:dyDescent="0.2"/>
    <row r="164" s="74" customFormat="1" x14ac:dyDescent="0.2"/>
    <row r="165" s="74" customFormat="1" x14ac:dyDescent="0.2"/>
    <row r="166" s="74" customFormat="1" x14ac:dyDescent="0.2"/>
    <row r="167" s="74" customFormat="1" x14ac:dyDescent="0.2"/>
    <row r="168" s="74" customFormat="1" x14ac:dyDescent="0.2"/>
    <row r="169" s="74" customFormat="1" x14ac:dyDescent="0.2"/>
    <row r="170" s="74" customFormat="1" x14ac:dyDescent="0.2"/>
    <row r="171" s="74" customFormat="1" x14ac:dyDescent="0.2"/>
    <row r="172" s="74" customFormat="1" x14ac:dyDescent="0.2"/>
    <row r="173" s="74" customFormat="1" x14ac:dyDescent="0.2"/>
    <row r="174" s="74" customFormat="1" x14ac:dyDescent="0.2"/>
    <row r="175" s="74" customFormat="1" x14ac:dyDescent="0.2"/>
    <row r="176" s="74" customFormat="1" x14ac:dyDescent="0.2"/>
    <row r="177" s="74" customFormat="1" x14ac:dyDescent="0.2"/>
    <row r="178" s="74" customFormat="1" x14ac:dyDescent="0.2"/>
    <row r="179" s="74" customFormat="1" x14ac:dyDescent="0.2"/>
    <row r="180" s="74" customFormat="1" x14ac:dyDescent="0.2"/>
    <row r="181" s="74" customFormat="1" x14ac:dyDescent="0.2"/>
    <row r="182" s="74" customFormat="1" x14ac:dyDescent="0.2"/>
    <row r="183" s="74" customFormat="1" x14ac:dyDescent="0.2"/>
    <row r="184" s="74" customFormat="1" x14ac:dyDescent="0.2"/>
    <row r="185" s="74" customFormat="1" x14ac:dyDescent="0.2"/>
    <row r="186" s="74" customFormat="1" x14ac:dyDescent="0.2"/>
    <row r="187" s="74" customFormat="1" x14ac:dyDescent="0.2"/>
    <row r="188" s="74" customFormat="1" x14ac:dyDescent="0.2"/>
    <row r="189" s="74" customFormat="1" x14ac:dyDescent="0.2"/>
    <row r="190" s="74" customFormat="1" x14ac:dyDescent="0.2"/>
    <row r="191" s="74" customFormat="1" x14ac:dyDescent="0.2"/>
    <row r="192" s="74" customFormat="1" x14ac:dyDescent="0.2"/>
    <row r="193" s="74" customFormat="1" x14ac:dyDescent="0.2"/>
    <row r="194" s="74" customFormat="1" x14ac:dyDescent="0.2"/>
    <row r="195" s="74" customFormat="1" x14ac:dyDescent="0.2"/>
    <row r="196" s="74" customFormat="1" x14ac:dyDescent="0.2"/>
    <row r="197" s="74" customFormat="1" x14ac:dyDescent="0.2"/>
    <row r="198" s="74" customFormat="1" x14ac:dyDescent="0.2"/>
    <row r="199" s="74" customFormat="1" x14ac:dyDescent="0.2"/>
    <row r="200" s="74" customFormat="1" x14ac:dyDescent="0.2"/>
    <row r="201" s="74" customFormat="1" x14ac:dyDescent="0.2"/>
    <row r="202" s="74" customFormat="1" x14ac:dyDescent="0.2"/>
    <row r="203" s="74" customFormat="1" x14ac:dyDescent="0.2"/>
    <row r="204" s="74" customFormat="1" x14ac:dyDescent="0.2"/>
    <row r="205" s="74" customFormat="1" x14ac:dyDescent="0.2"/>
    <row r="206" s="74" customFormat="1" x14ac:dyDescent="0.2"/>
    <row r="207" s="74" customFormat="1" x14ac:dyDescent="0.2"/>
    <row r="208" s="74" customFormat="1" x14ac:dyDescent="0.2"/>
    <row r="209" s="74" customFormat="1" x14ac:dyDescent="0.2"/>
    <row r="210" s="74" customFormat="1" x14ac:dyDescent="0.2"/>
    <row r="211" s="74" customFormat="1" x14ac:dyDescent="0.2"/>
    <row r="212" s="74" customFormat="1" x14ac:dyDescent="0.2"/>
    <row r="213" s="74" customFormat="1" x14ac:dyDescent="0.2"/>
    <row r="214" s="74" customFormat="1" x14ac:dyDescent="0.2"/>
    <row r="215" s="74" customFormat="1" x14ac:dyDescent="0.2"/>
    <row r="216" s="74" customFormat="1" x14ac:dyDescent="0.2"/>
    <row r="217" s="74" customFormat="1" x14ac:dyDescent="0.2"/>
    <row r="218" s="74" customFormat="1" x14ac:dyDescent="0.2"/>
    <row r="219" s="74" customFormat="1" x14ac:dyDescent="0.2"/>
    <row r="220" s="74" customFormat="1" x14ac:dyDescent="0.2"/>
    <row r="221" s="74" customFormat="1" x14ac:dyDescent="0.2"/>
    <row r="222" s="74" customFormat="1" x14ac:dyDescent="0.2"/>
    <row r="223" s="74" customFormat="1" x14ac:dyDescent="0.2"/>
    <row r="224" s="74" customFormat="1" x14ac:dyDescent="0.2"/>
    <row r="225" s="74" customFormat="1" x14ac:dyDescent="0.2"/>
    <row r="226" s="74" customFormat="1" x14ac:dyDescent="0.2"/>
    <row r="227" s="74" customFormat="1" x14ac:dyDescent="0.2"/>
    <row r="228" s="74" customFormat="1" x14ac:dyDescent="0.2"/>
    <row r="229" s="74" customFormat="1" x14ac:dyDescent="0.2"/>
    <row r="230" s="74" customFormat="1" x14ac:dyDescent="0.2"/>
    <row r="231" s="74" customFormat="1" x14ac:dyDescent="0.2"/>
    <row r="232" s="74" customFormat="1" x14ac:dyDescent="0.2"/>
    <row r="233" s="74" customFormat="1" x14ac:dyDescent="0.2"/>
    <row r="234" s="74" customFormat="1" x14ac:dyDescent="0.2"/>
    <row r="235" s="74" customFormat="1" x14ac:dyDescent="0.2"/>
    <row r="236" s="74" customFormat="1" x14ac:dyDescent="0.2"/>
    <row r="237" s="74" customFormat="1" x14ac:dyDescent="0.2"/>
    <row r="238" s="74" customFormat="1" x14ac:dyDescent="0.2"/>
    <row r="239" s="74" customFormat="1" x14ac:dyDescent="0.2"/>
    <row r="240" s="74" customFormat="1" x14ac:dyDescent="0.2"/>
    <row r="241" s="74" customFormat="1" x14ac:dyDescent="0.2"/>
    <row r="242" s="74" customFormat="1" x14ac:dyDescent="0.2"/>
    <row r="243" s="74" customFormat="1" x14ac:dyDescent="0.2"/>
    <row r="244" s="74" customFormat="1" x14ac:dyDescent="0.2"/>
    <row r="245" s="74" customFormat="1" x14ac:dyDescent="0.2"/>
    <row r="246" s="74" customFormat="1" x14ac:dyDescent="0.2"/>
    <row r="247" s="74" customFormat="1" x14ac:dyDescent="0.2"/>
    <row r="248" s="74" customFormat="1" x14ac:dyDescent="0.2"/>
    <row r="249" s="74" customFormat="1" x14ac:dyDescent="0.2"/>
    <row r="250" s="74" customFormat="1" x14ac:dyDescent="0.2"/>
    <row r="251" s="74" customFormat="1" x14ac:dyDescent="0.2"/>
    <row r="252" s="74" customFormat="1" x14ac:dyDescent="0.2"/>
    <row r="253" s="74" customFormat="1" x14ac:dyDescent="0.2"/>
    <row r="254" s="74" customFormat="1" x14ac:dyDescent="0.2"/>
    <row r="255" s="74" customFormat="1" x14ac:dyDescent="0.2"/>
    <row r="256" s="74" customFormat="1" x14ac:dyDescent="0.2"/>
    <row r="257" s="74" customFormat="1" x14ac:dyDescent="0.2"/>
    <row r="258" s="74" customFormat="1" x14ac:dyDescent="0.2"/>
    <row r="259" s="74" customFormat="1" x14ac:dyDescent="0.2"/>
    <row r="260" s="74" customFormat="1" x14ac:dyDescent="0.2"/>
    <row r="261" s="74" customFormat="1" x14ac:dyDescent="0.2"/>
    <row r="262" s="74" customFormat="1" x14ac:dyDescent="0.2"/>
    <row r="263" s="74" customFormat="1" x14ac:dyDescent="0.2"/>
    <row r="264" s="74" customFormat="1" x14ac:dyDescent="0.2"/>
    <row r="265" s="74" customFormat="1" x14ac:dyDescent="0.2"/>
    <row r="266" s="74" customFormat="1" x14ac:dyDescent="0.2"/>
    <row r="267" s="74" customFormat="1" x14ac:dyDescent="0.2"/>
    <row r="268" s="74" customFormat="1" x14ac:dyDescent="0.2"/>
    <row r="269" s="74" customFormat="1" x14ac:dyDescent="0.2"/>
    <row r="270" s="74" customFormat="1" x14ac:dyDescent="0.2"/>
    <row r="271" s="74" customFormat="1" x14ac:dyDescent="0.2"/>
    <row r="272" s="74" customFormat="1" x14ac:dyDescent="0.2"/>
    <row r="273" s="74" customFormat="1" x14ac:dyDescent="0.2"/>
    <row r="274" s="74" customFormat="1" x14ac:dyDescent="0.2"/>
    <row r="275" s="74" customFormat="1" x14ac:dyDescent="0.2"/>
    <row r="276" s="74" customFormat="1" x14ac:dyDescent="0.2"/>
    <row r="277" s="74" customFormat="1" x14ac:dyDescent="0.2"/>
    <row r="278" s="74" customFormat="1" x14ac:dyDescent="0.2"/>
    <row r="279" s="74" customFormat="1" x14ac:dyDescent="0.2"/>
    <row r="280" s="74" customFormat="1" x14ac:dyDescent="0.2"/>
    <row r="281" s="74" customFormat="1" x14ac:dyDescent="0.2"/>
    <row r="282" s="74" customFormat="1" x14ac:dyDescent="0.2"/>
    <row r="283" s="74" customFormat="1" x14ac:dyDescent="0.2"/>
    <row r="284" s="74" customFormat="1" x14ac:dyDescent="0.2"/>
    <row r="285" s="74" customFormat="1" x14ac:dyDescent="0.2"/>
    <row r="286" s="74" customFormat="1" x14ac:dyDescent="0.2"/>
    <row r="287" s="74" customFormat="1" x14ac:dyDescent="0.2"/>
    <row r="288" s="74" customFormat="1" x14ac:dyDescent="0.2"/>
    <row r="289" s="74" customFormat="1" x14ac:dyDescent="0.2"/>
    <row r="290" s="74" customFormat="1" x14ac:dyDescent="0.2"/>
    <row r="291" s="74" customFormat="1" x14ac:dyDescent="0.2"/>
    <row r="292" s="74" customFormat="1" x14ac:dyDescent="0.2"/>
    <row r="293" s="74" customFormat="1" x14ac:dyDescent="0.2"/>
    <row r="294" s="74" customFormat="1" x14ac:dyDescent="0.2"/>
    <row r="295" s="74" customFormat="1" x14ac:dyDescent="0.2"/>
    <row r="296" s="74" customFormat="1" x14ac:dyDescent="0.2"/>
    <row r="297" s="74" customFormat="1" x14ac:dyDescent="0.2"/>
    <row r="298" s="74" customFormat="1" x14ac:dyDescent="0.2"/>
    <row r="299" s="74" customFormat="1" x14ac:dyDescent="0.2"/>
    <row r="300" s="74" customFormat="1" x14ac:dyDescent="0.2"/>
    <row r="301" s="74" customFormat="1" x14ac:dyDescent="0.2"/>
    <row r="302" s="74" customFormat="1" x14ac:dyDescent="0.2"/>
    <row r="303" s="74" customFormat="1" x14ac:dyDescent="0.2"/>
    <row r="304" s="74" customFormat="1" x14ac:dyDescent="0.2"/>
    <row r="305" s="74" customFormat="1" x14ac:dyDescent="0.2"/>
    <row r="306" s="74" customFormat="1" x14ac:dyDescent="0.2"/>
    <row r="307" s="74" customFormat="1" x14ac:dyDescent="0.2"/>
    <row r="308" s="74" customFormat="1" x14ac:dyDescent="0.2"/>
    <row r="309" s="74" customFormat="1" x14ac:dyDescent="0.2"/>
    <row r="310" s="74" customFormat="1" x14ac:dyDescent="0.2"/>
    <row r="311" s="74" customFormat="1" x14ac:dyDescent="0.2"/>
    <row r="312" s="74" customFormat="1" x14ac:dyDescent="0.2"/>
    <row r="313" s="74" customFormat="1" x14ac:dyDescent="0.2"/>
    <row r="314" s="74" customFormat="1" x14ac:dyDescent="0.2"/>
    <row r="315" s="74" customFormat="1" x14ac:dyDescent="0.2"/>
    <row r="316" s="74" customFormat="1" x14ac:dyDescent="0.2"/>
    <row r="317" s="74" customFormat="1" x14ac:dyDescent="0.2"/>
    <row r="318" s="74" customFormat="1" x14ac:dyDescent="0.2"/>
    <row r="319" s="74" customFormat="1" x14ac:dyDescent="0.2"/>
    <row r="320" s="74" customFormat="1" x14ac:dyDescent="0.2"/>
    <row r="321" s="74" customFormat="1" x14ac:dyDescent="0.2"/>
    <row r="322" s="74" customFormat="1" x14ac:dyDescent="0.2"/>
    <row r="323" s="74" customFormat="1" x14ac:dyDescent="0.2"/>
    <row r="324" s="74" customFormat="1" x14ac:dyDescent="0.2"/>
    <row r="325" s="74" customFormat="1" x14ac:dyDescent="0.2"/>
    <row r="326" s="74" customFormat="1" x14ac:dyDescent="0.2"/>
    <row r="327" s="74" customFormat="1" x14ac:dyDescent="0.2"/>
    <row r="328" s="74" customFormat="1" x14ac:dyDescent="0.2"/>
    <row r="329" s="74" customFormat="1" x14ac:dyDescent="0.2"/>
    <row r="330" s="74" customFormat="1" x14ac:dyDescent="0.2"/>
    <row r="331" s="74" customFormat="1" x14ac:dyDescent="0.2"/>
    <row r="332" s="74" customFormat="1" x14ac:dyDescent="0.2"/>
    <row r="333" s="74" customFormat="1" x14ac:dyDescent="0.2"/>
    <row r="334" s="74" customFormat="1" x14ac:dyDescent="0.2"/>
    <row r="335" s="74" customFormat="1" x14ac:dyDescent="0.2"/>
    <row r="336" s="74" customFormat="1" x14ac:dyDescent="0.2"/>
    <row r="337" s="74" customFormat="1" x14ac:dyDescent="0.2"/>
    <row r="338" s="74" customFormat="1" x14ac:dyDescent="0.2"/>
    <row r="339" s="74" customFormat="1" x14ac:dyDescent="0.2"/>
    <row r="340" s="74" customFormat="1" x14ac:dyDescent="0.2"/>
    <row r="341" s="74" customFormat="1" x14ac:dyDescent="0.2"/>
    <row r="342" s="74" customFormat="1" x14ac:dyDescent="0.2"/>
    <row r="343" s="74" customFormat="1" x14ac:dyDescent="0.2"/>
    <row r="344" s="74" customFormat="1" x14ac:dyDescent="0.2"/>
    <row r="345" s="74" customFormat="1" x14ac:dyDescent="0.2"/>
    <row r="346" s="74" customFormat="1" x14ac:dyDescent="0.2"/>
    <row r="347" s="74" customFormat="1" x14ac:dyDescent="0.2"/>
    <row r="348" s="74" customFormat="1" x14ac:dyDescent="0.2"/>
    <row r="349" s="74" customFormat="1" x14ac:dyDescent="0.2"/>
    <row r="350" s="74" customFormat="1" x14ac:dyDescent="0.2"/>
    <row r="351" s="74" customFormat="1" x14ac:dyDescent="0.2"/>
    <row r="352" s="74" customFormat="1" x14ac:dyDescent="0.2"/>
    <row r="353" s="74" customFormat="1" x14ac:dyDescent="0.2"/>
    <row r="354" s="74" customFormat="1" x14ac:dyDescent="0.2"/>
    <row r="355" s="74" customFormat="1" x14ac:dyDescent="0.2"/>
    <row r="356" s="74" customFormat="1" x14ac:dyDescent="0.2"/>
    <row r="357" s="74" customFormat="1" x14ac:dyDescent="0.2"/>
    <row r="358" s="74" customFormat="1" x14ac:dyDescent="0.2"/>
    <row r="359" s="74" customFormat="1" x14ac:dyDescent="0.2"/>
    <row r="360" s="74" customFormat="1" x14ac:dyDescent="0.2"/>
    <row r="361" s="74" customFormat="1" x14ac:dyDescent="0.2"/>
    <row r="362" s="74" customFormat="1" x14ac:dyDescent="0.2"/>
    <row r="363" s="74" customFormat="1" x14ac:dyDescent="0.2"/>
    <row r="364" s="74" customFormat="1" x14ac:dyDescent="0.2"/>
    <row r="365" s="74" customFormat="1" x14ac:dyDescent="0.2"/>
    <row r="366" s="74" customFormat="1" x14ac:dyDescent="0.2"/>
    <row r="367" s="74" customFormat="1" x14ac:dyDescent="0.2"/>
    <row r="368" s="74" customFormat="1" x14ac:dyDescent="0.2"/>
    <row r="369" s="74" customFormat="1" x14ac:dyDescent="0.2"/>
    <row r="370" s="74" customFormat="1" x14ac:dyDescent="0.2"/>
    <row r="371" s="74" customFormat="1" x14ac:dyDescent="0.2"/>
    <row r="372" s="74" customFormat="1" x14ac:dyDescent="0.2"/>
    <row r="373" s="74" customFormat="1" x14ac:dyDescent="0.2"/>
    <row r="374" s="74" customFormat="1" x14ac:dyDescent="0.2"/>
    <row r="375" s="74" customFormat="1" x14ac:dyDescent="0.2"/>
    <row r="376" s="74" customFormat="1" x14ac:dyDescent="0.2"/>
    <row r="377" s="74" customFormat="1" x14ac:dyDescent="0.2"/>
    <row r="378" s="74" customFormat="1" x14ac:dyDescent="0.2"/>
    <row r="379" s="74" customFormat="1" x14ac:dyDescent="0.2"/>
    <row r="380" s="74" customFormat="1" x14ac:dyDescent="0.2"/>
    <row r="381" s="74" customFormat="1" x14ac:dyDescent="0.2"/>
    <row r="382" s="74" customFormat="1" x14ac:dyDescent="0.2"/>
    <row r="383" s="74" customFormat="1" x14ac:dyDescent="0.2"/>
    <row r="384" s="74" customFormat="1" x14ac:dyDescent="0.2"/>
    <row r="385" s="74" customFormat="1" x14ac:dyDescent="0.2"/>
    <row r="386" s="74" customFormat="1" x14ac:dyDescent="0.2"/>
    <row r="387" s="74" customFormat="1" x14ac:dyDescent="0.2"/>
    <row r="388" s="74" customFormat="1" x14ac:dyDescent="0.2"/>
    <row r="389" s="74" customFormat="1" x14ac:dyDescent="0.2"/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25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24.5703125" style="580" customWidth="1"/>
    <col min="2" max="2" width="8.42578125" style="580" customWidth="1"/>
    <col min="3" max="4" width="6.5703125" style="580" customWidth="1"/>
    <col min="5" max="5" width="6.42578125" style="580" customWidth="1"/>
    <col min="6" max="6" width="6.7109375" style="580" bestFit="1" customWidth="1"/>
    <col min="7" max="7" width="6.42578125" style="580" customWidth="1"/>
    <col min="8" max="8" width="6.5703125" style="580" customWidth="1"/>
    <col min="9" max="9" width="6.7109375" style="580" customWidth="1"/>
    <col min="10" max="10" width="7.5703125" style="580" customWidth="1"/>
    <col min="11" max="11" width="2.42578125" style="580" customWidth="1"/>
    <col min="12" max="12" width="7.42578125" style="580" customWidth="1"/>
    <col min="13" max="13" width="7.28515625" style="580" customWidth="1"/>
    <col min="14" max="17" width="7.7109375" style="580" customWidth="1"/>
    <col min="18" max="18" width="6.42578125" style="580" customWidth="1"/>
    <col min="19" max="19" width="5.5703125" style="580" customWidth="1"/>
    <col min="20" max="20" width="5.7109375" style="580" customWidth="1"/>
    <col min="21" max="21" width="4.42578125" style="580" customWidth="1"/>
    <col min="22" max="22" width="5" style="580" customWidth="1"/>
    <col min="23" max="23" width="7.7109375" style="580" customWidth="1"/>
    <col min="24" max="24" width="5.42578125" style="580" customWidth="1"/>
    <col min="25" max="25" width="5.7109375" style="580" customWidth="1"/>
    <col min="26" max="26" width="7.42578125" style="580" customWidth="1"/>
    <col min="27" max="27" width="6" style="580" customWidth="1"/>
    <col min="28" max="28" width="5.5703125" style="580" customWidth="1"/>
    <col min="29" max="16384" width="7.7109375" style="580"/>
  </cols>
  <sheetData>
    <row r="1" spans="1:18" ht="18" customHeight="1" x14ac:dyDescent="0.2">
      <c r="A1" s="1498" t="s">
        <v>1806</v>
      </c>
      <c r="B1" s="1498"/>
      <c r="C1" s="1498"/>
      <c r="D1" s="1498"/>
      <c r="E1" s="1498"/>
      <c r="F1" s="1498"/>
      <c r="G1" s="1498"/>
      <c r="H1" s="1498"/>
      <c r="I1" s="1498"/>
      <c r="J1" s="1498"/>
    </row>
    <row r="2" spans="1:18" s="592" customFormat="1" ht="13.5" customHeight="1" x14ac:dyDescent="0.15">
      <c r="A2" s="643">
        <v>2022</v>
      </c>
      <c r="B2" s="705"/>
      <c r="C2" s="705"/>
      <c r="D2" s="705"/>
      <c r="E2" s="705"/>
      <c r="F2" s="705"/>
      <c r="G2" s="705"/>
      <c r="H2" s="705"/>
      <c r="I2" s="705"/>
      <c r="J2" s="582" t="s">
        <v>187</v>
      </c>
    </row>
    <row r="3" spans="1:18" s="36" customFormat="1" ht="19.5" customHeight="1" x14ac:dyDescent="0.2">
      <c r="A3" s="570" t="s">
        <v>1080</v>
      </c>
      <c r="B3" s="1518" t="s">
        <v>1081</v>
      </c>
      <c r="C3" s="1518" t="s">
        <v>652</v>
      </c>
      <c r="D3" s="1519"/>
      <c r="E3" s="1519"/>
      <c r="F3" s="1519"/>
      <c r="G3" s="1519"/>
      <c r="H3" s="1519"/>
      <c r="I3" s="1519"/>
      <c r="J3" s="1521"/>
    </row>
    <row r="4" spans="1:18" s="36" customFormat="1" ht="20.100000000000001" customHeight="1" x14ac:dyDescent="0.2">
      <c r="A4" s="524"/>
      <c r="B4" s="1545"/>
      <c r="C4" s="1545" t="s">
        <v>1</v>
      </c>
      <c r="D4" s="1545"/>
      <c r="E4" s="1545" t="s">
        <v>1082</v>
      </c>
      <c r="F4" s="1545"/>
      <c r="G4" s="1545" t="s">
        <v>1083</v>
      </c>
      <c r="H4" s="1545"/>
      <c r="I4" s="1545" t="s">
        <v>1084</v>
      </c>
      <c r="J4" s="1546"/>
    </row>
    <row r="5" spans="1:18" s="36" customFormat="1" ht="20.100000000000001" customHeight="1" x14ac:dyDescent="0.2">
      <c r="A5" s="569" t="s">
        <v>1085</v>
      </c>
      <c r="B5" s="1534"/>
      <c r="C5" s="1236" t="s">
        <v>648</v>
      </c>
      <c r="D5" s="1236" t="s">
        <v>1086</v>
      </c>
      <c r="E5" s="1236" t="s">
        <v>648</v>
      </c>
      <c r="F5" s="1236" t="s">
        <v>1086</v>
      </c>
      <c r="G5" s="1236" t="s">
        <v>648</v>
      </c>
      <c r="H5" s="1236" t="s">
        <v>1086</v>
      </c>
      <c r="I5" s="1236" t="s">
        <v>1087</v>
      </c>
      <c r="J5" s="1237" t="s">
        <v>1086</v>
      </c>
    </row>
    <row r="6" spans="1:18" ht="5.0999999999999996" customHeight="1" x14ac:dyDescent="0.2"/>
    <row r="7" spans="1:18" ht="11.1" customHeight="1" x14ac:dyDescent="0.2">
      <c r="A7" s="584" t="s">
        <v>6</v>
      </c>
      <c r="B7" s="735">
        <v>284</v>
      </c>
      <c r="C7" s="735">
        <v>39</v>
      </c>
      <c r="D7" s="735">
        <v>55</v>
      </c>
      <c r="E7" s="735">
        <v>1</v>
      </c>
      <c r="F7" s="735">
        <v>4</v>
      </c>
      <c r="G7" s="735">
        <v>38</v>
      </c>
      <c r="H7" s="735">
        <v>17</v>
      </c>
      <c r="I7" s="735">
        <v>0</v>
      </c>
      <c r="J7" s="735">
        <v>34</v>
      </c>
      <c r="K7" s="700"/>
      <c r="L7" s="700"/>
      <c r="M7" s="700"/>
      <c r="N7" s="700"/>
      <c r="O7" s="700"/>
      <c r="P7" s="700"/>
      <c r="Q7" s="700"/>
      <c r="R7" s="700"/>
    </row>
    <row r="8" spans="1:18" ht="11.1" customHeight="1" x14ac:dyDescent="0.2">
      <c r="A8" s="584" t="s">
        <v>1088</v>
      </c>
      <c r="B8" s="735">
        <v>103</v>
      </c>
      <c r="C8" s="735">
        <v>0</v>
      </c>
      <c r="D8" s="735">
        <v>3</v>
      </c>
      <c r="E8" s="735">
        <v>0</v>
      </c>
      <c r="F8" s="735">
        <v>0</v>
      </c>
      <c r="G8" s="735">
        <v>0</v>
      </c>
      <c r="H8" s="735">
        <v>3</v>
      </c>
      <c r="I8" s="735">
        <v>0</v>
      </c>
      <c r="J8" s="735">
        <v>0</v>
      </c>
      <c r="K8" s="700"/>
      <c r="L8" s="700"/>
      <c r="M8" s="700"/>
      <c r="N8" s="700"/>
      <c r="O8" s="700"/>
      <c r="P8" s="700"/>
      <c r="Q8" s="700"/>
      <c r="R8" s="700"/>
    </row>
    <row r="9" spans="1:18" ht="11.1" customHeight="1" x14ac:dyDescent="0.2">
      <c r="A9" s="706" t="s">
        <v>1089</v>
      </c>
      <c r="B9" s="614">
        <v>0</v>
      </c>
      <c r="C9" s="614">
        <v>0</v>
      </c>
      <c r="D9" s="614">
        <v>0</v>
      </c>
      <c r="E9" s="614">
        <v>0</v>
      </c>
      <c r="F9" s="614">
        <v>0</v>
      </c>
      <c r="G9" s="614">
        <v>0</v>
      </c>
      <c r="H9" s="614">
        <v>0</v>
      </c>
      <c r="I9" s="614">
        <v>0</v>
      </c>
      <c r="J9" s="614">
        <v>0</v>
      </c>
      <c r="K9" s="700"/>
      <c r="L9" s="700"/>
      <c r="M9" s="700"/>
      <c r="N9" s="700"/>
      <c r="O9" s="700"/>
      <c r="P9" s="700"/>
      <c r="Q9" s="700"/>
      <c r="R9" s="700"/>
    </row>
    <row r="10" spans="1:18" ht="11.1" customHeight="1" x14ac:dyDescent="0.2">
      <c r="A10" s="706" t="s">
        <v>1090</v>
      </c>
      <c r="B10" s="614">
        <v>11</v>
      </c>
      <c r="C10" s="614">
        <v>0</v>
      </c>
      <c r="D10" s="614">
        <v>0</v>
      </c>
      <c r="E10" s="614">
        <v>0</v>
      </c>
      <c r="F10" s="614">
        <v>0</v>
      </c>
      <c r="G10" s="614">
        <v>0</v>
      </c>
      <c r="H10" s="614">
        <v>0</v>
      </c>
      <c r="I10" s="614">
        <v>0</v>
      </c>
      <c r="J10" s="614">
        <v>0</v>
      </c>
      <c r="K10" s="700"/>
      <c r="L10" s="700"/>
      <c r="M10" s="700"/>
      <c r="N10" s="700"/>
      <c r="O10" s="700"/>
      <c r="P10" s="700"/>
      <c r="Q10" s="700"/>
      <c r="R10" s="700"/>
    </row>
    <row r="11" spans="1:18" ht="11.1" customHeight="1" x14ac:dyDescent="0.2">
      <c r="A11" s="706" t="s">
        <v>1091</v>
      </c>
      <c r="B11" s="614">
        <v>11</v>
      </c>
      <c r="C11" s="614">
        <v>0</v>
      </c>
      <c r="D11" s="614">
        <v>3</v>
      </c>
      <c r="E11" s="614">
        <v>0</v>
      </c>
      <c r="F11" s="614">
        <v>0</v>
      </c>
      <c r="G11" s="614">
        <v>0</v>
      </c>
      <c r="H11" s="614">
        <v>3</v>
      </c>
      <c r="I11" s="614">
        <v>0</v>
      </c>
      <c r="J11" s="614">
        <v>0</v>
      </c>
      <c r="K11" s="700"/>
      <c r="L11" s="700"/>
      <c r="M11" s="700"/>
      <c r="N11" s="700"/>
      <c r="O11" s="700"/>
      <c r="P11" s="700"/>
      <c r="Q11" s="700"/>
      <c r="R11" s="700"/>
    </row>
    <row r="12" spans="1:18" ht="11.1" customHeight="1" x14ac:dyDescent="0.2">
      <c r="A12" s="706" t="s">
        <v>1092</v>
      </c>
      <c r="B12" s="614">
        <v>81</v>
      </c>
      <c r="C12" s="614">
        <v>0</v>
      </c>
      <c r="D12" s="614">
        <v>0</v>
      </c>
      <c r="E12" s="614">
        <v>0</v>
      </c>
      <c r="F12" s="614">
        <v>0</v>
      </c>
      <c r="G12" s="614">
        <v>0</v>
      </c>
      <c r="H12" s="614">
        <v>0</v>
      </c>
      <c r="I12" s="614">
        <v>0</v>
      </c>
      <c r="J12" s="614">
        <v>0</v>
      </c>
      <c r="K12" s="700"/>
      <c r="L12" s="700"/>
      <c r="M12" s="700"/>
      <c r="N12" s="700"/>
      <c r="O12" s="700"/>
      <c r="P12" s="700"/>
      <c r="Q12" s="700"/>
      <c r="R12" s="700"/>
    </row>
    <row r="13" spans="1:18" ht="11.1" customHeight="1" x14ac:dyDescent="0.2">
      <c r="A13" s="584" t="s">
        <v>1093</v>
      </c>
      <c r="B13" s="707">
        <v>21</v>
      </c>
      <c r="C13" s="707">
        <v>0</v>
      </c>
      <c r="D13" s="707">
        <v>0</v>
      </c>
      <c r="E13" s="707">
        <v>0</v>
      </c>
      <c r="F13" s="707">
        <v>0</v>
      </c>
      <c r="G13" s="707">
        <v>0</v>
      </c>
      <c r="H13" s="707">
        <v>0</v>
      </c>
      <c r="I13" s="707">
        <v>0</v>
      </c>
      <c r="J13" s="707">
        <v>0</v>
      </c>
      <c r="K13" s="700"/>
      <c r="L13" s="700"/>
      <c r="M13" s="700"/>
      <c r="N13" s="700"/>
      <c r="O13" s="700"/>
      <c r="P13" s="700"/>
      <c r="Q13" s="700"/>
      <c r="R13" s="700"/>
    </row>
    <row r="14" spans="1:18" ht="11.1" customHeight="1" x14ac:dyDescent="0.2">
      <c r="A14" s="654" t="s">
        <v>1094</v>
      </c>
      <c r="B14" s="703">
        <v>6</v>
      </c>
      <c r="C14" s="614">
        <v>0</v>
      </c>
      <c r="D14" s="614">
        <v>0</v>
      </c>
      <c r="E14" s="703">
        <v>0</v>
      </c>
      <c r="F14" s="703">
        <v>0</v>
      </c>
      <c r="G14" s="703">
        <v>0</v>
      </c>
      <c r="H14" s="703">
        <v>0</v>
      </c>
      <c r="I14" s="703">
        <v>0</v>
      </c>
      <c r="J14" s="703">
        <v>0</v>
      </c>
      <c r="K14" s="700"/>
      <c r="L14" s="700"/>
      <c r="M14" s="700"/>
      <c r="N14" s="700"/>
      <c r="O14" s="700"/>
      <c r="P14" s="700"/>
      <c r="Q14" s="700"/>
      <c r="R14" s="700"/>
    </row>
    <row r="15" spans="1:18" ht="11.1" customHeight="1" x14ac:dyDescent="0.2">
      <c r="A15" s="654" t="s">
        <v>1095</v>
      </c>
      <c r="B15" s="703">
        <v>15</v>
      </c>
      <c r="C15" s="614">
        <v>0</v>
      </c>
      <c r="D15" s="614">
        <v>0</v>
      </c>
      <c r="E15" s="703">
        <v>0</v>
      </c>
      <c r="F15" s="703">
        <v>0</v>
      </c>
      <c r="G15" s="703">
        <v>0</v>
      </c>
      <c r="H15" s="703">
        <v>0</v>
      </c>
      <c r="I15" s="703">
        <v>0</v>
      </c>
      <c r="J15" s="703">
        <v>0</v>
      </c>
      <c r="K15" s="700"/>
      <c r="L15" s="700"/>
      <c r="M15" s="700"/>
      <c r="N15" s="700"/>
      <c r="O15" s="700"/>
      <c r="P15" s="700"/>
      <c r="Q15" s="700"/>
      <c r="R15" s="700"/>
    </row>
    <row r="16" spans="1:18" ht="11.1" customHeight="1" x14ac:dyDescent="0.2">
      <c r="A16" s="584" t="s">
        <v>1096</v>
      </c>
      <c r="B16" s="735">
        <v>160</v>
      </c>
      <c r="C16" s="735">
        <v>39</v>
      </c>
      <c r="D16" s="735">
        <v>52</v>
      </c>
      <c r="E16" s="735">
        <v>1</v>
      </c>
      <c r="F16" s="735">
        <v>4</v>
      </c>
      <c r="G16" s="735">
        <v>38</v>
      </c>
      <c r="H16" s="735">
        <v>14</v>
      </c>
      <c r="I16" s="735">
        <v>0</v>
      </c>
      <c r="J16" s="735">
        <v>34</v>
      </c>
      <c r="K16" s="700"/>
      <c r="L16" s="700"/>
      <c r="M16" s="700"/>
      <c r="N16" s="700"/>
      <c r="O16" s="700"/>
      <c r="P16" s="700"/>
      <c r="Q16" s="700"/>
      <c r="R16" s="700"/>
    </row>
    <row r="17" spans="1:18" ht="11.1" customHeight="1" x14ac:dyDescent="0.2">
      <c r="A17" s="654" t="s">
        <v>1097</v>
      </c>
      <c r="B17" s="703">
        <v>1</v>
      </c>
      <c r="C17" s="614">
        <v>0</v>
      </c>
      <c r="D17" s="614">
        <v>1</v>
      </c>
      <c r="E17" s="703">
        <v>0</v>
      </c>
      <c r="F17" s="703">
        <v>1</v>
      </c>
      <c r="G17" s="703">
        <v>0</v>
      </c>
      <c r="H17" s="703">
        <v>0</v>
      </c>
      <c r="I17" s="703">
        <v>0</v>
      </c>
      <c r="J17" s="703">
        <v>0</v>
      </c>
      <c r="K17" s="700"/>
      <c r="L17" s="700"/>
      <c r="M17" s="700"/>
      <c r="N17" s="700"/>
      <c r="O17" s="700"/>
      <c r="P17" s="700"/>
      <c r="Q17" s="700"/>
      <c r="R17" s="700"/>
    </row>
    <row r="18" spans="1:18" ht="11.1" customHeight="1" x14ac:dyDescent="0.2">
      <c r="A18" s="654" t="s">
        <v>1098</v>
      </c>
      <c r="B18" s="703">
        <v>30</v>
      </c>
      <c r="C18" s="614">
        <v>24</v>
      </c>
      <c r="D18" s="614">
        <v>3</v>
      </c>
      <c r="E18" s="703">
        <v>0</v>
      </c>
      <c r="F18" s="703">
        <v>0</v>
      </c>
      <c r="G18" s="703">
        <v>24</v>
      </c>
      <c r="H18" s="703">
        <v>3</v>
      </c>
      <c r="I18" s="703">
        <v>0</v>
      </c>
      <c r="J18" s="703">
        <v>0</v>
      </c>
      <c r="K18" s="700"/>
      <c r="L18" s="700"/>
      <c r="M18" s="700"/>
      <c r="N18" s="700"/>
      <c r="O18" s="700"/>
      <c r="P18" s="700"/>
      <c r="Q18" s="700"/>
      <c r="R18" s="700"/>
    </row>
    <row r="19" spans="1:18" ht="11.1" customHeight="1" x14ac:dyDescent="0.2">
      <c r="A19" s="654" t="s">
        <v>1099</v>
      </c>
      <c r="B19" s="703">
        <v>20</v>
      </c>
      <c r="C19" s="614">
        <v>11</v>
      </c>
      <c r="D19" s="614">
        <v>9</v>
      </c>
      <c r="E19" s="703">
        <v>1</v>
      </c>
      <c r="F19" s="703">
        <v>0</v>
      </c>
      <c r="G19" s="703">
        <v>10</v>
      </c>
      <c r="H19" s="703">
        <v>9</v>
      </c>
      <c r="I19" s="703">
        <v>0</v>
      </c>
      <c r="J19" s="703">
        <v>0</v>
      </c>
      <c r="K19" s="700"/>
      <c r="L19" s="700"/>
      <c r="M19" s="700"/>
      <c r="N19" s="700"/>
      <c r="O19" s="700"/>
      <c r="P19" s="700"/>
      <c r="Q19" s="700"/>
      <c r="R19" s="700"/>
    </row>
    <row r="20" spans="1:18" ht="11.1" customHeight="1" x14ac:dyDescent="0.2">
      <c r="A20" s="654" t="s">
        <v>1100</v>
      </c>
      <c r="B20" s="703">
        <v>8</v>
      </c>
      <c r="C20" s="614">
        <v>4</v>
      </c>
      <c r="D20" s="614">
        <v>2</v>
      </c>
      <c r="E20" s="703">
        <v>0</v>
      </c>
      <c r="F20" s="703">
        <v>0</v>
      </c>
      <c r="G20" s="703">
        <v>4</v>
      </c>
      <c r="H20" s="703">
        <v>2</v>
      </c>
      <c r="I20" s="703">
        <v>0</v>
      </c>
      <c r="J20" s="703">
        <v>0</v>
      </c>
      <c r="K20" s="700"/>
      <c r="L20" s="700"/>
      <c r="M20" s="700"/>
      <c r="N20" s="700"/>
      <c r="O20" s="700"/>
      <c r="P20" s="700"/>
      <c r="Q20" s="700"/>
      <c r="R20" s="700"/>
    </row>
    <row r="21" spans="1:18" ht="11.1" customHeight="1" x14ac:dyDescent="0.2">
      <c r="A21" s="654" t="s">
        <v>1101</v>
      </c>
      <c r="B21" s="703">
        <v>101</v>
      </c>
      <c r="C21" s="614">
        <v>0</v>
      </c>
      <c r="D21" s="614">
        <v>37</v>
      </c>
      <c r="E21" s="703">
        <v>0</v>
      </c>
      <c r="F21" s="703">
        <v>3</v>
      </c>
      <c r="G21" s="703">
        <v>0</v>
      </c>
      <c r="H21" s="703">
        <v>0</v>
      </c>
      <c r="I21" s="703">
        <v>0</v>
      </c>
      <c r="J21" s="703">
        <v>34</v>
      </c>
      <c r="K21" s="700"/>
      <c r="L21" s="700"/>
      <c r="M21" s="700"/>
      <c r="N21" s="700"/>
      <c r="O21" s="700"/>
      <c r="P21" s="700"/>
      <c r="Q21" s="700"/>
      <c r="R21" s="700"/>
    </row>
    <row r="22" spans="1:18" ht="5.0999999999999996" customHeight="1" thickBot="1" x14ac:dyDescent="0.25">
      <c r="A22" s="708"/>
      <c r="B22" s="708"/>
      <c r="C22" s="708"/>
      <c r="D22" s="708"/>
      <c r="E22" s="708"/>
      <c r="F22" s="708"/>
      <c r="G22" s="708"/>
      <c r="H22" s="708"/>
      <c r="I22" s="708"/>
      <c r="J22" s="708"/>
    </row>
    <row r="23" spans="1:18" ht="21.75" customHeight="1" thickTop="1" x14ac:dyDescent="0.2">
      <c r="A23" s="1544" t="s">
        <v>2030</v>
      </c>
      <c r="B23" s="1544"/>
      <c r="C23" s="1544"/>
      <c r="D23" s="1544"/>
      <c r="E23" s="1544"/>
      <c r="F23" s="1544"/>
      <c r="G23" s="1544"/>
      <c r="H23" s="1544"/>
      <c r="I23" s="1544"/>
      <c r="J23" s="1544"/>
      <c r="K23" s="709"/>
      <c r="L23" s="709"/>
      <c r="M23" s="709"/>
    </row>
    <row r="24" spans="1:18" ht="11.25" customHeight="1" x14ac:dyDescent="0.2">
      <c r="A24" s="639" t="s">
        <v>1334</v>
      </c>
      <c r="B24" s="630"/>
      <c r="C24" s="630"/>
      <c r="D24" s="630"/>
      <c r="E24" s="630"/>
      <c r="F24" s="630"/>
      <c r="G24" s="630"/>
      <c r="H24" s="630"/>
      <c r="I24" s="630"/>
      <c r="J24" s="630"/>
    </row>
    <row r="25" spans="1:18" ht="13.9" customHeight="1" x14ac:dyDescent="0.2">
      <c r="A25" s="710" t="s">
        <v>1356</v>
      </c>
    </row>
  </sheetData>
  <mergeCells count="8">
    <mergeCell ref="A23:J23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20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28" style="580" customWidth="1"/>
    <col min="2" max="2" width="8.5703125" style="580" customWidth="1"/>
    <col min="3" max="3" width="6.5703125" style="580" customWidth="1"/>
    <col min="4" max="4" width="7" style="580" customWidth="1"/>
    <col min="5" max="5" width="6.5703125" style="580" customWidth="1"/>
    <col min="6" max="6" width="7" style="580" customWidth="1"/>
    <col min="7" max="8" width="6.5703125" style="580" customWidth="1"/>
    <col min="9" max="9" width="6.42578125" style="580" customWidth="1"/>
    <col min="10" max="10" width="7.42578125" style="580" customWidth="1"/>
    <col min="11" max="11" width="2.28515625" style="580" customWidth="1"/>
    <col min="12" max="12" width="7.42578125" style="580" customWidth="1"/>
    <col min="13" max="13" width="7.28515625" style="580" customWidth="1"/>
    <col min="14" max="17" width="7.7109375" style="580" customWidth="1"/>
    <col min="18" max="18" width="6.42578125" style="580" customWidth="1"/>
    <col min="19" max="19" width="5.5703125" style="580" customWidth="1"/>
    <col min="20" max="20" width="5.7109375" style="580" customWidth="1"/>
    <col min="21" max="21" width="4.42578125" style="580" customWidth="1"/>
    <col min="22" max="22" width="5" style="580" customWidth="1"/>
    <col min="23" max="23" width="7.7109375" style="580" customWidth="1"/>
    <col min="24" max="24" width="5.42578125" style="580" customWidth="1"/>
    <col min="25" max="25" width="5.7109375" style="580" customWidth="1"/>
    <col min="26" max="26" width="7.42578125" style="580" customWidth="1"/>
    <col min="27" max="27" width="6" style="580" customWidth="1"/>
    <col min="28" max="28" width="5.5703125" style="580" customWidth="1"/>
    <col min="29" max="16384" width="7.7109375" style="580"/>
  </cols>
  <sheetData>
    <row r="1" spans="1:11" ht="20.25" customHeight="1" x14ac:dyDescent="0.2">
      <c r="A1" s="1498" t="s">
        <v>1805</v>
      </c>
      <c r="B1" s="1498"/>
      <c r="C1" s="1498"/>
      <c r="D1" s="1498"/>
      <c r="E1" s="1498"/>
      <c r="F1" s="1498"/>
      <c r="G1" s="1498"/>
      <c r="H1" s="1498"/>
      <c r="I1" s="1498"/>
      <c r="J1" s="1498"/>
    </row>
    <row r="2" spans="1:11" s="592" customFormat="1" ht="16.5" customHeight="1" x14ac:dyDescent="0.15">
      <c r="A2" s="643">
        <v>2022</v>
      </c>
      <c r="B2" s="705"/>
      <c r="C2" s="705"/>
      <c r="D2" s="705"/>
      <c r="E2" s="705"/>
      <c r="F2" s="705"/>
      <c r="G2" s="705"/>
      <c r="H2" s="705"/>
      <c r="I2" s="705"/>
      <c r="J2" s="582" t="s">
        <v>187</v>
      </c>
    </row>
    <row r="3" spans="1:11" s="36" customFormat="1" ht="19.5" customHeight="1" x14ac:dyDescent="0.2">
      <c r="A3" s="568" t="s">
        <v>1102</v>
      </c>
      <c r="B3" s="1518" t="s">
        <v>1103</v>
      </c>
      <c r="C3" s="1518" t="s">
        <v>652</v>
      </c>
      <c r="D3" s="1519"/>
      <c r="E3" s="1519"/>
      <c r="F3" s="1519"/>
      <c r="G3" s="1519"/>
      <c r="H3" s="1519"/>
      <c r="I3" s="1519"/>
      <c r="J3" s="1521"/>
    </row>
    <row r="4" spans="1:11" s="36" customFormat="1" ht="20.100000000000001" customHeight="1" x14ac:dyDescent="0.2">
      <c r="A4" s="524"/>
      <c r="B4" s="1545"/>
      <c r="C4" s="1545" t="s">
        <v>1</v>
      </c>
      <c r="D4" s="1520"/>
      <c r="E4" s="1545" t="s">
        <v>266</v>
      </c>
      <c r="F4" s="1520"/>
      <c r="G4" s="1545" t="s">
        <v>1104</v>
      </c>
      <c r="H4" s="1520"/>
      <c r="I4" s="1545" t="s">
        <v>1084</v>
      </c>
      <c r="J4" s="1547"/>
    </row>
    <row r="5" spans="1:11" s="36" customFormat="1" ht="20.100000000000001" customHeight="1" x14ac:dyDescent="0.2">
      <c r="A5" s="569" t="s">
        <v>1105</v>
      </c>
      <c r="B5" s="1534"/>
      <c r="C5" s="1236" t="s">
        <v>648</v>
      </c>
      <c r="D5" s="1236" t="s">
        <v>1086</v>
      </c>
      <c r="E5" s="1236" t="s">
        <v>648</v>
      </c>
      <c r="F5" s="1236" t="s">
        <v>1086</v>
      </c>
      <c r="G5" s="1236" t="s">
        <v>648</v>
      </c>
      <c r="H5" s="1236" t="s">
        <v>1086</v>
      </c>
      <c r="I5" s="1236" t="s">
        <v>1087</v>
      </c>
      <c r="J5" s="1237" t="s">
        <v>1086</v>
      </c>
    </row>
    <row r="6" spans="1:11" ht="5.0999999999999996" customHeight="1" x14ac:dyDescent="0.2"/>
    <row r="7" spans="1:11" ht="9" customHeight="1" x14ac:dyDescent="0.2">
      <c r="A7" s="711" t="s">
        <v>1106</v>
      </c>
      <c r="B7" s="712">
        <v>34</v>
      </c>
      <c r="C7" s="712">
        <v>12</v>
      </c>
      <c r="D7" s="712">
        <v>13</v>
      </c>
      <c r="E7" s="712">
        <v>1</v>
      </c>
      <c r="F7" s="713">
        <v>3</v>
      </c>
      <c r="G7" s="713">
        <v>11</v>
      </c>
      <c r="H7" s="713">
        <v>10</v>
      </c>
      <c r="I7" s="712">
        <v>0</v>
      </c>
      <c r="J7" s="712">
        <v>0</v>
      </c>
    </row>
    <row r="8" spans="1:11" ht="20.100000000000001" customHeight="1" x14ac:dyDescent="0.2">
      <c r="A8" s="714" t="s">
        <v>1107</v>
      </c>
      <c r="B8" s="614">
        <v>3</v>
      </c>
      <c r="C8" s="614">
        <v>0</v>
      </c>
      <c r="D8" s="614">
        <v>0</v>
      </c>
      <c r="E8" s="614">
        <v>0</v>
      </c>
      <c r="F8" s="614">
        <v>0</v>
      </c>
      <c r="G8" s="614">
        <v>0</v>
      </c>
      <c r="H8" s="614">
        <v>0</v>
      </c>
      <c r="I8" s="614">
        <v>0</v>
      </c>
      <c r="J8" s="614">
        <v>0</v>
      </c>
    </row>
    <row r="9" spans="1:11" ht="9" customHeight="1" x14ac:dyDescent="0.2">
      <c r="A9" s="714" t="s">
        <v>1108</v>
      </c>
      <c r="B9" s="715">
        <v>5</v>
      </c>
      <c r="C9" s="715">
        <v>0</v>
      </c>
      <c r="D9" s="715">
        <v>0</v>
      </c>
      <c r="E9" s="715">
        <v>0</v>
      </c>
      <c r="F9" s="715">
        <v>0</v>
      </c>
      <c r="G9" s="715">
        <v>0</v>
      </c>
      <c r="H9" s="715">
        <v>0</v>
      </c>
      <c r="I9" s="715">
        <v>0</v>
      </c>
      <c r="J9" s="715">
        <v>0</v>
      </c>
    </row>
    <row r="10" spans="1:11" ht="20.100000000000001" customHeight="1" x14ac:dyDescent="0.2">
      <c r="A10" s="714" t="s">
        <v>1109</v>
      </c>
      <c r="B10" s="703">
        <v>6</v>
      </c>
      <c r="C10" s="614">
        <v>2</v>
      </c>
      <c r="D10" s="614">
        <v>3</v>
      </c>
      <c r="E10" s="614">
        <v>0</v>
      </c>
      <c r="F10" s="614">
        <v>0</v>
      </c>
      <c r="G10" s="614">
        <v>2</v>
      </c>
      <c r="H10" s="614">
        <v>3</v>
      </c>
      <c r="I10" s="614">
        <v>0</v>
      </c>
      <c r="J10" s="614">
        <v>0</v>
      </c>
    </row>
    <row r="11" spans="1:11" ht="30" customHeight="1" x14ac:dyDescent="0.2">
      <c r="A11" s="716" t="s">
        <v>1110</v>
      </c>
      <c r="B11" s="614">
        <v>20</v>
      </c>
      <c r="C11" s="614">
        <v>10</v>
      </c>
      <c r="D11" s="703">
        <v>10</v>
      </c>
      <c r="E11" s="614">
        <v>1</v>
      </c>
      <c r="F11" s="614">
        <v>3</v>
      </c>
      <c r="G11" s="614">
        <v>9</v>
      </c>
      <c r="H11" s="703">
        <v>7</v>
      </c>
      <c r="I11" s="614">
        <v>0</v>
      </c>
      <c r="J11" s="614">
        <v>0</v>
      </c>
    </row>
    <row r="12" spans="1:11" ht="9" customHeight="1" x14ac:dyDescent="0.2">
      <c r="A12" s="714" t="s">
        <v>1111</v>
      </c>
      <c r="B12" s="717">
        <v>0</v>
      </c>
      <c r="C12" s="715">
        <v>0</v>
      </c>
      <c r="D12" s="715">
        <v>0</v>
      </c>
      <c r="E12" s="715">
        <v>0</v>
      </c>
      <c r="F12" s="715">
        <v>0</v>
      </c>
      <c r="G12" s="715">
        <v>0</v>
      </c>
      <c r="H12" s="715">
        <v>0</v>
      </c>
      <c r="I12" s="715">
        <v>0</v>
      </c>
      <c r="J12" s="715">
        <v>0</v>
      </c>
    </row>
    <row r="13" spans="1:11" ht="9" customHeight="1" x14ac:dyDescent="0.2">
      <c r="A13" s="714" t="s">
        <v>1112</v>
      </c>
      <c r="B13" s="717">
        <v>0</v>
      </c>
      <c r="C13" s="715">
        <v>0</v>
      </c>
      <c r="D13" s="715">
        <v>0</v>
      </c>
      <c r="E13" s="715">
        <v>0</v>
      </c>
      <c r="F13" s="715">
        <v>0</v>
      </c>
      <c r="G13" s="715">
        <v>0</v>
      </c>
      <c r="H13" s="715">
        <v>0</v>
      </c>
      <c r="I13" s="715">
        <v>0</v>
      </c>
      <c r="J13" s="715">
        <v>0</v>
      </c>
      <c r="K13" s="718"/>
    </row>
    <row r="14" spans="1:11" ht="5.0999999999999996" customHeight="1" thickBot="1" x14ac:dyDescent="0.25">
      <c r="A14" s="590"/>
      <c r="B14" s="590"/>
      <c r="C14" s="590"/>
      <c r="D14" s="590"/>
      <c r="E14" s="590"/>
      <c r="F14" s="590"/>
      <c r="G14" s="590"/>
      <c r="H14" s="590"/>
      <c r="I14" s="590"/>
      <c r="J14" s="590"/>
    </row>
    <row r="15" spans="1:11" ht="13.9" customHeight="1" thickTop="1" x14ac:dyDescent="0.2">
      <c r="A15" s="591" t="s">
        <v>1253</v>
      </c>
      <c r="B15" s="602"/>
      <c r="C15" s="602"/>
      <c r="D15" s="602"/>
      <c r="E15" s="602"/>
      <c r="F15" s="581"/>
      <c r="G15" s="581"/>
      <c r="H15" s="581"/>
      <c r="I15" s="581"/>
      <c r="J15" s="581"/>
    </row>
    <row r="16" spans="1:11" x14ac:dyDescent="0.2">
      <c r="A16" s="636"/>
    </row>
    <row r="17" spans="1:10" ht="18" customHeight="1" x14ac:dyDescent="0.2">
      <c r="A17" s="1544"/>
      <c r="B17" s="1544"/>
      <c r="C17" s="1544"/>
      <c r="D17" s="1544"/>
      <c r="E17" s="1544"/>
      <c r="F17" s="1544"/>
      <c r="G17" s="1544"/>
      <c r="H17" s="1544"/>
      <c r="I17" s="1544"/>
      <c r="J17" s="1544"/>
    </row>
    <row r="18" spans="1:10" x14ac:dyDescent="0.2">
      <c r="B18" s="719"/>
      <c r="C18" s="700"/>
      <c r="D18" s="700"/>
      <c r="E18" s="700"/>
      <c r="F18" s="700"/>
      <c r="G18" s="700"/>
      <c r="H18" s="719"/>
      <c r="I18" s="700"/>
      <c r="J18" s="700"/>
    </row>
    <row r="20" spans="1:10" x14ac:dyDescent="0.2">
      <c r="B20" s="700"/>
      <c r="C20" s="700"/>
      <c r="D20" s="700"/>
      <c r="E20" s="700"/>
      <c r="F20" s="700"/>
      <c r="G20" s="700"/>
      <c r="H20" s="700"/>
      <c r="I20" s="700"/>
      <c r="J20" s="700"/>
    </row>
  </sheetData>
  <mergeCells count="8">
    <mergeCell ref="A17:J17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26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24.42578125" style="580" customWidth="1"/>
    <col min="2" max="7" width="10.42578125" style="580" customWidth="1"/>
    <col min="8" max="8" width="1.28515625" style="580" customWidth="1"/>
    <col min="9" max="16384" width="7.7109375" style="580"/>
  </cols>
  <sheetData>
    <row r="1" spans="1:9" ht="19.5" customHeight="1" x14ac:dyDescent="0.2">
      <c r="A1" s="1498" t="s">
        <v>1809</v>
      </c>
      <c r="B1" s="1498"/>
      <c r="C1" s="1498"/>
      <c r="D1" s="1498"/>
      <c r="E1" s="1498"/>
      <c r="F1" s="1498"/>
      <c r="G1" s="1498"/>
    </row>
    <row r="2" spans="1:9" s="592" customFormat="1" ht="15.75" customHeight="1" x14ac:dyDescent="0.15">
      <c r="A2" s="720">
        <v>44926</v>
      </c>
      <c r="B2" s="721"/>
      <c r="C2" s="721"/>
      <c r="D2" s="721"/>
      <c r="E2" s="721"/>
      <c r="F2" s="721"/>
      <c r="G2" s="626" t="s">
        <v>187</v>
      </c>
    </row>
    <row r="3" spans="1:9" s="36" customFormat="1" ht="12.75" customHeight="1" x14ac:dyDescent="0.2">
      <c r="A3" s="568" t="s">
        <v>1810</v>
      </c>
      <c r="B3" s="1518" t="s">
        <v>1</v>
      </c>
      <c r="C3" s="1518" t="s">
        <v>83</v>
      </c>
      <c r="D3" s="1518" t="s">
        <v>84</v>
      </c>
      <c r="E3" s="1518" t="s">
        <v>1049</v>
      </c>
      <c r="F3" s="1518" t="s">
        <v>85</v>
      </c>
      <c r="G3" s="1535" t="s">
        <v>86</v>
      </c>
    </row>
    <row r="4" spans="1:9" s="36" customFormat="1" ht="12.75" customHeight="1" x14ac:dyDescent="0.2">
      <c r="A4" s="569" t="s">
        <v>1113</v>
      </c>
      <c r="B4" s="1534"/>
      <c r="C4" s="1548"/>
      <c r="D4" s="1548"/>
      <c r="E4" s="1548"/>
      <c r="F4" s="1548"/>
      <c r="G4" s="1549"/>
    </row>
    <row r="5" spans="1:9" ht="5.0999999999999996" customHeight="1" x14ac:dyDescent="0.2">
      <c r="B5" s="705"/>
      <c r="C5" s="705"/>
      <c r="D5" s="705"/>
      <c r="E5" s="705"/>
      <c r="F5" s="705"/>
      <c r="G5" s="705"/>
    </row>
    <row r="6" spans="1:9" ht="12" customHeight="1" x14ac:dyDescent="0.2">
      <c r="A6" s="722" t="s">
        <v>6</v>
      </c>
      <c r="B6" s="735">
        <v>7023</v>
      </c>
      <c r="C6" s="735">
        <v>1688</v>
      </c>
      <c r="D6" s="735">
        <v>1734</v>
      </c>
      <c r="E6" s="735">
        <v>3264</v>
      </c>
      <c r="F6" s="735">
        <v>148</v>
      </c>
      <c r="G6" s="735">
        <v>189</v>
      </c>
      <c r="H6" s="700"/>
      <c r="I6" s="700"/>
    </row>
    <row r="7" spans="1:9" ht="12" customHeight="1" x14ac:dyDescent="0.2">
      <c r="A7" s="654" t="s">
        <v>1254</v>
      </c>
      <c r="B7" s="614">
        <v>1798</v>
      </c>
      <c r="C7" s="614">
        <v>241</v>
      </c>
      <c r="D7" s="614">
        <v>252</v>
      </c>
      <c r="E7" s="614">
        <v>1271</v>
      </c>
      <c r="F7" s="614">
        <v>14</v>
      </c>
      <c r="G7" s="614">
        <v>20</v>
      </c>
      <c r="H7" s="700"/>
    </row>
    <row r="8" spans="1:9" ht="12" customHeight="1" x14ac:dyDescent="0.2">
      <c r="A8" s="654" t="s">
        <v>1114</v>
      </c>
      <c r="B8" s="614">
        <v>1102</v>
      </c>
      <c r="C8" s="614">
        <v>273</v>
      </c>
      <c r="D8" s="614">
        <v>264</v>
      </c>
      <c r="E8" s="614">
        <v>522</v>
      </c>
      <c r="F8" s="614">
        <v>3</v>
      </c>
      <c r="G8" s="614">
        <v>40</v>
      </c>
      <c r="H8" s="700"/>
    </row>
    <row r="9" spans="1:9" ht="12" customHeight="1" x14ac:dyDescent="0.2">
      <c r="A9" s="654" t="s">
        <v>1115</v>
      </c>
      <c r="B9" s="614">
        <v>777</v>
      </c>
      <c r="C9" s="614">
        <v>242</v>
      </c>
      <c r="D9" s="614">
        <v>196</v>
      </c>
      <c r="E9" s="614">
        <v>316</v>
      </c>
      <c r="F9" s="703">
        <v>0</v>
      </c>
      <c r="G9" s="614">
        <v>23</v>
      </c>
      <c r="H9" s="700"/>
    </row>
    <row r="10" spans="1:9" ht="12" customHeight="1" x14ac:dyDescent="0.2">
      <c r="A10" s="654" t="s">
        <v>1116</v>
      </c>
      <c r="B10" s="614">
        <v>1271</v>
      </c>
      <c r="C10" s="614">
        <v>319</v>
      </c>
      <c r="D10" s="614">
        <v>392</v>
      </c>
      <c r="E10" s="614">
        <v>455</v>
      </c>
      <c r="F10" s="614">
        <v>70</v>
      </c>
      <c r="G10" s="614">
        <v>35</v>
      </c>
      <c r="H10" s="700"/>
    </row>
    <row r="11" spans="1:9" ht="12" customHeight="1" x14ac:dyDescent="0.2">
      <c r="A11" s="654" t="s">
        <v>1117</v>
      </c>
      <c r="B11" s="614">
        <v>1032</v>
      </c>
      <c r="C11" s="614">
        <v>386</v>
      </c>
      <c r="D11" s="614">
        <v>324</v>
      </c>
      <c r="E11" s="614">
        <v>303</v>
      </c>
      <c r="F11" s="703">
        <v>1</v>
      </c>
      <c r="G11" s="703">
        <v>18</v>
      </c>
      <c r="H11" s="700"/>
    </row>
    <row r="12" spans="1:9" ht="12" customHeight="1" x14ac:dyDescent="0.2">
      <c r="A12" s="654" t="s">
        <v>1118</v>
      </c>
      <c r="B12" s="614">
        <v>708</v>
      </c>
      <c r="C12" s="614">
        <v>131</v>
      </c>
      <c r="D12" s="614">
        <v>291</v>
      </c>
      <c r="E12" s="614">
        <v>188</v>
      </c>
      <c r="F12" s="614">
        <v>59</v>
      </c>
      <c r="G12" s="614">
        <v>39</v>
      </c>
      <c r="H12" s="700"/>
    </row>
    <row r="13" spans="1:9" ht="12" customHeight="1" x14ac:dyDescent="0.2">
      <c r="A13" s="585" t="s">
        <v>1119</v>
      </c>
      <c r="B13" s="614">
        <v>335</v>
      </c>
      <c r="C13" s="703">
        <v>96</v>
      </c>
      <c r="D13" s="614">
        <v>15</v>
      </c>
      <c r="E13" s="703">
        <v>209</v>
      </c>
      <c r="F13" s="703">
        <v>1</v>
      </c>
      <c r="G13" s="703">
        <v>14</v>
      </c>
      <c r="H13" s="700"/>
    </row>
    <row r="14" spans="1:9" ht="5.0999999999999996" customHeight="1" thickBot="1" x14ac:dyDescent="0.25">
      <c r="A14" s="590"/>
      <c r="B14" s="590"/>
      <c r="C14" s="590"/>
      <c r="D14" s="590"/>
      <c r="E14" s="590"/>
      <c r="F14" s="590"/>
      <c r="G14" s="590"/>
    </row>
    <row r="15" spans="1:9" ht="15" customHeight="1" thickTop="1" x14ac:dyDescent="0.2">
      <c r="A15" s="620" t="s">
        <v>1357</v>
      </c>
    </row>
    <row r="17" spans="2:7" x14ac:dyDescent="0.2">
      <c r="B17" s="700"/>
      <c r="C17" s="700"/>
      <c r="D17" s="700"/>
      <c r="E17" s="700"/>
      <c r="F17" s="700"/>
      <c r="G17" s="700"/>
    </row>
    <row r="18" spans="2:7" x14ac:dyDescent="0.2">
      <c r="B18" s="700"/>
      <c r="C18" s="700"/>
      <c r="D18" s="700"/>
      <c r="E18" s="700"/>
      <c r="F18" s="700"/>
      <c r="G18" s="700"/>
    </row>
    <row r="19" spans="2:7" x14ac:dyDescent="0.2">
      <c r="B19" s="700"/>
      <c r="C19" s="700"/>
      <c r="D19" s="700"/>
      <c r="E19" s="700"/>
      <c r="F19" s="700"/>
      <c r="G19" s="700"/>
    </row>
    <row r="20" spans="2:7" x14ac:dyDescent="0.2">
      <c r="B20" s="700"/>
      <c r="C20" s="700"/>
      <c r="D20" s="700"/>
      <c r="E20" s="700"/>
      <c r="F20" s="700"/>
      <c r="G20" s="700"/>
    </row>
    <row r="21" spans="2:7" x14ac:dyDescent="0.2">
      <c r="B21" s="700"/>
      <c r="C21" s="700"/>
      <c r="D21" s="700"/>
      <c r="E21" s="700"/>
      <c r="F21" s="700"/>
      <c r="G21" s="700"/>
    </row>
    <row r="22" spans="2:7" x14ac:dyDescent="0.2">
      <c r="B22" s="700"/>
      <c r="C22" s="700"/>
      <c r="D22" s="700"/>
      <c r="E22" s="700"/>
      <c r="F22" s="700"/>
      <c r="G22" s="700"/>
    </row>
    <row r="23" spans="2:7" x14ac:dyDescent="0.2">
      <c r="B23" s="700"/>
      <c r="C23" s="700"/>
      <c r="D23" s="700"/>
      <c r="E23" s="700"/>
      <c r="F23" s="700"/>
      <c r="G23" s="700"/>
    </row>
    <row r="24" spans="2:7" x14ac:dyDescent="0.2">
      <c r="B24" s="700"/>
      <c r="C24" s="700"/>
      <c r="D24" s="700"/>
      <c r="E24" s="700"/>
      <c r="F24" s="700"/>
      <c r="G24" s="700"/>
    </row>
    <row r="25" spans="2:7" x14ac:dyDescent="0.2">
      <c r="B25" s="700"/>
      <c r="C25" s="700"/>
      <c r="D25" s="700"/>
      <c r="E25" s="700"/>
      <c r="F25" s="700"/>
      <c r="G25" s="700"/>
    </row>
    <row r="26" spans="2:7" x14ac:dyDescent="0.2">
      <c r="B26" s="700"/>
      <c r="C26" s="700"/>
      <c r="D26" s="700"/>
      <c r="E26" s="700"/>
      <c r="F26" s="700"/>
      <c r="G26" s="700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N95"/>
  <sheetViews>
    <sheetView showGridLines="0" zoomScale="90" zoomScaleNormal="90" workbookViewId="0"/>
  </sheetViews>
  <sheetFormatPr defaultColWidth="9.28515625" defaultRowHeight="15" customHeight="1" x14ac:dyDescent="0.2"/>
  <cols>
    <col min="1" max="1" width="7.7109375" style="1167" customWidth="1"/>
    <col min="2" max="2" width="16" style="1345" customWidth="1"/>
    <col min="3" max="3" width="107.5703125" style="1167" customWidth="1"/>
    <col min="4" max="4" width="3.28515625" style="1167" customWidth="1"/>
    <col min="5" max="5" width="5.42578125" style="1340" customWidth="1"/>
    <col min="6" max="7" width="9.28515625" style="1340"/>
    <col min="8" max="16384" width="9.28515625" style="1167"/>
  </cols>
  <sheetData>
    <row r="2" spans="1:248" ht="15" customHeight="1" x14ac:dyDescent="0.2">
      <c r="B2" s="1486" t="s">
        <v>1953</v>
      </c>
      <c r="C2" s="1486"/>
      <c r="D2" s="244"/>
      <c r="E2" s="1335"/>
      <c r="F2" s="1335"/>
      <c r="G2" s="1335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244"/>
      <c r="CV2" s="244"/>
      <c r="CW2" s="244"/>
      <c r="CX2" s="244"/>
      <c r="CY2" s="244"/>
      <c r="CZ2" s="244"/>
      <c r="DA2" s="244"/>
      <c r="DB2" s="244"/>
      <c r="DC2" s="244"/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/>
      <c r="DQ2" s="244"/>
      <c r="DR2" s="244"/>
      <c r="DS2" s="244"/>
      <c r="DT2" s="244"/>
      <c r="DU2" s="244"/>
      <c r="DV2" s="244"/>
      <c r="DW2" s="244"/>
      <c r="DX2" s="244"/>
      <c r="DY2" s="244"/>
      <c r="DZ2" s="244"/>
      <c r="EA2" s="244"/>
      <c r="EB2" s="244"/>
      <c r="EC2" s="244"/>
      <c r="ED2" s="244"/>
      <c r="EE2" s="244"/>
      <c r="EF2" s="244"/>
      <c r="EG2" s="244"/>
      <c r="EH2" s="244"/>
      <c r="EI2" s="244"/>
      <c r="EJ2" s="244"/>
      <c r="EK2" s="244"/>
      <c r="EL2" s="244"/>
      <c r="EM2" s="244"/>
      <c r="EN2" s="244"/>
      <c r="EO2" s="244"/>
      <c r="EP2" s="244"/>
      <c r="EQ2" s="244"/>
      <c r="ER2" s="244"/>
      <c r="ES2" s="244"/>
      <c r="ET2" s="244"/>
      <c r="EU2" s="244"/>
      <c r="EV2" s="244"/>
      <c r="EW2" s="244"/>
      <c r="EX2" s="244"/>
      <c r="EY2" s="244"/>
      <c r="EZ2" s="244"/>
      <c r="FA2" s="244"/>
      <c r="FB2" s="244"/>
      <c r="FC2" s="244"/>
      <c r="FD2" s="244"/>
      <c r="FE2" s="244"/>
      <c r="FF2" s="244"/>
      <c r="FG2" s="244"/>
      <c r="FH2" s="244"/>
      <c r="FI2" s="244"/>
      <c r="FJ2" s="244"/>
      <c r="FK2" s="244"/>
      <c r="FL2" s="244"/>
      <c r="FM2" s="244"/>
      <c r="FN2" s="244"/>
      <c r="FO2" s="244"/>
      <c r="FP2" s="244"/>
      <c r="FQ2" s="244"/>
      <c r="FR2" s="244"/>
      <c r="FS2" s="244"/>
      <c r="FT2" s="244"/>
      <c r="FU2" s="244"/>
      <c r="FV2" s="244"/>
      <c r="FW2" s="244"/>
      <c r="FX2" s="244"/>
      <c r="FY2" s="244"/>
      <c r="FZ2" s="244"/>
      <c r="GA2" s="244"/>
      <c r="GB2" s="244"/>
      <c r="GC2" s="244"/>
      <c r="GD2" s="244"/>
      <c r="GE2" s="244"/>
      <c r="GF2" s="244"/>
      <c r="GG2" s="244"/>
      <c r="GH2" s="244"/>
      <c r="GI2" s="244"/>
      <c r="GJ2" s="244"/>
      <c r="GK2" s="244"/>
      <c r="GL2" s="244"/>
      <c r="GM2" s="244"/>
      <c r="GN2" s="244"/>
      <c r="GO2" s="244"/>
      <c r="GP2" s="244"/>
      <c r="GQ2" s="244"/>
      <c r="GR2" s="244"/>
      <c r="GS2" s="244"/>
      <c r="GT2" s="244"/>
      <c r="GU2" s="244"/>
      <c r="GV2" s="244"/>
      <c r="GW2" s="244"/>
      <c r="GX2" s="244"/>
      <c r="GY2" s="244"/>
      <c r="GZ2" s="244"/>
      <c r="HA2" s="244"/>
      <c r="HB2" s="244"/>
      <c r="HC2" s="244"/>
      <c r="HD2" s="244"/>
      <c r="HE2" s="244"/>
      <c r="HF2" s="244"/>
      <c r="HG2" s="244"/>
      <c r="HH2" s="244"/>
      <c r="HI2" s="244"/>
      <c r="HJ2" s="244"/>
      <c r="HK2" s="244"/>
      <c r="HL2" s="244"/>
      <c r="HM2" s="244"/>
      <c r="HN2" s="244"/>
      <c r="HO2" s="244"/>
      <c r="HP2" s="244"/>
      <c r="HQ2" s="244"/>
      <c r="HR2" s="244"/>
      <c r="HS2" s="244"/>
      <c r="HT2" s="244"/>
      <c r="HU2" s="244"/>
      <c r="HV2" s="244"/>
      <c r="HW2" s="244"/>
      <c r="HX2" s="244"/>
      <c r="HY2" s="244"/>
      <c r="HZ2" s="244"/>
      <c r="IA2" s="244"/>
      <c r="IB2" s="244"/>
      <c r="IC2" s="244"/>
      <c r="ID2" s="244"/>
      <c r="IE2" s="244"/>
      <c r="IF2" s="244"/>
      <c r="IG2" s="244"/>
      <c r="IH2" s="244"/>
      <c r="II2" s="244"/>
      <c r="IJ2" s="244"/>
      <c r="IK2" s="244"/>
      <c r="IL2" s="244"/>
      <c r="IM2" s="244"/>
      <c r="IN2" s="244"/>
    </row>
    <row r="3" spans="1:248" ht="15" customHeight="1" x14ac:dyDescent="0.2">
      <c r="B3" s="1339"/>
      <c r="C3" s="244"/>
      <c r="D3" s="244"/>
      <c r="E3" s="1335"/>
      <c r="F3" s="1335"/>
      <c r="G3" s="1335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244"/>
      <c r="CA3" s="244"/>
      <c r="CB3" s="244"/>
      <c r="CC3" s="244"/>
      <c r="CD3" s="244"/>
      <c r="CE3" s="244"/>
      <c r="CF3" s="244"/>
      <c r="CG3" s="244"/>
      <c r="CH3" s="244"/>
      <c r="CI3" s="244"/>
      <c r="CJ3" s="244"/>
      <c r="CK3" s="244"/>
      <c r="CL3" s="244"/>
      <c r="CM3" s="244"/>
      <c r="CN3" s="244"/>
      <c r="CO3" s="244"/>
      <c r="CP3" s="244"/>
      <c r="CQ3" s="244"/>
      <c r="CR3" s="244"/>
      <c r="CS3" s="244"/>
      <c r="CT3" s="244"/>
      <c r="CU3" s="244"/>
      <c r="CV3" s="244"/>
      <c r="CW3" s="244"/>
      <c r="CX3" s="244"/>
      <c r="CY3" s="244"/>
      <c r="CZ3" s="244"/>
      <c r="DA3" s="244"/>
      <c r="DB3" s="244"/>
      <c r="DC3" s="244"/>
      <c r="DD3" s="244"/>
      <c r="DE3" s="244"/>
      <c r="DF3" s="244"/>
      <c r="DG3" s="244"/>
      <c r="DH3" s="244"/>
      <c r="DI3" s="244"/>
      <c r="DJ3" s="244"/>
      <c r="DK3" s="244"/>
      <c r="DL3" s="244"/>
      <c r="DM3" s="244"/>
      <c r="DN3" s="244"/>
      <c r="DO3" s="244"/>
      <c r="DP3" s="244"/>
      <c r="DQ3" s="244"/>
      <c r="DR3" s="244"/>
      <c r="DS3" s="244"/>
      <c r="DT3" s="244"/>
      <c r="DU3" s="244"/>
      <c r="DV3" s="244"/>
      <c r="DW3" s="244"/>
      <c r="DX3" s="244"/>
      <c r="DY3" s="244"/>
      <c r="DZ3" s="244"/>
      <c r="EA3" s="244"/>
      <c r="EB3" s="244"/>
      <c r="EC3" s="244"/>
      <c r="ED3" s="244"/>
      <c r="EE3" s="244"/>
      <c r="EF3" s="244"/>
      <c r="EG3" s="244"/>
      <c r="EH3" s="244"/>
      <c r="EI3" s="244"/>
      <c r="EJ3" s="244"/>
      <c r="EK3" s="244"/>
      <c r="EL3" s="244"/>
      <c r="EM3" s="244"/>
      <c r="EN3" s="244"/>
      <c r="EO3" s="244"/>
      <c r="EP3" s="244"/>
      <c r="EQ3" s="244"/>
      <c r="ER3" s="244"/>
      <c r="ES3" s="244"/>
      <c r="ET3" s="244"/>
      <c r="EU3" s="244"/>
      <c r="EV3" s="244"/>
      <c r="EW3" s="244"/>
      <c r="EX3" s="244"/>
      <c r="EY3" s="244"/>
      <c r="EZ3" s="244"/>
      <c r="FA3" s="244"/>
      <c r="FB3" s="244"/>
      <c r="FC3" s="244"/>
      <c r="FD3" s="244"/>
      <c r="FE3" s="244"/>
      <c r="FF3" s="244"/>
      <c r="FG3" s="244"/>
      <c r="FH3" s="244"/>
      <c r="FI3" s="244"/>
      <c r="FJ3" s="244"/>
      <c r="FK3" s="244"/>
      <c r="FL3" s="244"/>
      <c r="FM3" s="244"/>
      <c r="FN3" s="244"/>
      <c r="FO3" s="244"/>
      <c r="FP3" s="244"/>
      <c r="FQ3" s="244"/>
      <c r="FR3" s="244"/>
      <c r="FS3" s="244"/>
      <c r="FT3" s="244"/>
      <c r="FU3" s="244"/>
      <c r="FV3" s="244"/>
      <c r="FW3" s="244"/>
      <c r="FX3" s="244"/>
      <c r="FY3" s="244"/>
      <c r="FZ3" s="244"/>
      <c r="GA3" s="244"/>
      <c r="GB3" s="244"/>
      <c r="GC3" s="244"/>
      <c r="GD3" s="244"/>
      <c r="GE3" s="244"/>
      <c r="GF3" s="244"/>
      <c r="GG3" s="244"/>
      <c r="GH3" s="244"/>
      <c r="GI3" s="244"/>
      <c r="GJ3" s="244"/>
      <c r="GK3" s="244"/>
      <c r="GL3" s="244"/>
      <c r="GM3" s="244"/>
      <c r="GN3" s="244"/>
      <c r="GO3" s="244"/>
      <c r="GP3" s="244"/>
      <c r="GQ3" s="244"/>
      <c r="GR3" s="244"/>
      <c r="GS3" s="244"/>
      <c r="GT3" s="244"/>
      <c r="GU3" s="244"/>
      <c r="GV3" s="244"/>
      <c r="GW3" s="244"/>
      <c r="GX3" s="244"/>
      <c r="GY3" s="244"/>
      <c r="GZ3" s="244"/>
      <c r="HA3" s="244"/>
      <c r="HB3" s="244"/>
      <c r="HC3" s="244"/>
      <c r="HD3" s="244"/>
      <c r="HE3" s="244"/>
      <c r="HF3" s="244"/>
      <c r="HG3" s="244"/>
      <c r="HH3" s="244"/>
      <c r="HI3" s="244"/>
      <c r="HJ3" s="244"/>
      <c r="HK3" s="244"/>
      <c r="HL3" s="244"/>
      <c r="HM3" s="244"/>
      <c r="HN3" s="244"/>
      <c r="HO3" s="244"/>
      <c r="HP3" s="244"/>
      <c r="HQ3" s="244"/>
      <c r="HR3" s="244"/>
      <c r="HS3" s="244"/>
      <c r="HT3" s="244"/>
      <c r="HU3" s="244"/>
      <c r="HV3" s="244"/>
      <c r="HW3" s="244"/>
      <c r="HX3" s="244"/>
      <c r="HY3" s="244"/>
      <c r="HZ3" s="244"/>
      <c r="IA3" s="244"/>
      <c r="IB3" s="244"/>
      <c r="IC3" s="244"/>
      <c r="ID3" s="244"/>
      <c r="IE3" s="244"/>
      <c r="IF3" s="244"/>
      <c r="IG3" s="244"/>
      <c r="IH3" s="244"/>
      <c r="II3" s="244"/>
      <c r="IJ3" s="244"/>
      <c r="IK3" s="244"/>
      <c r="IL3" s="244"/>
      <c r="IM3" s="244"/>
      <c r="IN3" s="244"/>
    </row>
    <row r="4" spans="1:248" ht="15" customHeight="1" x14ac:dyDescent="0.2">
      <c r="B4" s="1339"/>
      <c r="C4" s="218"/>
      <c r="D4" s="218"/>
      <c r="E4" s="217"/>
      <c r="F4" s="217"/>
      <c r="G4" s="217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8"/>
      <c r="BB4" s="218"/>
      <c r="BC4" s="218"/>
      <c r="BD4" s="218"/>
      <c r="BE4" s="218"/>
      <c r="BF4" s="218"/>
      <c r="BG4" s="218"/>
      <c r="BH4" s="218"/>
      <c r="BI4" s="218"/>
      <c r="BJ4" s="218"/>
      <c r="BK4" s="218"/>
      <c r="BL4" s="218"/>
      <c r="BM4" s="218"/>
      <c r="BN4" s="218"/>
      <c r="BO4" s="218"/>
      <c r="BP4" s="218"/>
      <c r="BQ4" s="218"/>
      <c r="BR4" s="218"/>
      <c r="BS4" s="218"/>
      <c r="BT4" s="218"/>
      <c r="BU4" s="218"/>
      <c r="BV4" s="218"/>
      <c r="BW4" s="218"/>
      <c r="BX4" s="218"/>
      <c r="BY4" s="218"/>
      <c r="BZ4" s="218"/>
      <c r="CA4" s="218"/>
      <c r="CB4" s="218"/>
      <c r="CC4" s="218"/>
      <c r="CD4" s="218"/>
      <c r="CE4" s="218"/>
      <c r="CF4" s="218"/>
      <c r="CG4" s="218"/>
      <c r="CH4" s="218"/>
      <c r="CI4" s="218"/>
      <c r="CJ4" s="218"/>
      <c r="CK4" s="218"/>
      <c r="CL4" s="218"/>
      <c r="CM4" s="218"/>
      <c r="CN4" s="218"/>
      <c r="CO4" s="218"/>
      <c r="CP4" s="218"/>
      <c r="CQ4" s="218"/>
      <c r="CR4" s="218"/>
      <c r="CS4" s="218"/>
      <c r="CT4" s="218"/>
      <c r="CU4" s="218"/>
      <c r="CV4" s="218"/>
      <c r="CW4" s="218"/>
      <c r="CX4" s="218"/>
      <c r="CY4" s="218"/>
      <c r="CZ4" s="218"/>
      <c r="DA4" s="218"/>
      <c r="DB4" s="218"/>
      <c r="DC4" s="218"/>
      <c r="DD4" s="218"/>
      <c r="DE4" s="218"/>
      <c r="DF4" s="218"/>
      <c r="DG4" s="218"/>
      <c r="DH4" s="218"/>
      <c r="DI4" s="218"/>
      <c r="DJ4" s="218"/>
      <c r="DK4" s="218"/>
      <c r="DL4" s="218"/>
      <c r="DM4" s="218"/>
      <c r="DN4" s="218"/>
      <c r="DO4" s="218"/>
      <c r="DP4" s="218"/>
      <c r="DQ4" s="218"/>
      <c r="DR4" s="218"/>
      <c r="DS4" s="218"/>
      <c r="DT4" s="218"/>
      <c r="DU4" s="218"/>
      <c r="DV4" s="218"/>
      <c r="DW4" s="218"/>
      <c r="DX4" s="218"/>
      <c r="DY4" s="218"/>
      <c r="DZ4" s="218"/>
      <c r="EA4" s="218"/>
      <c r="EB4" s="218"/>
      <c r="EC4" s="218"/>
      <c r="ED4" s="218"/>
      <c r="EE4" s="218"/>
      <c r="EF4" s="218"/>
      <c r="EG4" s="218"/>
      <c r="EH4" s="218"/>
      <c r="EI4" s="218"/>
      <c r="EJ4" s="218"/>
      <c r="EK4" s="218"/>
      <c r="EL4" s="218"/>
      <c r="EM4" s="218"/>
      <c r="EN4" s="218"/>
      <c r="EO4" s="218"/>
      <c r="EP4" s="218"/>
      <c r="EQ4" s="218"/>
      <c r="ER4" s="218"/>
      <c r="ES4" s="218"/>
      <c r="ET4" s="218"/>
      <c r="EU4" s="218"/>
      <c r="EV4" s="218"/>
      <c r="EW4" s="218"/>
      <c r="EX4" s="218"/>
      <c r="EY4" s="218"/>
      <c r="EZ4" s="218"/>
      <c r="FA4" s="218"/>
      <c r="FB4" s="218"/>
      <c r="FC4" s="218"/>
      <c r="FD4" s="218"/>
      <c r="FE4" s="218"/>
      <c r="FF4" s="218"/>
      <c r="FG4" s="218"/>
      <c r="FH4" s="218"/>
      <c r="FI4" s="218"/>
      <c r="FJ4" s="218"/>
      <c r="FK4" s="218"/>
      <c r="FL4" s="218"/>
      <c r="FM4" s="218"/>
      <c r="FN4" s="218"/>
      <c r="FO4" s="218"/>
      <c r="FP4" s="218"/>
      <c r="FQ4" s="218"/>
      <c r="FR4" s="218"/>
      <c r="FS4" s="218"/>
      <c r="FT4" s="218"/>
      <c r="FU4" s="218"/>
      <c r="FV4" s="218"/>
      <c r="FW4" s="218"/>
      <c r="FX4" s="218"/>
      <c r="FY4" s="218"/>
      <c r="FZ4" s="218"/>
      <c r="GA4" s="218"/>
      <c r="GB4" s="218"/>
      <c r="GC4" s="218"/>
      <c r="GD4" s="218"/>
      <c r="GE4" s="218"/>
      <c r="GF4" s="218"/>
      <c r="GG4" s="218"/>
      <c r="GH4" s="218"/>
      <c r="GI4" s="218"/>
      <c r="GJ4" s="218"/>
      <c r="GK4" s="218"/>
      <c r="GL4" s="218"/>
      <c r="GM4" s="218"/>
      <c r="GN4" s="218"/>
      <c r="GO4" s="218"/>
      <c r="GP4" s="218"/>
      <c r="GQ4" s="218"/>
      <c r="GR4" s="218"/>
      <c r="GS4" s="218"/>
      <c r="GT4" s="218"/>
      <c r="GU4" s="218"/>
      <c r="GV4" s="218"/>
      <c r="GW4" s="218"/>
      <c r="GX4" s="218"/>
      <c r="GY4" s="218"/>
      <c r="GZ4" s="218"/>
      <c r="HA4" s="218"/>
      <c r="HB4" s="218"/>
      <c r="HC4" s="218"/>
      <c r="HD4" s="218"/>
      <c r="HE4" s="218"/>
      <c r="HF4" s="218"/>
      <c r="HG4" s="218"/>
      <c r="HH4" s="218"/>
      <c r="HI4" s="218"/>
      <c r="HJ4" s="218"/>
      <c r="HK4" s="218"/>
      <c r="HL4" s="218"/>
      <c r="HM4" s="218"/>
      <c r="HN4" s="218"/>
      <c r="HO4" s="218"/>
      <c r="HP4" s="218"/>
      <c r="HQ4" s="218"/>
      <c r="HR4" s="218"/>
      <c r="HS4" s="218"/>
      <c r="HT4" s="218"/>
      <c r="HU4" s="218"/>
      <c r="HV4" s="218"/>
      <c r="HW4" s="218"/>
      <c r="HX4" s="218"/>
      <c r="HY4" s="218"/>
      <c r="HZ4" s="218"/>
      <c r="IA4" s="218"/>
      <c r="IB4" s="218"/>
      <c r="IC4" s="218"/>
      <c r="ID4" s="218"/>
      <c r="IE4" s="218"/>
      <c r="IF4" s="218"/>
      <c r="IG4" s="218"/>
      <c r="IH4" s="218"/>
      <c r="II4" s="218"/>
      <c r="IJ4" s="218"/>
      <c r="IK4" s="218"/>
      <c r="IL4" s="218"/>
      <c r="IM4" s="218"/>
      <c r="IN4" s="218"/>
    </row>
    <row r="5" spans="1:248" ht="15" customHeight="1" x14ac:dyDescent="0.2">
      <c r="B5" s="1487" t="s">
        <v>1822</v>
      </c>
      <c r="C5" s="1487"/>
    </row>
    <row r="6" spans="1:248" ht="15" customHeight="1" x14ac:dyDescent="0.2">
      <c r="A6" s="1341"/>
      <c r="B6" s="1339"/>
      <c r="C6" s="1342"/>
      <c r="E6" s="1167"/>
    </row>
    <row r="7" spans="1:248" ht="15" customHeight="1" x14ac:dyDescent="0.2">
      <c r="A7" s="1343"/>
      <c r="B7" s="217" t="s">
        <v>1893</v>
      </c>
      <c r="C7" s="1340" t="s">
        <v>1823</v>
      </c>
    </row>
    <row r="8" spans="1:248" ht="15" customHeight="1" x14ac:dyDescent="0.2">
      <c r="A8" s="1343"/>
      <c r="B8" s="1446" t="s">
        <v>1832</v>
      </c>
      <c r="C8" s="1340" t="s">
        <v>1833</v>
      </c>
    </row>
    <row r="9" spans="1:248" ht="15" customHeight="1" x14ac:dyDescent="0.2">
      <c r="A9" s="1343"/>
      <c r="B9" s="217" t="s">
        <v>1824</v>
      </c>
      <c r="C9" s="1340" t="s">
        <v>1825</v>
      </c>
    </row>
    <row r="10" spans="1:248" ht="15" customHeight="1" x14ac:dyDescent="0.2">
      <c r="A10" s="1343"/>
      <c r="B10" s="1447" t="s">
        <v>1827</v>
      </c>
      <c r="C10" s="1340" t="s">
        <v>1828</v>
      </c>
    </row>
    <row r="11" spans="1:248" ht="15" customHeight="1" x14ac:dyDescent="0.2">
      <c r="A11" s="1343"/>
      <c r="B11" s="1447" t="s">
        <v>1829</v>
      </c>
      <c r="C11" s="1340" t="s">
        <v>1830</v>
      </c>
    </row>
    <row r="12" spans="1:248" ht="15" customHeight="1" x14ac:dyDescent="0.2">
      <c r="A12" s="1343"/>
      <c r="B12" s="1447" t="s">
        <v>117</v>
      </c>
      <c r="C12" s="1340" t="s">
        <v>1826</v>
      </c>
    </row>
    <row r="13" spans="1:248" ht="15" customHeight="1" x14ac:dyDescent="0.2">
      <c r="B13" s="1338"/>
    </row>
    <row r="14" spans="1:248" ht="15" customHeight="1" x14ac:dyDescent="0.2">
      <c r="B14" s="1487" t="s">
        <v>1908</v>
      </c>
      <c r="C14" s="1487"/>
    </row>
    <row r="15" spans="1:248" ht="15" customHeight="1" x14ac:dyDescent="0.2">
      <c r="B15" s="1339"/>
      <c r="C15" s="1342"/>
    </row>
    <row r="16" spans="1:248" ht="15" customHeight="1" x14ac:dyDescent="0.2">
      <c r="B16" s="217" t="s">
        <v>1909</v>
      </c>
      <c r="C16" s="1340" t="s">
        <v>1910</v>
      </c>
      <c r="E16" s="1344"/>
      <c r="F16" s="1344"/>
    </row>
    <row r="17" spans="1:7" ht="15" customHeight="1" x14ac:dyDescent="0.2">
      <c r="B17" s="217" t="s">
        <v>1049</v>
      </c>
      <c r="C17" s="1340" t="s">
        <v>89</v>
      </c>
      <c r="E17" s="1344"/>
      <c r="F17" s="1344"/>
    </row>
    <row r="18" spans="1:7" ht="15" customHeight="1" x14ac:dyDescent="0.2">
      <c r="B18" s="217" t="s">
        <v>1907</v>
      </c>
      <c r="C18" s="1340" t="s">
        <v>2029</v>
      </c>
      <c r="E18" s="1344"/>
      <c r="F18" s="1344"/>
    </row>
    <row r="19" spans="1:7" ht="15" customHeight="1" x14ac:dyDescent="0.2">
      <c r="B19" s="217" t="s">
        <v>1853</v>
      </c>
      <c r="C19" s="1340" t="s">
        <v>1854</v>
      </c>
      <c r="E19" s="1344"/>
      <c r="F19" s="1344"/>
      <c r="G19" s="1167"/>
    </row>
    <row r="20" spans="1:7" ht="15" customHeight="1" x14ac:dyDescent="0.2">
      <c r="A20" s="593"/>
      <c r="B20" s="1446" t="s">
        <v>1855</v>
      </c>
      <c r="C20" s="1340" t="s">
        <v>1965</v>
      </c>
      <c r="E20" s="1344"/>
      <c r="F20" s="1344"/>
      <c r="G20" s="1167"/>
    </row>
    <row r="21" spans="1:7" ht="15" customHeight="1" x14ac:dyDescent="0.2">
      <c r="B21" s="1446" t="s">
        <v>1856</v>
      </c>
      <c r="C21" s="1340" t="s">
        <v>1857</v>
      </c>
      <c r="E21" s="1344"/>
      <c r="F21" s="1344"/>
    </row>
    <row r="22" spans="1:7" ht="15" customHeight="1" x14ac:dyDescent="0.2">
      <c r="B22" s="1446" t="s">
        <v>1975</v>
      </c>
      <c r="C22" s="1340" t="s">
        <v>1976</v>
      </c>
      <c r="E22" s="1344"/>
      <c r="F22" s="1344"/>
    </row>
    <row r="23" spans="1:7" ht="15" customHeight="1" x14ac:dyDescent="0.2">
      <c r="B23" s="1446" t="s">
        <v>1858</v>
      </c>
      <c r="C23" s="1340" t="s">
        <v>1859</v>
      </c>
      <c r="E23" s="1344"/>
      <c r="F23" s="1344"/>
    </row>
    <row r="24" spans="1:7" ht="15" customHeight="1" x14ac:dyDescent="0.2">
      <c r="B24" s="1446" t="s">
        <v>1961</v>
      </c>
      <c r="C24" s="1340" t="s">
        <v>1962</v>
      </c>
      <c r="E24" s="1344"/>
      <c r="F24" s="1344"/>
    </row>
    <row r="25" spans="1:7" ht="15" customHeight="1" x14ac:dyDescent="0.2">
      <c r="B25" s="1340" t="s">
        <v>1971</v>
      </c>
      <c r="C25" s="1340" t="s">
        <v>1972</v>
      </c>
      <c r="E25" s="1344"/>
      <c r="F25" s="1344"/>
    </row>
    <row r="26" spans="1:7" ht="15" customHeight="1" x14ac:dyDescent="0.2">
      <c r="B26" s="1446" t="s">
        <v>1911</v>
      </c>
      <c r="C26" s="1340" t="s">
        <v>1912</v>
      </c>
      <c r="E26" s="1344"/>
      <c r="F26" s="1344"/>
    </row>
    <row r="27" spans="1:7" ht="15" customHeight="1" x14ac:dyDescent="0.2">
      <c r="A27" s="1345"/>
      <c r="B27" s="1446" t="s">
        <v>1860</v>
      </c>
      <c r="C27" s="1340" t="s">
        <v>1861</v>
      </c>
      <c r="E27" s="1344"/>
      <c r="F27" s="1344"/>
    </row>
    <row r="28" spans="1:7" ht="15" customHeight="1" x14ac:dyDescent="0.2">
      <c r="A28" s="1345"/>
      <c r="B28" s="1340" t="s">
        <v>1913</v>
      </c>
      <c r="C28" s="1340" t="s">
        <v>1914</v>
      </c>
      <c r="E28" s="1344"/>
      <c r="F28" s="1344"/>
    </row>
    <row r="29" spans="1:7" ht="15" customHeight="1" x14ac:dyDescent="0.2">
      <c r="A29" s="1345"/>
      <c r="B29" s="1340" t="s">
        <v>1915</v>
      </c>
      <c r="C29" s="1340" t="s">
        <v>1916</v>
      </c>
      <c r="E29" s="1344"/>
      <c r="F29" s="1344"/>
    </row>
    <row r="30" spans="1:7" ht="15" customHeight="1" x14ac:dyDescent="0.2">
      <c r="B30" s="1446" t="s">
        <v>1862</v>
      </c>
      <c r="C30" s="1340" t="s">
        <v>1863</v>
      </c>
      <c r="E30" s="1344"/>
      <c r="F30" s="1344"/>
    </row>
    <row r="31" spans="1:7" ht="15" customHeight="1" x14ac:dyDescent="0.2">
      <c r="B31" s="1446" t="s">
        <v>10</v>
      </c>
      <c r="C31" s="1340" t="s">
        <v>1949</v>
      </c>
      <c r="E31" s="1344"/>
      <c r="F31" s="1344"/>
    </row>
    <row r="32" spans="1:7" ht="15" customHeight="1" x14ac:dyDescent="0.2">
      <c r="B32" s="210" t="s">
        <v>1936</v>
      </c>
      <c r="C32" s="1340" t="s">
        <v>1836</v>
      </c>
      <c r="E32" s="1344"/>
      <c r="F32" s="1344"/>
    </row>
    <row r="33" spans="2:6" ht="15" customHeight="1" x14ac:dyDescent="0.2">
      <c r="B33" s="1446" t="s">
        <v>1917</v>
      </c>
      <c r="C33" s="1340" t="s">
        <v>1948</v>
      </c>
      <c r="E33" s="1344"/>
      <c r="F33" s="1344"/>
    </row>
    <row r="34" spans="2:6" ht="15" customHeight="1" x14ac:dyDescent="0.2">
      <c r="B34" s="1446" t="s">
        <v>1864</v>
      </c>
      <c r="C34" s="1340" t="s">
        <v>1918</v>
      </c>
      <c r="E34" s="1344"/>
      <c r="F34" s="1344"/>
    </row>
    <row r="35" spans="2:6" ht="15" customHeight="1" x14ac:dyDescent="0.2">
      <c r="B35" s="1446" t="s">
        <v>420</v>
      </c>
      <c r="C35" s="1340" t="s">
        <v>1919</v>
      </c>
      <c r="E35" s="1344"/>
      <c r="F35" s="1344"/>
    </row>
    <row r="36" spans="2:6" ht="15" customHeight="1" x14ac:dyDescent="0.2">
      <c r="B36" s="1446" t="s">
        <v>1920</v>
      </c>
      <c r="C36" s="1340" t="s">
        <v>1950</v>
      </c>
      <c r="E36" s="1344"/>
      <c r="F36" s="1344"/>
    </row>
    <row r="37" spans="2:6" ht="15" customHeight="1" x14ac:dyDescent="0.2">
      <c r="B37" s="1446" t="s">
        <v>1866</v>
      </c>
      <c r="C37" s="1340" t="s">
        <v>1951</v>
      </c>
      <c r="E37" s="1344"/>
      <c r="F37" s="1344"/>
    </row>
    <row r="38" spans="2:6" ht="15" customHeight="1" x14ac:dyDescent="0.2">
      <c r="B38" s="1446" t="s">
        <v>1867</v>
      </c>
      <c r="C38" s="1340" t="s">
        <v>1868</v>
      </c>
      <c r="E38" s="1344"/>
      <c r="F38" s="1344"/>
    </row>
    <row r="39" spans="2:6" ht="15" customHeight="1" x14ac:dyDescent="0.2">
      <c r="B39" s="1446" t="s">
        <v>1921</v>
      </c>
      <c r="C39" s="1340" t="s">
        <v>1922</v>
      </c>
      <c r="E39" s="1344"/>
      <c r="F39" s="1344"/>
    </row>
    <row r="40" spans="2:6" ht="15" customHeight="1" x14ac:dyDescent="0.2">
      <c r="B40" s="1446" t="s">
        <v>1957</v>
      </c>
      <c r="C40" s="1340" t="s">
        <v>1959</v>
      </c>
      <c r="E40" s="1344"/>
      <c r="F40" s="1344"/>
    </row>
    <row r="41" spans="2:6" ht="15" customHeight="1" x14ac:dyDescent="0.2">
      <c r="B41" s="1446" t="s">
        <v>1958</v>
      </c>
      <c r="C41" s="1340" t="s">
        <v>1960</v>
      </c>
      <c r="E41" s="1344"/>
      <c r="F41" s="1344"/>
    </row>
    <row r="42" spans="2:6" ht="15" customHeight="1" x14ac:dyDescent="0.2">
      <c r="B42" s="1446" t="s">
        <v>1343</v>
      </c>
      <c r="C42" s="1340" t="s">
        <v>1923</v>
      </c>
      <c r="E42" s="1344"/>
      <c r="F42" s="1344"/>
    </row>
    <row r="43" spans="2:6" ht="15" customHeight="1" x14ac:dyDescent="0.2">
      <c r="B43" s="1446" t="s">
        <v>1869</v>
      </c>
      <c r="C43" s="1340" t="s">
        <v>1870</v>
      </c>
      <c r="E43" s="1344"/>
      <c r="F43" s="1344"/>
    </row>
    <row r="44" spans="2:6" ht="15" customHeight="1" x14ac:dyDescent="0.2">
      <c r="B44" s="1446" t="s">
        <v>1969</v>
      </c>
      <c r="C44" s="1340" t="s">
        <v>1970</v>
      </c>
      <c r="E44" s="1344"/>
      <c r="F44" s="1344"/>
    </row>
    <row r="45" spans="2:6" ht="15" customHeight="1" x14ac:dyDescent="0.2">
      <c r="B45" s="1446" t="s">
        <v>1925</v>
      </c>
      <c r="C45" s="1340" t="s">
        <v>1926</v>
      </c>
      <c r="E45" s="1344"/>
      <c r="F45" s="1344"/>
    </row>
    <row r="46" spans="2:6" ht="15" customHeight="1" x14ac:dyDescent="0.2">
      <c r="B46" s="1446" t="s">
        <v>1773</v>
      </c>
      <c r="C46" s="1340" t="s">
        <v>1924</v>
      </c>
      <c r="E46" s="1344"/>
      <c r="F46" s="1344"/>
    </row>
    <row r="47" spans="2:6" ht="15" customHeight="1" x14ac:dyDescent="0.2">
      <c r="B47" s="1446" t="s">
        <v>1873</v>
      </c>
      <c r="C47" s="1340" t="s">
        <v>1952</v>
      </c>
      <c r="E47" s="1344"/>
      <c r="F47" s="1344"/>
    </row>
    <row r="48" spans="2:6" ht="15" customHeight="1" x14ac:dyDescent="0.2">
      <c r="B48" s="1446" t="s">
        <v>1871</v>
      </c>
      <c r="C48" s="1340" t="s">
        <v>1872</v>
      </c>
      <c r="E48" s="1344"/>
      <c r="F48" s="1344"/>
    </row>
    <row r="49" spans="2:6" ht="15" customHeight="1" x14ac:dyDescent="0.2">
      <c r="B49" s="1446" t="s">
        <v>1874</v>
      </c>
      <c r="C49" s="1340" t="s">
        <v>1875</v>
      </c>
      <c r="E49" s="1344"/>
      <c r="F49" s="1344"/>
    </row>
    <row r="50" spans="2:6" ht="15" customHeight="1" x14ac:dyDescent="0.2">
      <c r="B50" s="1446" t="s">
        <v>17</v>
      </c>
      <c r="C50" s="1340" t="s">
        <v>1876</v>
      </c>
      <c r="E50" s="1344"/>
      <c r="F50" s="1344"/>
    </row>
    <row r="51" spans="2:6" ht="15" customHeight="1" x14ac:dyDescent="0.2">
      <c r="B51" s="1340" t="s">
        <v>1927</v>
      </c>
      <c r="C51" s="1340" t="s">
        <v>1963</v>
      </c>
      <c r="E51" s="1344"/>
      <c r="F51" s="1344"/>
    </row>
    <row r="52" spans="2:6" ht="15" customHeight="1" x14ac:dyDescent="0.2">
      <c r="B52" s="1340" t="s">
        <v>2027</v>
      </c>
      <c r="C52" s="1340" t="s">
        <v>2028</v>
      </c>
    </row>
    <row r="53" spans="2:6" ht="15" customHeight="1" x14ac:dyDescent="0.2">
      <c r="B53" s="1446" t="s">
        <v>1877</v>
      </c>
      <c r="C53" s="1340" t="s">
        <v>1878</v>
      </c>
      <c r="E53" s="1344"/>
      <c r="F53" s="1344"/>
    </row>
    <row r="54" spans="2:6" ht="15" customHeight="1" x14ac:dyDescent="0.2">
      <c r="B54" s="1340" t="s">
        <v>1928</v>
      </c>
      <c r="C54" s="1340" t="s">
        <v>1929</v>
      </c>
      <c r="E54" s="1344"/>
      <c r="F54" s="1344"/>
    </row>
    <row r="55" spans="2:6" ht="15" customHeight="1" x14ac:dyDescent="0.2">
      <c r="B55" s="1446" t="s">
        <v>1879</v>
      </c>
      <c r="C55" s="1340" t="s">
        <v>1880</v>
      </c>
      <c r="E55" s="1344"/>
      <c r="F55" s="1344"/>
    </row>
    <row r="56" spans="2:6" ht="15" customHeight="1" x14ac:dyDescent="0.2">
      <c r="B56" s="1446" t="s">
        <v>1930</v>
      </c>
      <c r="C56" s="1340" t="s">
        <v>1964</v>
      </c>
      <c r="E56" s="1344"/>
      <c r="F56" s="1344"/>
    </row>
    <row r="57" spans="2:6" ht="15" customHeight="1" x14ac:dyDescent="0.2">
      <c r="B57" s="1446" t="s">
        <v>1881</v>
      </c>
      <c r="C57" s="1340" t="s">
        <v>1973</v>
      </c>
      <c r="E57" s="1344"/>
      <c r="F57" s="1344"/>
    </row>
    <row r="58" spans="2:6" ht="15" customHeight="1" x14ac:dyDescent="0.2">
      <c r="B58" s="1446" t="s">
        <v>1882</v>
      </c>
      <c r="C58" s="1340" t="s">
        <v>1883</v>
      </c>
      <c r="E58" s="1344"/>
      <c r="F58" s="1344"/>
    </row>
    <row r="59" spans="2:6" ht="15" customHeight="1" x14ac:dyDescent="0.2">
      <c r="B59" s="1446" t="s">
        <v>856</v>
      </c>
      <c r="C59" s="1340" t="s">
        <v>1931</v>
      </c>
      <c r="E59" s="1344"/>
      <c r="F59" s="1344"/>
    </row>
    <row r="60" spans="2:6" ht="15" customHeight="1" x14ac:dyDescent="0.2">
      <c r="B60" s="1446" t="s">
        <v>1884</v>
      </c>
      <c r="C60" s="1340" t="s">
        <v>1885</v>
      </c>
      <c r="E60" s="1344"/>
      <c r="F60" s="1344"/>
    </row>
    <row r="61" spans="2:6" ht="15" customHeight="1" x14ac:dyDescent="0.2">
      <c r="B61" s="1446" t="s">
        <v>1886</v>
      </c>
      <c r="C61" s="1340" t="s">
        <v>1887</v>
      </c>
      <c r="E61" s="1344"/>
      <c r="F61" s="1344"/>
    </row>
    <row r="62" spans="2:6" ht="15" customHeight="1" x14ac:dyDescent="0.2">
      <c r="B62" s="1446" t="s">
        <v>1932</v>
      </c>
      <c r="C62" s="1340" t="s">
        <v>1933</v>
      </c>
      <c r="E62" s="1344"/>
      <c r="F62" s="1344"/>
    </row>
    <row r="63" spans="2:6" ht="15" customHeight="1" x14ac:dyDescent="0.2">
      <c r="B63" s="1446" t="s">
        <v>863</v>
      </c>
      <c r="C63" s="1340" t="s">
        <v>1888</v>
      </c>
      <c r="E63" s="1344"/>
      <c r="F63" s="1344"/>
    </row>
    <row r="64" spans="2:6" ht="15" customHeight="1" x14ac:dyDescent="0.2">
      <c r="B64" s="1446" t="s">
        <v>1934</v>
      </c>
      <c r="C64" s="1340" t="s">
        <v>1935</v>
      </c>
      <c r="E64" s="1344"/>
      <c r="F64" s="1344"/>
    </row>
    <row r="65" spans="2:6" ht="15" customHeight="1" x14ac:dyDescent="0.2">
      <c r="B65" s="1446" t="s">
        <v>1889</v>
      </c>
      <c r="C65" s="1340" t="s">
        <v>1890</v>
      </c>
    </row>
    <row r="66" spans="2:6" ht="15" customHeight="1" x14ac:dyDescent="0.2">
      <c r="B66" s="1446" t="s">
        <v>1891</v>
      </c>
      <c r="C66" s="1340" t="s">
        <v>1892</v>
      </c>
      <c r="E66" s="1344"/>
      <c r="F66" s="1344"/>
    </row>
    <row r="67" spans="2:6" ht="15" customHeight="1" x14ac:dyDescent="0.2">
      <c r="B67" s="1167"/>
      <c r="E67" s="1344"/>
      <c r="F67" s="1344"/>
    </row>
    <row r="68" spans="2:6" ht="15" customHeight="1" x14ac:dyDescent="0.2">
      <c r="B68" s="1487" t="s">
        <v>1956</v>
      </c>
      <c r="C68" s="1487"/>
    </row>
    <row r="69" spans="2:6" ht="15" customHeight="1" x14ac:dyDescent="0.2">
      <c r="B69" s="1339"/>
      <c r="C69" s="1342"/>
    </row>
    <row r="70" spans="2:6" ht="15" customHeight="1" x14ac:dyDescent="0.2">
      <c r="B70" s="1447" t="s">
        <v>369</v>
      </c>
      <c r="C70" s="1340" t="s">
        <v>1831</v>
      </c>
    </row>
    <row r="71" spans="2:6" ht="15" customHeight="1" x14ac:dyDescent="0.2">
      <c r="B71" s="217" t="s">
        <v>1834</v>
      </c>
      <c r="C71" s="1340" t="s">
        <v>1835</v>
      </c>
    </row>
    <row r="72" spans="2:6" ht="15" customHeight="1" x14ac:dyDescent="0.2">
      <c r="B72" s="210" t="s">
        <v>1865</v>
      </c>
      <c r="C72" s="1340" t="s">
        <v>1937</v>
      </c>
    </row>
    <row r="73" spans="2:6" ht="15" customHeight="1" x14ac:dyDescent="0.2">
      <c r="B73" s="1340" t="s">
        <v>810</v>
      </c>
      <c r="C73" s="1340" t="s">
        <v>1955</v>
      </c>
    </row>
    <row r="74" spans="2:6" ht="15" customHeight="1" x14ac:dyDescent="0.2">
      <c r="B74" s="1340" t="s">
        <v>1837</v>
      </c>
      <c r="C74" s="1340" t="s">
        <v>1838</v>
      </c>
    </row>
    <row r="75" spans="2:6" ht="15" customHeight="1" x14ac:dyDescent="0.2">
      <c r="B75" s="1340" t="s">
        <v>1897</v>
      </c>
      <c r="C75" s="1340" t="s">
        <v>1896</v>
      </c>
    </row>
    <row r="76" spans="2:6" ht="15" customHeight="1" x14ac:dyDescent="0.2">
      <c r="B76" s="1340" t="s">
        <v>2063</v>
      </c>
      <c r="C76" s="1340" t="s">
        <v>1839</v>
      </c>
    </row>
    <row r="77" spans="2:6" ht="15" customHeight="1" x14ac:dyDescent="0.2">
      <c r="B77" s="1340" t="s">
        <v>2062</v>
      </c>
      <c r="C77" s="1340" t="s">
        <v>1840</v>
      </c>
    </row>
    <row r="78" spans="2:6" ht="15" customHeight="1" x14ac:dyDescent="0.2">
      <c r="B78" s="1340" t="s">
        <v>1938</v>
      </c>
      <c r="C78" s="1340" t="s">
        <v>1939</v>
      </c>
    </row>
    <row r="79" spans="2:6" ht="15" customHeight="1" x14ac:dyDescent="0.2">
      <c r="B79" s="1340" t="s">
        <v>1940</v>
      </c>
      <c r="C79" s="1340" t="s">
        <v>1941</v>
      </c>
    </row>
    <row r="80" spans="2:6" ht="15" customHeight="1" x14ac:dyDescent="0.2">
      <c r="B80" s="1340" t="s">
        <v>2064</v>
      </c>
      <c r="C80" s="1340" t="s">
        <v>1841</v>
      </c>
    </row>
    <row r="81" spans="2:3" ht="15" customHeight="1" x14ac:dyDescent="0.2">
      <c r="B81" s="1340" t="s">
        <v>2175</v>
      </c>
      <c r="C81" s="1340" t="s">
        <v>1842</v>
      </c>
    </row>
    <row r="82" spans="2:3" ht="15" customHeight="1" x14ac:dyDescent="0.2">
      <c r="B82" s="1340" t="s">
        <v>1843</v>
      </c>
      <c r="C82" s="1340" t="s">
        <v>1844</v>
      </c>
    </row>
    <row r="83" spans="2:3" ht="15" customHeight="1" x14ac:dyDescent="0.2">
      <c r="B83" s="1340" t="s">
        <v>1942</v>
      </c>
      <c r="C83" s="1340" t="s">
        <v>1943</v>
      </c>
    </row>
    <row r="84" spans="2:3" ht="15" customHeight="1" x14ac:dyDescent="0.2">
      <c r="B84" s="1340" t="s">
        <v>1944</v>
      </c>
      <c r="C84" s="1340" t="s">
        <v>1945</v>
      </c>
    </row>
    <row r="85" spans="2:3" ht="15" customHeight="1" x14ac:dyDescent="0.2">
      <c r="B85" s="1340" t="s">
        <v>1904</v>
      </c>
      <c r="C85" s="1340" t="s">
        <v>138</v>
      </c>
    </row>
    <row r="86" spans="2:3" ht="15" customHeight="1" x14ac:dyDescent="0.2">
      <c r="B86" s="1340" t="s">
        <v>255</v>
      </c>
      <c r="C86" s="1340" t="s">
        <v>1845</v>
      </c>
    </row>
    <row r="87" spans="2:3" ht="15" customHeight="1" x14ac:dyDescent="0.2">
      <c r="B87" s="1340" t="s">
        <v>1946</v>
      </c>
      <c r="C87" s="1340" t="s">
        <v>1947</v>
      </c>
    </row>
    <row r="88" spans="2:3" ht="15" customHeight="1" x14ac:dyDescent="0.2">
      <c r="B88" s="1340" t="s">
        <v>2176</v>
      </c>
      <c r="C88" s="1340" t="s">
        <v>1847</v>
      </c>
    </row>
    <row r="89" spans="2:3" ht="15" customHeight="1" x14ac:dyDescent="0.2">
      <c r="B89" s="1340" t="s">
        <v>262</v>
      </c>
      <c r="C89" s="1340" t="s">
        <v>1848</v>
      </c>
    </row>
    <row r="90" spans="2:3" ht="15" customHeight="1" x14ac:dyDescent="0.2">
      <c r="B90" s="1340" t="s">
        <v>1974</v>
      </c>
      <c r="C90" s="1340" t="s">
        <v>1849</v>
      </c>
    </row>
    <row r="91" spans="2:3" ht="15" customHeight="1" x14ac:dyDescent="0.2">
      <c r="B91" s="1340" t="s">
        <v>915</v>
      </c>
      <c r="C91" s="1340" t="s">
        <v>1954</v>
      </c>
    </row>
    <row r="92" spans="2:3" ht="15" customHeight="1" x14ac:dyDescent="0.2">
      <c r="B92" s="1340" t="s">
        <v>2177</v>
      </c>
      <c r="C92" s="1340" t="s">
        <v>1850</v>
      </c>
    </row>
    <row r="93" spans="2:3" ht="15" customHeight="1" x14ac:dyDescent="0.2">
      <c r="B93" s="1340" t="s">
        <v>809</v>
      </c>
      <c r="C93" s="1340" t="s">
        <v>1851</v>
      </c>
    </row>
    <row r="94" spans="2:3" ht="15" customHeight="1" x14ac:dyDescent="0.2">
      <c r="B94" s="1340" t="s">
        <v>1895</v>
      </c>
      <c r="C94" s="1340" t="s">
        <v>1894</v>
      </c>
    </row>
    <row r="95" spans="2:3" ht="15" customHeight="1" x14ac:dyDescent="0.2">
      <c r="B95" s="1340" t="s">
        <v>2178</v>
      </c>
      <c r="C95" s="1340" t="s">
        <v>1852</v>
      </c>
    </row>
  </sheetData>
  <sortState xmlns:xlrd2="http://schemas.microsoft.com/office/spreadsheetml/2017/richdata2" ref="B16:C72">
    <sortCondition ref="B16:B72"/>
  </sortState>
  <mergeCells count="4">
    <mergeCell ref="B2:C2"/>
    <mergeCell ref="B5:C5"/>
    <mergeCell ref="B14:C14"/>
    <mergeCell ref="B68:C68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24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41.5703125" style="36" customWidth="1"/>
    <col min="2" max="2" width="21.42578125" style="36" customWidth="1"/>
    <col min="3" max="3" width="2.42578125" style="36" customWidth="1"/>
    <col min="4" max="4" width="10.28515625" style="36" bestFit="1" customWidth="1"/>
    <col min="5" max="16384" width="7.7109375" style="36"/>
  </cols>
  <sheetData>
    <row r="1" spans="1:4" s="580" customFormat="1" ht="19.5" customHeight="1" x14ac:dyDescent="0.2">
      <c r="A1" s="1498" t="s">
        <v>1804</v>
      </c>
      <c r="B1" s="1498"/>
    </row>
    <row r="2" spans="1:4" s="37" customFormat="1" ht="15.75" customHeight="1" x14ac:dyDescent="0.15">
      <c r="A2" s="723">
        <v>2022</v>
      </c>
      <c r="B2" s="626" t="s">
        <v>1255</v>
      </c>
    </row>
    <row r="3" spans="1:4" ht="19.5" customHeight="1" x14ac:dyDescent="0.2">
      <c r="A3" s="1232" t="s">
        <v>1120</v>
      </c>
      <c r="B3" s="1231" t="s">
        <v>1121</v>
      </c>
    </row>
    <row r="4" spans="1:4" ht="5.0999999999999996" customHeight="1" x14ac:dyDescent="0.2">
      <c r="B4" s="724"/>
    </row>
    <row r="5" spans="1:4" ht="12" customHeight="1" x14ac:dyDescent="0.2">
      <c r="A5" s="165" t="s">
        <v>6</v>
      </c>
      <c r="B5" s="645">
        <v>473252.13608000026</v>
      </c>
      <c r="D5" s="74"/>
    </row>
    <row r="6" spans="1:4" ht="12" customHeight="1" x14ac:dyDescent="0.2">
      <c r="A6" s="607" t="s">
        <v>1122</v>
      </c>
      <c r="B6" s="645">
        <v>434114.25039000029</v>
      </c>
      <c r="D6" s="74"/>
    </row>
    <row r="7" spans="1:4" ht="12" customHeight="1" x14ac:dyDescent="0.2">
      <c r="A7" s="225" t="s">
        <v>1123</v>
      </c>
      <c r="B7" s="647">
        <v>325967.23851990502</v>
      </c>
      <c r="D7" s="74"/>
    </row>
    <row r="8" spans="1:4" ht="12" customHeight="1" x14ac:dyDescent="0.2">
      <c r="A8" s="637" t="s">
        <v>1124</v>
      </c>
      <c r="B8" s="647">
        <v>0</v>
      </c>
      <c r="D8" s="74"/>
    </row>
    <row r="9" spans="1:4" ht="12" customHeight="1" x14ac:dyDescent="0.2">
      <c r="A9" s="225" t="s">
        <v>1125</v>
      </c>
      <c r="B9" s="647">
        <v>11807.915847127542</v>
      </c>
      <c r="D9" s="74"/>
    </row>
    <row r="10" spans="1:4" ht="12" customHeight="1" x14ac:dyDescent="0.2">
      <c r="A10" s="637" t="s">
        <v>1126</v>
      </c>
      <c r="B10" s="647">
        <v>32972.303125330138</v>
      </c>
      <c r="D10" s="74"/>
    </row>
    <row r="11" spans="1:4" ht="12" customHeight="1" x14ac:dyDescent="0.2">
      <c r="A11" s="225" t="s">
        <v>1127</v>
      </c>
      <c r="B11" s="647">
        <v>1120.171687028532</v>
      </c>
      <c r="D11" s="74"/>
    </row>
    <row r="12" spans="1:4" ht="12" customHeight="1" x14ac:dyDescent="0.2">
      <c r="A12" s="637" t="s">
        <v>1128</v>
      </c>
      <c r="B12" s="647">
        <v>62246.621210609039</v>
      </c>
      <c r="D12" s="74"/>
    </row>
    <row r="13" spans="1:4" ht="12" customHeight="1" x14ac:dyDescent="0.2">
      <c r="A13" s="149" t="s">
        <v>1129</v>
      </c>
      <c r="B13" s="645">
        <v>39137.885689999981</v>
      </c>
      <c r="D13" s="74"/>
    </row>
    <row r="14" spans="1:4" ht="12" customHeight="1" x14ac:dyDescent="0.2">
      <c r="A14" s="725" t="s">
        <v>1130</v>
      </c>
      <c r="B14" s="645">
        <v>6314.1516600000004</v>
      </c>
      <c r="D14" s="74"/>
    </row>
    <row r="15" spans="1:4" ht="12" customHeight="1" x14ac:dyDescent="0.2">
      <c r="A15" s="226" t="s">
        <v>1131</v>
      </c>
      <c r="B15" s="645">
        <v>26226.209259999967</v>
      </c>
      <c r="D15" s="74"/>
    </row>
    <row r="16" spans="1:4" ht="12" customHeight="1" x14ac:dyDescent="0.2">
      <c r="A16" s="726" t="s">
        <v>1012</v>
      </c>
      <c r="B16" s="647">
        <v>951.20268000000522</v>
      </c>
      <c r="D16" s="74"/>
    </row>
    <row r="17" spans="1:4" ht="12" customHeight="1" x14ac:dyDescent="0.2">
      <c r="A17" s="726" t="s">
        <v>1132</v>
      </c>
      <c r="B17" s="703">
        <v>18300.747939999961</v>
      </c>
      <c r="D17" s="74"/>
    </row>
    <row r="18" spans="1:4" ht="12" customHeight="1" x14ac:dyDescent="0.2">
      <c r="A18" s="227" t="s">
        <v>1133</v>
      </c>
      <c r="B18" s="647">
        <v>555.90544999999997</v>
      </c>
      <c r="D18" s="74"/>
    </row>
    <row r="19" spans="1:4" ht="12" customHeight="1" x14ac:dyDescent="0.2">
      <c r="A19" s="726" t="s">
        <v>1134</v>
      </c>
      <c r="B19" s="647">
        <v>6418.3531900000044</v>
      </c>
      <c r="D19" s="74"/>
    </row>
    <row r="20" spans="1:4" ht="12" customHeight="1" x14ac:dyDescent="0.2">
      <c r="A20" s="226" t="s">
        <v>1135</v>
      </c>
      <c r="B20" s="645">
        <v>2147.4378500000062</v>
      </c>
      <c r="D20" s="74"/>
    </row>
    <row r="21" spans="1:4" ht="12" customHeight="1" x14ac:dyDescent="0.2">
      <c r="A21" s="725" t="s">
        <v>1128</v>
      </c>
      <c r="B21" s="147">
        <v>4450.0869200000034</v>
      </c>
      <c r="D21" s="74"/>
    </row>
    <row r="22" spans="1:4" ht="5.0999999999999996" customHeight="1" thickBot="1" x14ac:dyDescent="0.25">
      <c r="A22" s="727"/>
      <c r="B22" s="228"/>
    </row>
    <row r="23" spans="1:4" ht="17.25" customHeight="1" thickTop="1" x14ac:dyDescent="0.2">
      <c r="A23" s="620" t="s">
        <v>1357</v>
      </c>
    </row>
    <row r="24" spans="1:4" x14ac:dyDescent="0.2">
      <c r="A24" s="1277"/>
    </row>
  </sheetData>
  <mergeCells count="1">
    <mergeCell ref="A1:B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55"/>
  <sheetViews>
    <sheetView showGridLines="0" showRuler="0" zoomScaleSheetLayoutView="100" workbookViewId="0">
      <selection activeCell="F2" sqref="F2"/>
    </sheetView>
  </sheetViews>
  <sheetFormatPr defaultColWidth="9.28515625" defaultRowHeight="12.75" x14ac:dyDescent="0.2"/>
  <cols>
    <col min="1" max="1" width="29.5703125" style="36" customWidth="1"/>
    <col min="2" max="2" width="12.7109375" style="36" customWidth="1"/>
    <col min="3" max="3" width="13.28515625" style="36" customWidth="1"/>
    <col min="4" max="5" width="15.5703125" style="36" customWidth="1"/>
    <col min="6" max="6" width="2.42578125" style="36" customWidth="1"/>
    <col min="7" max="8" width="9.28515625" style="36"/>
    <col min="9" max="9" width="12.5703125" style="36" customWidth="1"/>
    <col min="10" max="16384" width="9.28515625" style="36"/>
  </cols>
  <sheetData>
    <row r="1" spans="1:6" s="580" customFormat="1" ht="19.350000000000001" customHeight="1" x14ac:dyDescent="0.2">
      <c r="A1" s="1488" t="s">
        <v>1803</v>
      </c>
      <c r="B1" s="1488"/>
      <c r="C1" s="1498"/>
      <c r="D1" s="1498"/>
      <c r="E1" s="1498"/>
    </row>
    <row r="2" spans="1:6" ht="11.65" customHeight="1" x14ac:dyDescent="0.2">
      <c r="A2" s="728">
        <v>44926</v>
      </c>
      <c r="B2" s="728"/>
      <c r="C2" s="581"/>
      <c r="D2" s="581"/>
      <c r="E2" s="626" t="s">
        <v>187</v>
      </c>
    </row>
    <row r="3" spans="1:6" ht="19.5" customHeight="1" x14ac:dyDescent="0.2">
      <c r="A3" s="1537"/>
      <c r="B3" s="1550" t="s">
        <v>1136</v>
      </c>
      <c r="C3" s="1494"/>
      <c r="D3" s="1494"/>
      <c r="E3" s="1494"/>
    </row>
    <row r="4" spans="1:6" ht="19.5" customHeight="1" x14ac:dyDescent="0.2">
      <c r="A4" s="1539"/>
      <c r="B4" s="1239" t="s">
        <v>1</v>
      </c>
      <c r="C4" s="1236" t="s">
        <v>1137</v>
      </c>
      <c r="D4" s="1237" t="s">
        <v>1138</v>
      </c>
      <c r="E4" s="1237" t="s">
        <v>1139</v>
      </c>
    </row>
    <row r="5" spans="1:6" ht="5.0999999999999996" customHeight="1" x14ac:dyDescent="0.2">
      <c r="A5" s="580"/>
      <c r="B5" s="580"/>
      <c r="C5" s="580"/>
      <c r="D5" s="580"/>
      <c r="E5" s="580"/>
    </row>
    <row r="6" spans="1:6" ht="11.85" customHeight="1" x14ac:dyDescent="0.2">
      <c r="A6" s="729" t="s">
        <v>1140</v>
      </c>
      <c r="B6" s="730">
        <v>2153</v>
      </c>
      <c r="C6" s="147">
        <v>1569</v>
      </c>
      <c r="D6" s="147">
        <v>453</v>
      </c>
      <c r="E6" s="147">
        <v>131</v>
      </c>
    </row>
    <row r="7" spans="1:6" ht="11.85" customHeight="1" x14ac:dyDescent="0.2">
      <c r="A7" s="731" t="s">
        <v>1141</v>
      </c>
      <c r="B7" s="730">
        <v>262</v>
      </c>
      <c r="C7" s="614">
        <v>216</v>
      </c>
      <c r="D7" s="614">
        <v>42</v>
      </c>
      <c r="E7" s="614">
        <v>4</v>
      </c>
    </row>
    <row r="8" spans="1:6" ht="11.85" customHeight="1" x14ac:dyDescent="0.2">
      <c r="A8" s="731" t="s">
        <v>1142</v>
      </c>
      <c r="B8" s="730">
        <v>581</v>
      </c>
      <c r="C8" s="614">
        <v>265</v>
      </c>
      <c r="D8" s="614">
        <v>233</v>
      </c>
      <c r="E8" s="614">
        <v>83</v>
      </c>
    </row>
    <row r="9" spans="1:6" ht="11.85" customHeight="1" x14ac:dyDescent="0.2">
      <c r="A9" s="731" t="s">
        <v>1143</v>
      </c>
      <c r="B9" s="730">
        <v>411</v>
      </c>
      <c r="C9" s="614">
        <v>379</v>
      </c>
      <c r="D9" s="614">
        <v>17</v>
      </c>
      <c r="E9" s="614">
        <v>15</v>
      </c>
    </row>
    <row r="10" spans="1:6" ht="11.85" customHeight="1" x14ac:dyDescent="0.2">
      <c r="A10" s="731" t="s">
        <v>1144</v>
      </c>
      <c r="B10" s="730">
        <v>302</v>
      </c>
      <c r="C10" s="614">
        <v>287</v>
      </c>
      <c r="D10" s="614">
        <v>9</v>
      </c>
      <c r="E10" s="614">
        <v>6</v>
      </c>
    </row>
    <row r="11" spans="1:6" ht="11.85" customHeight="1" x14ac:dyDescent="0.2">
      <c r="A11" s="731" t="s">
        <v>1145</v>
      </c>
      <c r="B11" s="730">
        <v>92</v>
      </c>
      <c r="C11" s="614">
        <v>59</v>
      </c>
      <c r="D11" s="614">
        <v>23</v>
      </c>
      <c r="E11" s="614">
        <v>10</v>
      </c>
    </row>
    <row r="12" spans="1:6" ht="11.85" customHeight="1" x14ac:dyDescent="0.2">
      <c r="A12" s="732" t="s">
        <v>1146</v>
      </c>
      <c r="B12" s="730">
        <v>324</v>
      </c>
      <c r="C12" s="614">
        <v>254</v>
      </c>
      <c r="D12" s="614">
        <v>65</v>
      </c>
      <c r="E12" s="614">
        <v>5</v>
      </c>
    </row>
    <row r="13" spans="1:6" ht="11.85" customHeight="1" x14ac:dyDescent="0.2">
      <c r="A13" s="732" t="s">
        <v>1147</v>
      </c>
      <c r="B13" s="730">
        <v>181</v>
      </c>
      <c r="C13" s="614">
        <v>109</v>
      </c>
      <c r="D13" s="614">
        <v>64</v>
      </c>
      <c r="E13" s="614">
        <v>8</v>
      </c>
    </row>
    <row r="14" spans="1:6" ht="5.0999999999999996" customHeight="1" x14ac:dyDescent="0.2">
      <c r="A14" s="732"/>
      <c r="B14" s="730"/>
      <c r="C14" s="614"/>
      <c r="D14" s="614"/>
      <c r="E14" s="614"/>
    </row>
    <row r="15" spans="1:6" s="148" customFormat="1" ht="11.85" customHeight="1" x14ac:dyDescent="0.2">
      <c r="A15" s="733" t="s">
        <v>1157</v>
      </c>
      <c r="B15" s="730"/>
      <c r="C15" s="734"/>
      <c r="D15" s="735"/>
      <c r="E15" s="735"/>
      <c r="F15" s="735"/>
    </row>
    <row r="16" spans="1:6" s="148" customFormat="1" ht="11.85" customHeight="1" x14ac:dyDescent="0.2">
      <c r="A16" s="732" t="s">
        <v>1158</v>
      </c>
      <c r="B16" s="730">
        <v>459</v>
      </c>
      <c r="C16" s="735">
        <v>333</v>
      </c>
      <c r="D16" s="735">
        <v>102</v>
      </c>
      <c r="E16" s="735">
        <v>24</v>
      </c>
    </row>
    <row r="17" spans="1:5" ht="5.0999999999999996" customHeight="1" thickBot="1" x14ac:dyDescent="0.25">
      <c r="A17" s="590"/>
      <c r="B17" s="590"/>
      <c r="C17" s="590"/>
      <c r="D17" s="590"/>
      <c r="E17" s="590"/>
    </row>
    <row r="18" spans="1:5" s="229" customFormat="1" ht="13.5" customHeight="1" thickTop="1" x14ac:dyDescent="0.2">
      <c r="A18" s="736" t="s">
        <v>1397</v>
      </c>
      <c r="B18" s="736"/>
      <c r="C18" s="662"/>
      <c r="D18" s="662"/>
      <c r="E18" s="662"/>
    </row>
    <row r="19" spans="1:5" x14ac:dyDescent="0.2">
      <c r="A19" s="580"/>
      <c r="B19" s="580"/>
      <c r="C19" s="580"/>
      <c r="D19" s="580"/>
      <c r="E19" s="580"/>
    </row>
    <row r="20" spans="1:5" x14ac:dyDescent="0.2">
      <c r="A20" s="580"/>
      <c r="B20" s="580"/>
      <c r="C20" s="580"/>
      <c r="D20" s="580"/>
      <c r="E20" s="580"/>
    </row>
    <row r="21" spans="1:5" x14ac:dyDescent="0.2">
      <c r="A21" s="580"/>
      <c r="B21" s="580"/>
      <c r="C21" s="580"/>
      <c r="D21" s="580"/>
      <c r="E21" s="580"/>
    </row>
    <row r="22" spans="1:5" x14ac:dyDescent="0.2">
      <c r="A22" s="580"/>
      <c r="B22" s="580"/>
      <c r="C22" s="580"/>
      <c r="D22" s="580"/>
      <c r="E22" s="580"/>
    </row>
    <row r="23" spans="1:5" x14ac:dyDescent="0.2">
      <c r="A23" s="580"/>
      <c r="B23" s="580"/>
      <c r="C23" s="580"/>
      <c r="D23" s="580"/>
      <c r="E23" s="580"/>
    </row>
    <row r="24" spans="1:5" x14ac:dyDescent="0.2">
      <c r="A24" s="580"/>
      <c r="B24" s="580"/>
      <c r="C24" s="580"/>
      <c r="D24" s="580"/>
      <c r="E24" s="580"/>
    </row>
    <row r="35" spans="1:5" ht="10.5" customHeight="1" x14ac:dyDescent="0.2"/>
    <row r="36" spans="1:5" s="148" customFormat="1" ht="15.75" customHeight="1" x14ac:dyDescent="0.2">
      <c r="A36" s="36"/>
      <c r="B36" s="36"/>
      <c r="C36" s="36"/>
      <c r="D36" s="36"/>
      <c r="E36" s="36"/>
    </row>
    <row r="37" spans="1:5" s="148" customFormat="1" ht="15.75" customHeight="1" x14ac:dyDescent="0.2">
      <c r="A37" s="36"/>
      <c r="B37" s="36"/>
      <c r="C37" s="36"/>
      <c r="D37" s="36"/>
      <c r="E37" s="36"/>
    </row>
    <row r="41" spans="1:5" ht="10.15" customHeight="1" x14ac:dyDescent="0.2"/>
    <row r="42" spans="1:5" s="148" customFormat="1" x14ac:dyDescent="0.2">
      <c r="A42" s="36"/>
      <c r="B42" s="36"/>
      <c r="C42" s="36"/>
      <c r="D42" s="36"/>
      <c r="E42" s="36"/>
    </row>
    <row r="43" spans="1:5" s="148" customFormat="1" ht="10.15" customHeight="1" x14ac:dyDescent="0.2">
      <c r="A43" s="36"/>
      <c r="B43" s="36"/>
      <c r="C43" s="36"/>
      <c r="D43" s="36"/>
      <c r="E43" s="36"/>
    </row>
    <row r="44" spans="1:5" s="148" customFormat="1" x14ac:dyDescent="0.2">
      <c r="A44" s="36"/>
      <c r="B44" s="36"/>
      <c r="C44" s="36"/>
      <c r="D44" s="36"/>
      <c r="E44" s="36"/>
    </row>
    <row r="45" spans="1:5" s="148" customFormat="1" x14ac:dyDescent="0.2">
      <c r="A45" s="36"/>
      <c r="B45" s="36"/>
      <c r="C45" s="36"/>
      <c r="D45" s="36"/>
      <c r="E45" s="36"/>
    </row>
    <row r="53" ht="3" customHeight="1" x14ac:dyDescent="0.2"/>
    <row r="54" ht="9" customHeight="1" x14ac:dyDescent="0.2"/>
    <row r="55" ht="9" customHeight="1" x14ac:dyDescent="0.2"/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55"/>
  <sheetViews>
    <sheetView showGridLines="0" workbookViewId="0">
      <selection activeCell="F2" sqref="F2"/>
    </sheetView>
  </sheetViews>
  <sheetFormatPr defaultColWidth="9.28515625" defaultRowHeight="12.75" x14ac:dyDescent="0.2"/>
  <cols>
    <col min="1" max="1" width="31.42578125" style="36" customWidth="1"/>
    <col min="2" max="4" width="18.5703125" style="36" customWidth="1"/>
    <col min="5" max="5" width="2" style="36" customWidth="1"/>
    <col min="6" max="7" width="9.28515625" style="36"/>
    <col min="8" max="8" width="12.5703125" style="36" customWidth="1"/>
    <col min="9" max="16384" width="9.28515625" style="36"/>
  </cols>
  <sheetData>
    <row r="1" spans="1:4" s="580" customFormat="1" ht="19.350000000000001" customHeight="1" x14ac:dyDescent="0.2">
      <c r="A1" s="1488" t="s">
        <v>1802</v>
      </c>
      <c r="B1" s="1498"/>
      <c r="C1" s="1498"/>
      <c r="D1" s="1498"/>
    </row>
    <row r="2" spans="1:4" ht="9.6" customHeight="1" x14ac:dyDescent="0.2">
      <c r="A2" s="728">
        <v>44926</v>
      </c>
      <c r="B2" s="581"/>
      <c r="C2" s="581"/>
      <c r="D2" s="582" t="s">
        <v>1256</v>
      </c>
    </row>
    <row r="3" spans="1:4" ht="19.5" customHeight="1" x14ac:dyDescent="0.2">
      <c r="A3" s="1551"/>
      <c r="B3" s="1550" t="s">
        <v>1136</v>
      </c>
      <c r="C3" s="1494"/>
      <c r="D3" s="1494"/>
    </row>
    <row r="4" spans="1:4" ht="19.5" customHeight="1" x14ac:dyDescent="0.2">
      <c r="A4" s="1551"/>
      <c r="B4" s="1236" t="s">
        <v>1137</v>
      </c>
      <c r="C4" s="1237" t="s">
        <v>1138</v>
      </c>
      <c r="D4" s="1237" t="s">
        <v>1139</v>
      </c>
    </row>
    <row r="5" spans="1:4" ht="5.0999999999999996" customHeight="1" x14ac:dyDescent="0.2">
      <c r="A5" s="580"/>
      <c r="B5" s="580"/>
      <c r="C5" s="580"/>
      <c r="D5" s="580"/>
    </row>
    <row r="6" spans="1:4" ht="11.85" customHeight="1" x14ac:dyDescent="0.2">
      <c r="A6" s="733" t="s">
        <v>1148</v>
      </c>
      <c r="B6" s="707"/>
      <c r="C6" s="707"/>
      <c r="D6" s="707"/>
    </row>
    <row r="7" spans="1:4" ht="11.85" customHeight="1" x14ac:dyDescent="0.2">
      <c r="A7" s="737" t="s">
        <v>1149</v>
      </c>
      <c r="B7" s="738">
        <v>44459</v>
      </c>
      <c r="C7" s="739">
        <v>66659</v>
      </c>
      <c r="D7" s="739">
        <v>11838</v>
      </c>
    </row>
    <row r="8" spans="1:4" ht="11.85" customHeight="1" x14ac:dyDescent="0.2">
      <c r="A8" s="737" t="s">
        <v>1547</v>
      </c>
      <c r="B8" s="738">
        <v>11082</v>
      </c>
      <c r="C8" s="738">
        <v>8488</v>
      </c>
      <c r="D8" s="739" t="s">
        <v>147</v>
      </c>
    </row>
    <row r="9" spans="1:4" ht="11.85" customHeight="1" x14ac:dyDescent="0.2">
      <c r="A9" s="737" t="s">
        <v>1548</v>
      </c>
      <c r="B9" s="738">
        <v>13825</v>
      </c>
      <c r="C9" s="739">
        <v>15646</v>
      </c>
      <c r="D9" s="739" t="s">
        <v>147</v>
      </c>
    </row>
    <row r="10" spans="1:4" ht="11.85" customHeight="1" x14ac:dyDescent="0.2">
      <c r="A10" s="737" t="s">
        <v>1150</v>
      </c>
      <c r="B10" s="738">
        <v>9002</v>
      </c>
      <c r="C10" s="739">
        <v>19631</v>
      </c>
      <c r="D10" s="739" t="s">
        <v>147</v>
      </c>
    </row>
    <row r="11" spans="1:4" ht="11.85" customHeight="1" x14ac:dyDescent="0.2">
      <c r="A11" s="740" t="s">
        <v>1151</v>
      </c>
      <c r="B11" s="738">
        <v>10550</v>
      </c>
      <c r="C11" s="739">
        <v>33614</v>
      </c>
      <c r="D11" s="739" t="s">
        <v>147</v>
      </c>
    </row>
    <row r="12" spans="1:4" ht="11.85" customHeight="1" x14ac:dyDescent="0.2">
      <c r="A12" s="740" t="s">
        <v>1152</v>
      </c>
      <c r="B12" s="739" t="s">
        <v>147</v>
      </c>
      <c r="C12" s="739">
        <v>16759</v>
      </c>
      <c r="D12" s="739" t="s">
        <v>147</v>
      </c>
    </row>
    <row r="13" spans="1:4" ht="11.85" customHeight="1" x14ac:dyDescent="0.2">
      <c r="A13" s="740" t="s">
        <v>1153</v>
      </c>
      <c r="B13" s="739" t="s">
        <v>147</v>
      </c>
      <c r="C13" s="739">
        <v>16398</v>
      </c>
      <c r="D13" s="739" t="s">
        <v>147</v>
      </c>
    </row>
    <row r="14" spans="1:4" ht="11.85" customHeight="1" x14ac:dyDescent="0.2">
      <c r="A14" s="740" t="s">
        <v>1154</v>
      </c>
      <c r="B14" s="739" t="s">
        <v>147</v>
      </c>
      <c r="C14" s="739" t="s">
        <v>147</v>
      </c>
      <c r="D14" s="739">
        <v>7130</v>
      </c>
    </row>
    <row r="15" spans="1:4" ht="11.85" customHeight="1" x14ac:dyDescent="0.2">
      <c r="A15" s="740" t="s">
        <v>1155</v>
      </c>
      <c r="B15" s="739" t="s">
        <v>147</v>
      </c>
      <c r="C15" s="739" t="s">
        <v>147</v>
      </c>
      <c r="D15" s="738">
        <v>5446</v>
      </c>
    </row>
    <row r="16" spans="1:4" ht="11.85" customHeight="1" x14ac:dyDescent="0.2">
      <c r="A16" s="740" t="s">
        <v>1156</v>
      </c>
      <c r="B16" s="739" t="s">
        <v>147</v>
      </c>
      <c r="C16" s="739" t="s">
        <v>147</v>
      </c>
      <c r="D16" s="738">
        <v>6659</v>
      </c>
    </row>
    <row r="17" spans="1:4" ht="5.0999999999999996" customHeight="1" thickBot="1" x14ac:dyDescent="0.25">
      <c r="A17" s="590"/>
      <c r="B17" s="590"/>
      <c r="C17" s="590"/>
      <c r="D17" s="590"/>
    </row>
    <row r="18" spans="1:4" s="229" customFormat="1" ht="12" customHeight="1" thickTop="1" x14ac:dyDescent="0.2">
      <c r="A18" s="736" t="s">
        <v>1397</v>
      </c>
      <c r="B18" s="662"/>
      <c r="C18" s="662"/>
      <c r="D18" s="662"/>
    </row>
    <row r="19" spans="1:4" x14ac:dyDescent="0.2">
      <c r="A19" s="1336" t="s">
        <v>1903</v>
      </c>
      <c r="B19" s="580"/>
      <c r="C19" s="580"/>
      <c r="D19" s="580"/>
    </row>
    <row r="20" spans="1:4" x14ac:dyDescent="0.2">
      <c r="A20" s="580"/>
      <c r="B20" s="580"/>
      <c r="C20" s="580"/>
      <c r="D20" s="580"/>
    </row>
    <row r="21" spans="1:4" x14ac:dyDescent="0.2">
      <c r="A21" s="580"/>
      <c r="B21" s="580"/>
      <c r="C21" s="580"/>
      <c r="D21" s="580"/>
    </row>
    <row r="22" spans="1:4" x14ac:dyDescent="0.2">
      <c r="A22" s="580"/>
      <c r="B22" s="580"/>
      <c r="C22" s="580"/>
      <c r="D22" s="580"/>
    </row>
    <row r="23" spans="1:4" x14ac:dyDescent="0.2">
      <c r="A23" s="580"/>
      <c r="B23" s="580"/>
      <c r="C23" s="580"/>
      <c r="D23" s="580"/>
    </row>
    <row r="24" spans="1:4" x14ac:dyDescent="0.2">
      <c r="A24" s="580"/>
      <c r="B24" s="580"/>
      <c r="C24" s="580"/>
      <c r="D24" s="580"/>
    </row>
    <row r="35" spans="1:4" ht="10.5" customHeight="1" x14ac:dyDescent="0.2"/>
    <row r="36" spans="1:4" s="148" customFormat="1" ht="15.75" customHeight="1" x14ac:dyDescent="0.2">
      <c r="A36" s="36"/>
      <c r="B36" s="36"/>
      <c r="C36" s="36"/>
      <c r="D36" s="36"/>
    </row>
    <row r="37" spans="1:4" s="148" customFormat="1" ht="15.75" customHeight="1" x14ac:dyDescent="0.2">
      <c r="A37" s="36"/>
      <c r="B37" s="36"/>
      <c r="C37" s="36"/>
      <c r="D37" s="36"/>
    </row>
    <row r="41" spans="1:4" ht="10.15" customHeight="1" x14ac:dyDescent="0.2"/>
    <row r="42" spans="1:4" s="148" customFormat="1" x14ac:dyDescent="0.2">
      <c r="A42" s="36"/>
      <c r="B42" s="36"/>
      <c r="C42" s="36"/>
      <c r="D42" s="36"/>
    </row>
    <row r="43" spans="1:4" s="148" customFormat="1" ht="10.15" customHeight="1" x14ac:dyDescent="0.2">
      <c r="A43" s="36"/>
      <c r="B43" s="36"/>
      <c r="C43" s="36"/>
      <c r="D43" s="36"/>
    </row>
    <row r="44" spans="1:4" s="148" customFormat="1" x14ac:dyDescent="0.2">
      <c r="A44" s="36"/>
      <c r="B44" s="36"/>
      <c r="C44" s="36"/>
      <c r="D44" s="36"/>
    </row>
    <row r="45" spans="1:4" s="148" customFormat="1" x14ac:dyDescent="0.2">
      <c r="A45" s="36"/>
      <c r="B45" s="36"/>
      <c r="C45" s="36"/>
      <c r="D45" s="36"/>
    </row>
    <row r="53" ht="3" customHeight="1" x14ac:dyDescent="0.2"/>
    <row r="54" ht="9" customHeight="1" x14ac:dyDescent="0.2"/>
    <row r="55" ht="9" customHeight="1" x14ac:dyDescent="0.2"/>
  </sheetData>
  <mergeCells count="3">
    <mergeCell ref="A1:D1"/>
    <mergeCell ref="A3:A4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49"/>
  <sheetViews>
    <sheetView showGridLines="0" workbookViewId="0">
      <selection activeCell="F2" sqref="F2"/>
    </sheetView>
  </sheetViews>
  <sheetFormatPr defaultColWidth="9.28515625" defaultRowHeight="12.75" x14ac:dyDescent="0.2"/>
  <cols>
    <col min="1" max="1" width="25.7109375" style="36" customWidth="1"/>
    <col min="2" max="2" width="14" style="36" customWidth="1"/>
    <col min="3" max="5" width="15.5703125" style="36" customWidth="1"/>
    <col min="6" max="6" width="1.42578125" style="36" customWidth="1"/>
    <col min="7" max="8" width="9.28515625" style="36"/>
    <col min="9" max="9" width="12.5703125" style="36" customWidth="1"/>
    <col min="10" max="16384" width="9.28515625" style="36"/>
  </cols>
  <sheetData>
    <row r="1" spans="1:5" s="580" customFormat="1" ht="19.350000000000001" customHeight="1" x14ac:dyDescent="0.2">
      <c r="A1" s="1488" t="s">
        <v>1801</v>
      </c>
      <c r="B1" s="1498"/>
      <c r="C1" s="1498"/>
      <c r="D1" s="1498"/>
      <c r="E1" s="1498"/>
    </row>
    <row r="2" spans="1:5" ht="10.35" customHeight="1" x14ac:dyDescent="0.2">
      <c r="A2" s="723">
        <v>2022</v>
      </c>
      <c r="B2" s="581"/>
      <c r="C2" s="581"/>
      <c r="D2" s="581"/>
      <c r="E2" s="626" t="s">
        <v>187</v>
      </c>
    </row>
    <row r="3" spans="1:5" ht="19.5" customHeight="1" x14ac:dyDescent="0.2">
      <c r="A3" s="1537" t="s">
        <v>1257</v>
      </c>
      <c r="B3" s="1550" t="s">
        <v>1136</v>
      </c>
      <c r="C3" s="1494"/>
      <c r="D3" s="1494"/>
      <c r="E3" s="1494"/>
    </row>
    <row r="4" spans="1:5" ht="19.5" customHeight="1" x14ac:dyDescent="0.2">
      <c r="A4" s="1539"/>
      <c r="B4" s="1240" t="s">
        <v>1</v>
      </c>
      <c r="C4" s="1236" t="s">
        <v>1137</v>
      </c>
      <c r="D4" s="1237" t="s">
        <v>1138</v>
      </c>
      <c r="E4" s="1237" t="s">
        <v>1139</v>
      </c>
    </row>
    <row r="5" spans="1:5" ht="5.0999999999999996" customHeight="1" x14ac:dyDescent="0.2">
      <c r="A5" s="732"/>
      <c r="B5" s="741"/>
      <c r="C5" s="614"/>
      <c r="D5" s="614"/>
      <c r="E5" s="614"/>
    </row>
    <row r="6" spans="1:5" ht="11.85" customHeight="1" x14ac:dyDescent="0.2">
      <c r="A6" s="733" t="s">
        <v>1258</v>
      </c>
      <c r="B6" s="735">
        <v>1001210</v>
      </c>
      <c r="C6" s="735">
        <v>457092</v>
      </c>
      <c r="D6" s="730">
        <v>341340</v>
      </c>
      <c r="E6" s="730">
        <v>202778</v>
      </c>
    </row>
    <row r="7" spans="1:5" ht="11.85" customHeight="1" x14ac:dyDescent="0.2">
      <c r="A7" s="731" t="s">
        <v>1159</v>
      </c>
      <c r="B7" s="735">
        <v>234709</v>
      </c>
      <c r="C7" s="614">
        <v>0</v>
      </c>
      <c r="D7" s="742">
        <v>234709</v>
      </c>
      <c r="E7" s="742">
        <v>0</v>
      </c>
    </row>
    <row r="8" spans="1:5" s="148" customFormat="1" ht="11.85" customHeight="1" x14ac:dyDescent="0.2">
      <c r="A8" s="731" t="s">
        <v>1160</v>
      </c>
      <c r="B8" s="735">
        <v>43335</v>
      </c>
      <c r="C8" s="703">
        <v>43335</v>
      </c>
      <c r="D8" s="742">
        <v>0</v>
      </c>
      <c r="E8" s="742">
        <v>0</v>
      </c>
    </row>
    <row r="9" spans="1:5" s="148" customFormat="1" ht="11.85" customHeight="1" x14ac:dyDescent="0.2">
      <c r="A9" s="731" t="s">
        <v>1161</v>
      </c>
      <c r="B9" s="735">
        <v>413757</v>
      </c>
      <c r="C9" s="614">
        <v>413757</v>
      </c>
      <c r="D9" s="703">
        <v>0</v>
      </c>
      <c r="E9" s="703">
        <v>0</v>
      </c>
    </row>
    <row r="10" spans="1:5" s="148" customFormat="1" ht="11.85" customHeight="1" x14ac:dyDescent="0.2">
      <c r="A10" s="731" t="s">
        <v>1162</v>
      </c>
      <c r="B10" s="735">
        <v>309409</v>
      </c>
      <c r="C10" s="614">
        <v>0</v>
      </c>
      <c r="D10" s="703">
        <v>106631</v>
      </c>
      <c r="E10" s="703">
        <v>202778</v>
      </c>
    </row>
    <row r="11" spans="1:5" ht="5.0999999999999996" customHeight="1" thickBot="1" x14ac:dyDescent="0.25">
      <c r="A11" s="590"/>
      <c r="B11" s="638"/>
      <c r="C11" s="590"/>
      <c r="D11" s="590"/>
      <c r="E11" s="590"/>
    </row>
    <row r="12" spans="1:5" s="229" customFormat="1" ht="12.75" customHeight="1" thickTop="1" x14ac:dyDescent="0.2">
      <c r="A12" s="736" t="s">
        <v>1397</v>
      </c>
      <c r="B12" s="662"/>
      <c r="C12" s="662"/>
      <c r="D12" s="662"/>
      <c r="E12" s="662"/>
    </row>
    <row r="13" spans="1:5" x14ac:dyDescent="0.2">
      <c r="A13" s="580"/>
      <c r="B13" s="580"/>
      <c r="C13" s="580"/>
      <c r="D13" s="580"/>
      <c r="E13" s="580"/>
    </row>
    <row r="14" spans="1:5" x14ac:dyDescent="0.2">
      <c r="A14" s="580"/>
      <c r="B14" s="580"/>
      <c r="C14" s="580"/>
      <c r="D14" s="580"/>
      <c r="E14" s="580"/>
    </row>
    <row r="15" spans="1:5" x14ac:dyDescent="0.2">
      <c r="A15" s="580"/>
      <c r="B15" s="580"/>
      <c r="C15" s="580"/>
      <c r="D15" s="580"/>
      <c r="E15" s="580"/>
    </row>
    <row r="16" spans="1:5" x14ac:dyDescent="0.2">
      <c r="A16" s="580"/>
      <c r="B16" s="580"/>
      <c r="C16" s="580"/>
      <c r="D16" s="580"/>
      <c r="E16" s="580"/>
    </row>
    <row r="17" spans="1:5" x14ac:dyDescent="0.2">
      <c r="A17" s="580"/>
      <c r="B17" s="580"/>
      <c r="C17" s="580"/>
      <c r="D17" s="580"/>
      <c r="E17" s="580"/>
    </row>
    <row r="18" spans="1:5" x14ac:dyDescent="0.2">
      <c r="A18" s="580"/>
      <c r="B18" s="580"/>
      <c r="C18" s="580"/>
      <c r="D18" s="580"/>
      <c r="E18" s="580"/>
    </row>
    <row r="29" spans="1:5" ht="10.5" customHeight="1" x14ac:dyDescent="0.2"/>
    <row r="30" spans="1:5" s="148" customFormat="1" ht="15.75" customHeight="1" x14ac:dyDescent="0.2">
      <c r="A30" s="36"/>
      <c r="B30" s="36"/>
      <c r="C30" s="36"/>
      <c r="D30" s="36"/>
      <c r="E30" s="36"/>
    </row>
    <row r="31" spans="1:5" s="148" customFormat="1" ht="15.75" customHeight="1" x14ac:dyDescent="0.2">
      <c r="A31" s="36"/>
      <c r="B31" s="36"/>
      <c r="C31" s="36"/>
      <c r="D31" s="36"/>
      <c r="E31" s="36"/>
    </row>
    <row r="35" spans="1:5" ht="10.15" customHeight="1" x14ac:dyDescent="0.2"/>
    <row r="36" spans="1:5" s="148" customFormat="1" x14ac:dyDescent="0.2">
      <c r="A36" s="36"/>
      <c r="B36" s="36"/>
      <c r="C36" s="36"/>
      <c r="D36" s="36"/>
      <c r="E36" s="36"/>
    </row>
    <row r="37" spans="1:5" s="148" customFormat="1" ht="10.15" customHeight="1" x14ac:dyDescent="0.2">
      <c r="A37" s="36"/>
      <c r="B37" s="36"/>
      <c r="C37" s="36"/>
      <c r="D37" s="36"/>
      <c r="E37" s="36"/>
    </row>
    <row r="38" spans="1:5" s="148" customFormat="1" x14ac:dyDescent="0.2">
      <c r="A38" s="36"/>
      <c r="B38" s="36"/>
      <c r="C38" s="36"/>
      <c r="D38" s="36"/>
      <c r="E38" s="36"/>
    </row>
    <row r="39" spans="1:5" s="148" customFormat="1" x14ac:dyDescent="0.2">
      <c r="A39" s="36"/>
      <c r="B39" s="36"/>
      <c r="C39" s="36"/>
      <c r="D39" s="36"/>
      <c r="E39" s="36"/>
    </row>
    <row r="47" spans="1:5" ht="3" customHeight="1" x14ac:dyDescent="0.2"/>
    <row r="48" spans="1:5" ht="9" customHeight="1" x14ac:dyDescent="0.2"/>
    <row r="49" ht="9" customHeight="1" x14ac:dyDescent="0.2"/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57"/>
  <sheetViews>
    <sheetView showGridLines="0" workbookViewId="0">
      <selection activeCell="F2" sqref="F2"/>
    </sheetView>
  </sheetViews>
  <sheetFormatPr defaultColWidth="9.28515625" defaultRowHeight="12.75" x14ac:dyDescent="0.2"/>
  <cols>
    <col min="1" max="1" width="31.5703125" style="36" customWidth="1"/>
    <col min="2" max="2" width="7.7109375" style="36" customWidth="1"/>
    <col min="3" max="3" width="11.28515625" style="36" customWidth="1"/>
    <col min="4" max="4" width="12.5703125" style="36" customWidth="1"/>
    <col min="5" max="5" width="11.42578125" style="36" customWidth="1"/>
    <col min="6" max="6" width="14" style="36" customWidth="1"/>
    <col min="7" max="7" width="2.5703125" style="36" customWidth="1"/>
    <col min="8" max="15" width="8.5703125" style="36" customWidth="1"/>
    <col min="16" max="16384" width="9.28515625" style="36"/>
  </cols>
  <sheetData>
    <row r="1" spans="1:6" s="580" customFormat="1" ht="21" customHeight="1" x14ac:dyDescent="0.2">
      <c r="A1" s="1488" t="s">
        <v>1800</v>
      </c>
      <c r="B1" s="1498"/>
      <c r="C1" s="1498"/>
      <c r="D1" s="1498"/>
      <c r="E1" s="1498"/>
      <c r="F1" s="1498"/>
    </row>
    <row r="2" spans="1:6" ht="11.1" customHeight="1" x14ac:dyDescent="0.2">
      <c r="A2" s="723">
        <v>2022</v>
      </c>
      <c r="B2" s="581"/>
      <c r="C2" s="581"/>
      <c r="D2" s="581"/>
      <c r="E2" s="581"/>
      <c r="F2" s="581"/>
    </row>
    <row r="3" spans="1:6" ht="19.5" customHeight="1" x14ac:dyDescent="0.2">
      <c r="A3" s="1537" t="s">
        <v>251</v>
      </c>
      <c r="B3" s="1540" t="s">
        <v>120</v>
      </c>
      <c r="C3" s="1550" t="s">
        <v>1136</v>
      </c>
      <c r="D3" s="1494"/>
      <c r="E3" s="1494"/>
      <c r="F3" s="1494"/>
    </row>
    <row r="4" spans="1:6" ht="19.5" customHeight="1" x14ac:dyDescent="0.2">
      <c r="A4" s="1539"/>
      <c r="B4" s="1542"/>
      <c r="C4" s="1240" t="s">
        <v>1</v>
      </c>
      <c r="D4" s="1236" t="s">
        <v>1137</v>
      </c>
      <c r="E4" s="1237" t="s">
        <v>1138</v>
      </c>
      <c r="F4" s="1237" t="s">
        <v>1139</v>
      </c>
    </row>
    <row r="5" spans="1:6" ht="5.0999999999999996" customHeight="1" x14ac:dyDescent="0.2">
      <c r="A5" s="580"/>
      <c r="B5" s="580"/>
      <c r="C5" s="580"/>
      <c r="D5" s="580"/>
      <c r="E5" s="580"/>
      <c r="F5" s="580"/>
    </row>
    <row r="6" spans="1:6" ht="11.85" customHeight="1" x14ac:dyDescent="0.2">
      <c r="A6" s="733" t="s">
        <v>1259</v>
      </c>
      <c r="B6" s="655" t="s">
        <v>1427</v>
      </c>
      <c r="C6" s="707">
        <v>218127</v>
      </c>
      <c r="D6" s="614">
        <v>136726</v>
      </c>
      <c r="E6" s="614">
        <v>65263</v>
      </c>
      <c r="F6" s="614">
        <v>16138</v>
      </c>
    </row>
    <row r="7" spans="1:6" ht="11.85" customHeight="1" x14ac:dyDescent="0.2">
      <c r="A7" s="731" t="s">
        <v>1163</v>
      </c>
      <c r="B7" s="655" t="s">
        <v>258</v>
      </c>
      <c r="C7" s="707">
        <v>19902</v>
      </c>
      <c r="D7" s="614">
        <v>0</v>
      </c>
      <c r="E7" s="614">
        <v>18269</v>
      </c>
      <c r="F7" s="614">
        <v>1633</v>
      </c>
    </row>
    <row r="8" spans="1:6" ht="11.85" customHeight="1" x14ac:dyDescent="0.2">
      <c r="A8" s="731" t="s">
        <v>1164</v>
      </c>
      <c r="B8" s="655" t="s">
        <v>258</v>
      </c>
      <c r="C8" s="707">
        <v>55389</v>
      </c>
      <c r="D8" s="703">
        <v>29201</v>
      </c>
      <c r="E8" s="614">
        <v>26188</v>
      </c>
      <c r="F8" s="614">
        <v>0</v>
      </c>
    </row>
    <row r="9" spans="1:6" ht="11.85" customHeight="1" x14ac:dyDescent="0.2">
      <c r="A9" s="731" t="s">
        <v>1165</v>
      </c>
      <c r="B9" s="655" t="s">
        <v>258</v>
      </c>
      <c r="C9" s="707">
        <v>1125</v>
      </c>
      <c r="D9" s="614">
        <v>0</v>
      </c>
      <c r="E9" s="703">
        <v>0</v>
      </c>
      <c r="F9" s="703">
        <v>1125</v>
      </c>
    </row>
    <row r="10" spans="1:6" ht="11.85" customHeight="1" x14ac:dyDescent="0.2">
      <c r="A10" s="731" t="s">
        <v>1166</v>
      </c>
      <c r="B10" s="655" t="s">
        <v>258</v>
      </c>
      <c r="C10" s="707">
        <v>33009</v>
      </c>
      <c r="D10" s="614">
        <v>1070</v>
      </c>
      <c r="E10" s="614">
        <v>20729</v>
      </c>
      <c r="F10" s="614">
        <v>11210</v>
      </c>
    </row>
    <row r="11" spans="1:6" ht="11.85" customHeight="1" x14ac:dyDescent="0.2">
      <c r="A11" s="731" t="s">
        <v>1167</v>
      </c>
      <c r="B11" s="655" t="s">
        <v>258</v>
      </c>
      <c r="C11" s="707">
        <v>8011</v>
      </c>
      <c r="D11" s="614">
        <v>7642</v>
      </c>
      <c r="E11" s="614">
        <v>0</v>
      </c>
      <c r="F11" s="614">
        <v>369</v>
      </c>
    </row>
    <row r="12" spans="1:6" ht="11.85" customHeight="1" x14ac:dyDescent="0.2">
      <c r="A12" s="731" t="s">
        <v>1168</v>
      </c>
      <c r="B12" s="655" t="s">
        <v>258</v>
      </c>
      <c r="C12" s="707">
        <v>100691</v>
      </c>
      <c r="D12" s="614">
        <v>98813</v>
      </c>
      <c r="E12" s="614">
        <v>77</v>
      </c>
      <c r="F12" s="614">
        <v>1801</v>
      </c>
    </row>
    <row r="13" spans="1:6" ht="11.85" customHeight="1" x14ac:dyDescent="0.2">
      <c r="A13" s="733" t="s">
        <v>1260</v>
      </c>
      <c r="B13" s="655" t="s">
        <v>258</v>
      </c>
      <c r="C13" s="707">
        <v>1100817</v>
      </c>
      <c r="D13" s="614">
        <v>711833</v>
      </c>
      <c r="E13" s="614">
        <v>348115</v>
      </c>
      <c r="F13" s="614">
        <v>40869</v>
      </c>
    </row>
    <row r="14" spans="1:6" ht="11.85" customHeight="1" x14ac:dyDescent="0.2">
      <c r="A14" s="733" t="s">
        <v>1261</v>
      </c>
      <c r="B14" s="741" t="s">
        <v>258</v>
      </c>
      <c r="C14" s="707">
        <v>5728840</v>
      </c>
      <c r="D14" s="614">
        <v>3579580</v>
      </c>
      <c r="E14" s="614">
        <v>1844442</v>
      </c>
      <c r="F14" s="614">
        <v>304818</v>
      </c>
    </row>
    <row r="15" spans="1:6" ht="11.85" customHeight="1" x14ac:dyDescent="0.2">
      <c r="A15" s="729" t="s">
        <v>1262</v>
      </c>
      <c r="B15" s="741" t="s">
        <v>258</v>
      </c>
      <c r="C15" s="735">
        <v>37500</v>
      </c>
      <c r="D15" s="614">
        <v>27965</v>
      </c>
      <c r="E15" s="614">
        <v>8095</v>
      </c>
      <c r="F15" s="614">
        <v>1440</v>
      </c>
    </row>
    <row r="16" spans="1:6" ht="11.85" customHeight="1" x14ac:dyDescent="0.2">
      <c r="A16" s="733" t="s">
        <v>1263</v>
      </c>
      <c r="B16" s="743" t="s">
        <v>255</v>
      </c>
      <c r="C16" s="588">
        <v>152.76906666666667</v>
      </c>
      <c r="D16" s="589">
        <v>128.0021455390667</v>
      </c>
      <c r="E16" s="589">
        <v>227.8495367510809</v>
      </c>
      <c r="F16" s="589">
        <v>211.67916666666667</v>
      </c>
    </row>
    <row r="17" spans="1:6" ht="11.85" customHeight="1" x14ac:dyDescent="0.2">
      <c r="A17" s="733" t="s">
        <v>1264</v>
      </c>
      <c r="B17" s="741" t="s">
        <v>1039</v>
      </c>
      <c r="C17" s="588">
        <v>5.0466792281560746</v>
      </c>
      <c r="D17" s="609">
        <v>5.2062738615917965</v>
      </c>
      <c r="E17" s="609">
        <v>5.3340330662090309</v>
      </c>
      <c r="F17" s="609">
        <v>2.5324699467096297</v>
      </c>
    </row>
    <row r="18" spans="1:6" ht="11.85" customHeight="1" x14ac:dyDescent="0.2">
      <c r="A18" s="729" t="s">
        <v>1265</v>
      </c>
      <c r="B18" s="741" t="s">
        <v>2184</v>
      </c>
      <c r="C18" s="588">
        <v>29.355119999999999</v>
      </c>
      <c r="D18" s="589">
        <v>25.454425174325049</v>
      </c>
      <c r="E18" s="589">
        <v>43.003705991352689</v>
      </c>
      <c r="F18" s="589">
        <v>28.381250000000001</v>
      </c>
    </row>
    <row r="19" spans="1:6" ht="5.0999999999999996" customHeight="1" thickBot="1" x14ac:dyDescent="0.25">
      <c r="A19" s="590"/>
      <c r="B19" s="638"/>
      <c r="C19" s="638"/>
      <c r="D19" s="590"/>
      <c r="E19" s="590"/>
      <c r="F19" s="590"/>
    </row>
    <row r="20" spans="1:6" s="229" customFormat="1" ht="12.75" customHeight="1" thickTop="1" x14ac:dyDescent="0.2">
      <c r="A20" s="736" t="s">
        <v>1397</v>
      </c>
      <c r="B20" s="662"/>
      <c r="C20" s="662"/>
      <c r="D20" s="662"/>
      <c r="E20" s="662"/>
      <c r="F20" s="662"/>
    </row>
    <row r="21" spans="1:6" x14ac:dyDescent="0.2">
      <c r="A21" s="580"/>
      <c r="B21" s="580"/>
      <c r="C21" s="580"/>
      <c r="D21" s="580"/>
      <c r="E21" s="580"/>
      <c r="F21" s="580"/>
    </row>
    <row r="22" spans="1:6" x14ac:dyDescent="0.2">
      <c r="A22" s="580"/>
      <c r="B22" s="580"/>
      <c r="C22" s="580"/>
      <c r="D22" s="580"/>
      <c r="E22" s="580"/>
      <c r="F22" s="580"/>
    </row>
    <row r="23" spans="1:6" x14ac:dyDescent="0.2">
      <c r="A23" s="580"/>
      <c r="B23" s="580"/>
      <c r="C23" s="580"/>
      <c r="D23" s="580"/>
      <c r="E23" s="580"/>
      <c r="F23" s="580"/>
    </row>
    <row r="24" spans="1:6" x14ac:dyDescent="0.2">
      <c r="A24" s="580"/>
      <c r="B24" s="580"/>
      <c r="C24" s="580"/>
      <c r="D24" s="580"/>
      <c r="E24" s="580"/>
      <c r="F24" s="580"/>
    </row>
    <row r="25" spans="1:6" x14ac:dyDescent="0.2">
      <c r="A25" s="580"/>
      <c r="B25" s="580"/>
      <c r="C25" s="580"/>
      <c r="D25" s="580"/>
      <c r="E25" s="580"/>
      <c r="F25" s="580"/>
    </row>
    <row r="26" spans="1:6" x14ac:dyDescent="0.2">
      <c r="A26" s="580"/>
      <c r="B26" s="580"/>
      <c r="C26" s="580"/>
      <c r="D26" s="580"/>
      <c r="E26" s="580"/>
      <c r="F26" s="580"/>
    </row>
    <row r="37" spans="1:6" ht="10.5" customHeight="1" x14ac:dyDescent="0.2"/>
    <row r="38" spans="1:6" s="148" customFormat="1" ht="15.75" customHeight="1" x14ac:dyDescent="0.2">
      <c r="A38" s="36"/>
      <c r="B38" s="36"/>
      <c r="C38" s="36"/>
      <c r="D38" s="36"/>
      <c r="E38" s="36"/>
      <c r="F38" s="36"/>
    </row>
    <row r="39" spans="1:6" s="148" customFormat="1" ht="15.75" customHeight="1" x14ac:dyDescent="0.2">
      <c r="A39" s="36"/>
      <c r="B39" s="36"/>
      <c r="C39" s="36"/>
      <c r="D39" s="36"/>
      <c r="E39" s="36"/>
      <c r="F39" s="36"/>
    </row>
    <row r="43" spans="1:6" ht="10.15" customHeight="1" x14ac:dyDescent="0.2"/>
    <row r="44" spans="1:6" s="148" customFormat="1" x14ac:dyDescent="0.2">
      <c r="A44" s="36"/>
      <c r="B44" s="36"/>
      <c r="C44" s="36"/>
      <c r="D44" s="36"/>
      <c r="E44" s="36"/>
      <c r="F44" s="36"/>
    </row>
    <row r="45" spans="1:6" s="148" customFormat="1" ht="10.15" customHeight="1" x14ac:dyDescent="0.2">
      <c r="A45" s="36"/>
      <c r="B45" s="36"/>
      <c r="C45" s="36"/>
      <c r="D45" s="36"/>
      <c r="E45" s="36"/>
      <c r="F45" s="36"/>
    </row>
    <row r="46" spans="1:6" s="148" customFormat="1" x14ac:dyDescent="0.2">
      <c r="A46" s="36"/>
      <c r="B46" s="36"/>
      <c r="C46" s="36"/>
      <c r="D46" s="36"/>
      <c r="E46" s="36"/>
      <c r="F46" s="36"/>
    </row>
    <row r="47" spans="1:6" s="148" customFormat="1" x14ac:dyDescent="0.2">
      <c r="A47" s="36"/>
      <c r="B47" s="36"/>
      <c r="C47" s="36"/>
      <c r="D47" s="36"/>
      <c r="E47" s="36"/>
      <c r="F47" s="36"/>
    </row>
    <row r="55" ht="3" customHeight="1" x14ac:dyDescent="0.2"/>
    <row r="56" ht="9" customHeight="1" x14ac:dyDescent="0.2"/>
    <row r="57" ht="9" customHeight="1" x14ac:dyDescent="0.2"/>
  </sheetData>
  <mergeCells count="4">
    <mergeCell ref="A1:F1"/>
    <mergeCell ref="A3:A4"/>
    <mergeCell ref="B3:B4"/>
    <mergeCell ref="C3:F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E48"/>
  <sheetViews>
    <sheetView showGridLines="0" workbookViewId="0">
      <selection activeCell="F2" sqref="F2"/>
    </sheetView>
  </sheetViews>
  <sheetFormatPr defaultColWidth="9.28515625" defaultRowHeight="12.75" x14ac:dyDescent="0.2"/>
  <cols>
    <col min="1" max="1" width="27.42578125" style="36" customWidth="1"/>
    <col min="2" max="2" width="13.5703125" style="36" customWidth="1"/>
    <col min="3" max="3" width="14.42578125" style="36" customWidth="1"/>
    <col min="4" max="5" width="15.5703125" style="36" customWidth="1"/>
    <col min="6" max="6" width="1.42578125" style="36" customWidth="1"/>
    <col min="7" max="14" width="8" style="36" customWidth="1"/>
    <col min="15" max="16384" width="9.28515625" style="36"/>
  </cols>
  <sheetData>
    <row r="1" spans="1:5" s="580" customFormat="1" ht="19.350000000000001" customHeight="1" x14ac:dyDescent="0.2">
      <c r="A1" s="1488" t="s">
        <v>1799</v>
      </c>
      <c r="B1" s="1498"/>
      <c r="C1" s="1498"/>
      <c r="D1" s="1498"/>
      <c r="E1" s="1498"/>
    </row>
    <row r="2" spans="1:5" ht="11.1" customHeight="1" x14ac:dyDescent="0.2">
      <c r="A2" s="643">
        <v>2022</v>
      </c>
      <c r="B2" s="581"/>
      <c r="C2" s="581"/>
      <c r="D2" s="581"/>
      <c r="E2" s="626" t="s">
        <v>1266</v>
      </c>
    </row>
    <row r="3" spans="1:5" ht="19.5" customHeight="1" x14ac:dyDescent="0.2">
      <c r="A3" s="1537" t="s">
        <v>251</v>
      </c>
      <c r="B3" s="1550" t="s">
        <v>1136</v>
      </c>
      <c r="C3" s="1494"/>
      <c r="D3" s="1494"/>
      <c r="E3" s="1494"/>
    </row>
    <row r="4" spans="1:5" ht="19.5" customHeight="1" x14ac:dyDescent="0.2">
      <c r="A4" s="1539"/>
      <c r="B4" s="1240" t="s">
        <v>1</v>
      </c>
      <c r="C4" s="1236" t="s">
        <v>1137</v>
      </c>
      <c r="D4" s="1237" t="s">
        <v>1138</v>
      </c>
      <c r="E4" s="1237" t="s">
        <v>1139</v>
      </c>
    </row>
    <row r="5" spans="1:5" ht="5.0999999999999996" customHeight="1" x14ac:dyDescent="0.2">
      <c r="A5" s="580"/>
      <c r="B5" s="580"/>
      <c r="C5" s="580"/>
      <c r="D5" s="580"/>
      <c r="E5" s="580"/>
    </row>
    <row r="6" spans="1:5" ht="11.85" customHeight="1" x14ac:dyDescent="0.2">
      <c r="A6" s="729" t="s">
        <v>1169</v>
      </c>
      <c r="B6" s="707">
        <v>164502</v>
      </c>
      <c r="C6" s="614">
        <v>95995</v>
      </c>
      <c r="D6" s="614">
        <v>61257</v>
      </c>
      <c r="E6" s="614">
        <v>7250</v>
      </c>
    </row>
    <row r="7" spans="1:5" ht="11.85" customHeight="1" x14ac:dyDescent="0.2">
      <c r="A7" s="732" t="s">
        <v>1170</v>
      </c>
      <c r="B7" s="707">
        <v>138230</v>
      </c>
      <c r="C7" s="614">
        <v>86410</v>
      </c>
      <c r="D7" s="614">
        <v>45207</v>
      </c>
      <c r="E7" s="614">
        <v>6613</v>
      </c>
    </row>
    <row r="8" spans="1:5" ht="11.85" customHeight="1" x14ac:dyDescent="0.2">
      <c r="A8" s="732" t="s">
        <v>1171</v>
      </c>
      <c r="B8" s="707">
        <v>26272</v>
      </c>
      <c r="C8" s="614">
        <v>9585</v>
      </c>
      <c r="D8" s="614">
        <v>16050</v>
      </c>
      <c r="E8" s="614">
        <v>637</v>
      </c>
    </row>
    <row r="9" spans="1:5" ht="5.0999999999999996" customHeight="1" thickBot="1" x14ac:dyDescent="0.25">
      <c r="A9" s="590"/>
      <c r="B9" s="638"/>
      <c r="C9" s="590"/>
      <c r="D9" s="590"/>
      <c r="E9" s="590"/>
    </row>
    <row r="10" spans="1:5" s="229" customFormat="1" ht="12" customHeight="1" thickTop="1" x14ac:dyDescent="0.2">
      <c r="A10" s="744" t="s">
        <v>1177</v>
      </c>
      <c r="B10" s="745"/>
      <c r="C10" s="662"/>
      <c r="D10" s="662"/>
      <c r="E10" s="662"/>
    </row>
    <row r="11" spans="1:5" s="229" customFormat="1" ht="12" customHeight="1" x14ac:dyDescent="0.2">
      <c r="A11" s="736" t="s">
        <v>1397</v>
      </c>
      <c r="B11" s="662"/>
      <c r="C11" s="662"/>
      <c r="D11" s="662"/>
      <c r="E11" s="662"/>
    </row>
    <row r="12" spans="1:5" x14ac:dyDescent="0.2">
      <c r="A12" s="580"/>
      <c r="B12" s="580"/>
      <c r="C12" s="580"/>
      <c r="D12" s="580"/>
      <c r="E12" s="580"/>
    </row>
    <row r="13" spans="1:5" x14ac:dyDescent="0.2">
      <c r="A13" s="580"/>
      <c r="B13" s="580"/>
      <c r="C13" s="580"/>
      <c r="D13" s="580"/>
      <c r="E13" s="580"/>
    </row>
    <row r="14" spans="1:5" x14ac:dyDescent="0.2">
      <c r="A14" s="580"/>
      <c r="B14" s="580"/>
      <c r="C14" s="580"/>
      <c r="D14" s="580"/>
      <c r="E14" s="580"/>
    </row>
    <row r="15" spans="1:5" x14ac:dyDescent="0.2">
      <c r="A15" s="580"/>
      <c r="B15" s="580"/>
      <c r="C15" s="580"/>
      <c r="D15" s="580"/>
      <c r="E15" s="580"/>
    </row>
    <row r="16" spans="1:5" x14ac:dyDescent="0.2">
      <c r="A16" s="580"/>
      <c r="B16" s="580"/>
      <c r="C16" s="580"/>
      <c r="D16" s="580"/>
      <c r="E16" s="580"/>
    </row>
    <row r="17" spans="1:5" x14ac:dyDescent="0.2">
      <c r="A17" s="580"/>
      <c r="B17" s="580"/>
      <c r="C17" s="580"/>
      <c r="D17" s="580"/>
      <c r="E17" s="580"/>
    </row>
    <row r="28" spans="1:5" ht="10.5" customHeight="1" x14ac:dyDescent="0.2"/>
    <row r="29" spans="1:5" s="148" customFormat="1" ht="15.75" customHeight="1" x14ac:dyDescent="0.2">
      <c r="A29" s="36"/>
      <c r="B29" s="36"/>
      <c r="C29" s="36"/>
      <c r="D29" s="36"/>
      <c r="E29" s="36"/>
    </row>
    <row r="30" spans="1:5" s="148" customFormat="1" ht="15.75" customHeight="1" x14ac:dyDescent="0.2">
      <c r="A30" s="36"/>
      <c r="B30" s="36"/>
      <c r="C30" s="36"/>
      <c r="D30" s="36"/>
      <c r="E30" s="36"/>
    </row>
    <row r="34" spans="1:5" ht="10.15" customHeight="1" x14ac:dyDescent="0.2"/>
    <row r="35" spans="1:5" s="148" customFormat="1" x14ac:dyDescent="0.2">
      <c r="A35" s="36"/>
      <c r="B35" s="36"/>
      <c r="C35" s="36"/>
      <c r="D35" s="36"/>
      <c r="E35" s="36"/>
    </row>
    <row r="36" spans="1:5" s="148" customFormat="1" ht="10.15" customHeight="1" x14ac:dyDescent="0.2">
      <c r="A36" s="36"/>
      <c r="B36" s="36"/>
      <c r="C36" s="36"/>
      <c r="D36" s="36"/>
      <c r="E36" s="36"/>
    </row>
    <row r="37" spans="1:5" s="148" customFormat="1" x14ac:dyDescent="0.2">
      <c r="A37" s="36"/>
      <c r="B37" s="36"/>
      <c r="C37" s="36"/>
      <c r="D37" s="36"/>
      <c r="E37" s="36"/>
    </row>
    <row r="38" spans="1:5" s="148" customFormat="1" x14ac:dyDescent="0.2">
      <c r="A38" s="36"/>
      <c r="B38" s="36"/>
      <c r="C38" s="36"/>
      <c r="D38" s="36"/>
      <c r="E38" s="36"/>
    </row>
    <row r="46" spans="1:5" ht="3" customHeight="1" x14ac:dyDescent="0.2"/>
    <row r="47" spans="1:5" ht="9" customHeight="1" x14ac:dyDescent="0.2"/>
    <row r="48" spans="1:5" ht="9" customHeight="1" x14ac:dyDescent="0.2"/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E52"/>
  <sheetViews>
    <sheetView showGridLines="0" workbookViewId="0">
      <selection activeCell="F2" sqref="F2"/>
    </sheetView>
  </sheetViews>
  <sheetFormatPr defaultColWidth="9.28515625" defaultRowHeight="12.75" x14ac:dyDescent="0.2"/>
  <cols>
    <col min="1" max="1" width="30.5703125" style="36" customWidth="1"/>
    <col min="2" max="2" width="12.7109375" style="36" customWidth="1"/>
    <col min="3" max="3" width="14.42578125" style="36" customWidth="1"/>
    <col min="4" max="4" width="13.5703125" style="36" customWidth="1"/>
    <col min="5" max="5" width="15.5703125" style="36" customWidth="1"/>
    <col min="6" max="6" width="1.5703125" style="36" customWidth="1"/>
    <col min="7" max="14" width="8.5703125" style="36" customWidth="1"/>
    <col min="15" max="16384" width="9.28515625" style="36"/>
  </cols>
  <sheetData>
    <row r="1" spans="1:5" s="580" customFormat="1" ht="19.350000000000001" customHeight="1" x14ac:dyDescent="0.2">
      <c r="A1" s="1488" t="s">
        <v>1798</v>
      </c>
      <c r="B1" s="1488"/>
      <c r="C1" s="1498"/>
      <c r="D1" s="1498"/>
      <c r="E1" s="1498"/>
    </row>
    <row r="2" spans="1:5" ht="13.5" customHeight="1" x14ac:dyDescent="0.2">
      <c r="A2" s="643">
        <v>2022</v>
      </c>
      <c r="B2" s="643"/>
      <c r="C2" s="581"/>
      <c r="D2" s="581"/>
      <c r="E2" s="626" t="s">
        <v>1255</v>
      </c>
    </row>
    <row r="3" spans="1:5" ht="19.5" customHeight="1" x14ac:dyDescent="0.2">
      <c r="A3" s="1537" t="s">
        <v>251</v>
      </c>
      <c r="B3" s="1550" t="s">
        <v>1136</v>
      </c>
      <c r="C3" s="1494"/>
      <c r="D3" s="1494"/>
      <c r="E3" s="1494"/>
    </row>
    <row r="4" spans="1:5" ht="19.5" customHeight="1" x14ac:dyDescent="0.2">
      <c r="A4" s="1539"/>
      <c r="B4" s="1239" t="s">
        <v>1</v>
      </c>
      <c r="C4" s="1236" t="s">
        <v>1137</v>
      </c>
      <c r="D4" s="1237" t="s">
        <v>1138</v>
      </c>
      <c r="E4" s="1237" t="s">
        <v>1139</v>
      </c>
    </row>
    <row r="5" spans="1:5" ht="5.0999999999999996" customHeight="1" x14ac:dyDescent="0.2">
      <c r="A5" s="580"/>
      <c r="B5" s="580"/>
      <c r="C5" s="580"/>
      <c r="D5" s="580"/>
      <c r="E5" s="580"/>
    </row>
    <row r="6" spans="1:5" ht="11.85" customHeight="1" x14ac:dyDescent="0.2">
      <c r="A6" s="729" t="s">
        <v>1485</v>
      </c>
      <c r="B6" s="730">
        <v>184789</v>
      </c>
      <c r="C6" s="614">
        <v>114295</v>
      </c>
      <c r="D6" s="614">
        <v>58524</v>
      </c>
      <c r="E6" s="614">
        <v>11970</v>
      </c>
    </row>
    <row r="7" spans="1:5" ht="5.0999999999999996" customHeight="1" x14ac:dyDescent="0.2">
      <c r="A7" s="732"/>
      <c r="B7" s="730"/>
      <c r="C7" s="614"/>
      <c r="D7" s="614"/>
      <c r="E7" s="614"/>
    </row>
    <row r="8" spans="1:5" ht="11.85" customHeight="1" x14ac:dyDescent="0.2">
      <c r="A8" s="729" t="s">
        <v>1172</v>
      </c>
      <c r="B8" s="730">
        <v>171838</v>
      </c>
      <c r="C8" s="614">
        <v>50106</v>
      </c>
      <c r="D8" s="614">
        <v>121089</v>
      </c>
      <c r="E8" s="614">
        <v>643</v>
      </c>
    </row>
    <row r="9" spans="1:5" ht="11.85" customHeight="1" x14ac:dyDescent="0.2">
      <c r="A9" s="731" t="s">
        <v>1173</v>
      </c>
      <c r="B9" s="730">
        <v>14707</v>
      </c>
      <c r="C9" s="614">
        <v>2384</v>
      </c>
      <c r="D9" s="614">
        <v>12323</v>
      </c>
      <c r="E9" s="614">
        <v>0</v>
      </c>
    </row>
    <row r="10" spans="1:5" ht="11.85" customHeight="1" x14ac:dyDescent="0.2">
      <c r="A10" s="732" t="s">
        <v>1174</v>
      </c>
      <c r="B10" s="730">
        <v>153979</v>
      </c>
      <c r="C10" s="614">
        <v>44856</v>
      </c>
      <c r="D10" s="614">
        <v>108766</v>
      </c>
      <c r="E10" s="614">
        <v>357</v>
      </c>
    </row>
    <row r="11" spans="1:5" ht="11.85" customHeight="1" x14ac:dyDescent="0.2">
      <c r="A11" s="731" t="s">
        <v>1175</v>
      </c>
      <c r="B11" s="730">
        <v>2357</v>
      </c>
      <c r="C11" s="614">
        <v>2071</v>
      </c>
      <c r="D11" s="614">
        <v>0</v>
      </c>
      <c r="E11" s="614">
        <v>286</v>
      </c>
    </row>
    <row r="12" spans="1:5" ht="11.85" customHeight="1" x14ac:dyDescent="0.2">
      <c r="A12" s="731" t="s">
        <v>1176</v>
      </c>
      <c r="B12" s="730">
        <v>795</v>
      </c>
      <c r="C12" s="614">
        <v>795</v>
      </c>
      <c r="D12" s="614">
        <v>0</v>
      </c>
      <c r="E12" s="614">
        <v>0</v>
      </c>
    </row>
    <row r="13" spans="1:5" ht="5.0999999999999996" customHeight="1" thickBot="1" x14ac:dyDescent="0.25">
      <c r="A13" s="590"/>
      <c r="B13" s="590"/>
      <c r="C13" s="590"/>
      <c r="D13" s="590"/>
      <c r="E13" s="590"/>
    </row>
    <row r="14" spans="1:5" s="229" customFormat="1" ht="12" customHeight="1" thickTop="1" x14ac:dyDescent="0.2">
      <c r="A14" s="175" t="s">
        <v>1486</v>
      </c>
      <c r="B14" s="175"/>
      <c r="C14" s="746"/>
      <c r="D14" s="746"/>
      <c r="E14" s="746"/>
    </row>
    <row r="15" spans="1:5" s="229" customFormat="1" ht="12" customHeight="1" x14ac:dyDescent="0.2">
      <c r="A15" s="736" t="s">
        <v>1397</v>
      </c>
      <c r="B15" s="736"/>
      <c r="C15" s="662"/>
      <c r="D15" s="662"/>
      <c r="E15" s="662"/>
    </row>
    <row r="16" spans="1:5" x14ac:dyDescent="0.2">
      <c r="A16" s="580"/>
      <c r="B16" s="580"/>
      <c r="C16" s="580"/>
      <c r="D16" s="580"/>
      <c r="E16" s="580"/>
    </row>
    <row r="17" spans="1:5" x14ac:dyDescent="0.2">
      <c r="A17" s="580"/>
      <c r="B17" s="580"/>
      <c r="C17" s="580"/>
      <c r="D17" s="580"/>
      <c r="E17" s="580"/>
    </row>
    <row r="18" spans="1:5" x14ac:dyDescent="0.2">
      <c r="A18" s="580"/>
      <c r="B18" s="580"/>
      <c r="C18" s="580"/>
      <c r="D18" s="580"/>
      <c r="E18" s="580"/>
    </row>
    <row r="19" spans="1:5" x14ac:dyDescent="0.2">
      <c r="A19" s="580"/>
      <c r="B19" s="580"/>
      <c r="C19" s="580"/>
      <c r="D19" s="580"/>
      <c r="E19" s="580"/>
    </row>
    <row r="20" spans="1:5" x14ac:dyDescent="0.2">
      <c r="A20" s="580"/>
      <c r="B20" s="580"/>
      <c r="C20" s="580"/>
      <c r="D20" s="580"/>
      <c r="E20" s="580"/>
    </row>
    <row r="21" spans="1:5" x14ac:dyDescent="0.2">
      <c r="A21" s="580"/>
      <c r="B21" s="580"/>
      <c r="C21" s="580"/>
      <c r="D21" s="580"/>
      <c r="E21" s="580"/>
    </row>
    <row r="32" spans="1:5" ht="10.5" customHeight="1" x14ac:dyDescent="0.2"/>
    <row r="33" spans="1:5" s="148" customFormat="1" ht="15.75" customHeight="1" x14ac:dyDescent="0.2">
      <c r="A33" s="36"/>
      <c r="B33" s="36"/>
      <c r="C33" s="36"/>
      <c r="D33" s="36"/>
      <c r="E33" s="36"/>
    </row>
    <row r="34" spans="1:5" s="148" customFormat="1" ht="15.75" customHeight="1" x14ac:dyDescent="0.2">
      <c r="A34" s="36"/>
      <c r="B34" s="36"/>
      <c r="C34" s="36"/>
      <c r="D34" s="36"/>
      <c r="E34" s="36"/>
    </row>
    <row r="38" spans="1:5" ht="10.15" customHeight="1" x14ac:dyDescent="0.2"/>
    <row r="39" spans="1:5" s="148" customFormat="1" x14ac:dyDescent="0.2">
      <c r="A39" s="36"/>
      <c r="B39" s="36"/>
      <c r="C39" s="36"/>
      <c r="D39" s="36"/>
      <c r="E39" s="36"/>
    </row>
    <row r="40" spans="1:5" s="148" customFormat="1" ht="10.15" customHeight="1" x14ac:dyDescent="0.2">
      <c r="A40" s="36"/>
      <c r="B40" s="36"/>
      <c r="C40" s="36"/>
      <c r="D40" s="36"/>
      <c r="E40" s="36"/>
    </row>
    <row r="41" spans="1:5" s="148" customFormat="1" x14ac:dyDescent="0.2">
      <c r="A41" s="36"/>
      <c r="B41" s="36"/>
      <c r="C41" s="36"/>
      <c r="D41" s="36"/>
      <c r="E41" s="36"/>
    </row>
    <row r="42" spans="1:5" s="148" customFormat="1" x14ac:dyDescent="0.2">
      <c r="A42" s="36"/>
      <c r="B42" s="36"/>
      <c r="C42" s="36"/>
      <c r="D42" s="36"/>
      <c r="E42" s="36"/>
    </row>
    <row r="50" ht="3" customHeight="1" x14ac:dyDescent="0.2"/>
    <row r="51" ht="9" customHeight="1" x14ac:dyDescent="0.2"/>
    <row r="52" ht="9" customHeight="1" x14ac:dyDescent="0.2"/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7"/>
  <dimension ref="A1:Q85"/>
  <sheetViews>
    <sheetView showGridLines="0" zoomScaleSheetLayoutView="100" workbookViewId="0">
      <selection activeCell="F2" sqref="F2"/>
    </sheetView>
  </sheetViews>
  <sheetFormatPr defaultColWidth="9.28515625" defaultRowHeight="0" customHeight="1" zeroHeight="1" x14ac:dyDescent="0.15"/>
  <cols>
    <col min="1" max="1" width="13.42578125" style="305" customWidth="1"/>
    <col min="2" max="2" width="6.5703125" style="305" customWidth="1"/>
    <col min="3" max="3" width="6.7109375" style="305" customWidth="1"/>
    <col min="4" max="4" width="10.42578125" style="305" customWidth="1"/>
    <col min="5" max="5" width="9.5703125" style="305" customWidth="1"/>
    <col min="6" max="6" width="5.7109375" style="305" customWidth="1"/>
    <col min="7" max="7" width="8.5703125" style="305" customWidth="1"/>
    <col min="8" max="8" width="9" style="305" customWidth="1"/>
    <col min="9" max="9" width="8.5703125" style="305" customWidth="1"/>
    <col min="10" max="10" width="8" style="305" customWidth="1"/>
    <col min="11" max="11" width="1.5703125" style="305" customWidth="1"/>
    <col min="12" max="21" width="8.42578125" style="305" customWidth="1"/>
    <col min="22" max="16384" width="9.28515625" style="305"/>
  </cols>
  <sheetData>
    <row r="1" spans="1:17" ht="19.149999999999999" customHeight="1" x14ac:dyDescent="0.15">
      <c r="A1" s="1553" t="s">
        <v>1622</v>
      </c>
      <c r="B1" s="1553"/>
      <c r="C1" s="1553"/>
      <c r="D1" s="1553"/>
      <c r="E1" s="1553"/>
      <c r="F1" s="1553"/>
      <c r="G1" s="1553"/>
      <c r="H1" s="1553"/>
      <c r="I1" s="1553"/>
      <c r="J1" s="1553"/>
    </row>
    <row r="2" spans="1:17" ht="21" customHeight="1" x14ac:dyDescent="0.2">
      <c r="A2" s="1004">
        <v>44926</v>
      </c>
      <c r="B2" s="229"/>
      <c r="J2" s="307" t="s">
        <v>581</v>
      </c>
      <c r="K2" s="564"/>
    </row>
    <row r="3" spans="1:17" ht="10.15" customHeight="1" x14ac:dyDescent="0.15">
      <c r="A3" s="308" t="s">
        <v>582</v>
      </c>
      <c r="B3" s="1509" t="s">
        <v>1196</v>
      </c>
      <c r="C3" s="1509"/>
      <c r="D3" s="1509"/>
      <c r="E3" s="1509"/>
      <c r="F3" s="1509"/>
      <c r="G3" s="1509"/>
      <c r="H3" s="1509"/>
      <c r="I3" s="1509"/>
      <c r="J3" s="1554"/>
    </row>
    <row r="4" spans="1:17" ht="10.15" customHeight="1" x14ac:dyDescent="0.15">
      <c r="A4" s="557"/>
      <c r="B4" s="1513" t="s">
        <v>115</v>
      </c>
      <c r="C4" s="1555" t="s">
        <v>583</v>
      </c>
      <c r="D4" s="1555"/>
      <c r="E4" s="1555"/>
      <c r="F4" s="1513" t="s">
        <v>584</v>
      </c>
      <c r="G4" s="1513"/>
      <c r="H4" s="1513"/>
      <c r="I4" s="1513"/>
      <c r="J4" s="1556" t="s">
        <v>585</v>
      </c>
    </row>
    <row r="5" spans="1:17" ht="10.15" customHeight="1" x14ac:dyDescent="0.15">
      <c r="A5" s="557"/>
      <c r="B5" s="1513"/>
      <c r="C5" s="1513" t="s">
        <v>1</v>
      </c>
      <c r="D5" s="1513" t="s">
        <v>586</v>
      </c>
      <c r="E5" s="1513"/>
      <c r="F5" s="1513" t="s">
        <v>1</v>
      </c>
      <c r="G5" s="1513" t="s">
        <v>587</v>
      </c>
      <c r="H5" s="1513"/>
      <c r="I5" s="1513" t="s">
        <v>588</v>
      </c>
      <c r="J5" s="1556"/>
    </row>
    <row r="6" spans="1:17" ht="20.100000000000001" customHeight="1" x14ac:dyDescent="0.15">
      <c r="A6" s="406" t="s">
        <v>589</v>
      </c>
      <c r="B6" s="1552"/>
      <c r="C6" s="1552"/>
      <c r="D6" s="312" t="s">
        <v>590</v>
      </c>
      <c r="E6" s="312" t="s">
        <v>591</v>
      </c>
      <c r="F6" s="1552"/>
      <c r="G6" s="312" t="s">
        <v>590</v>
      </c>
      <c r="H6" s="312" t="s">
        <v>591</v>
      </c>
      <c r="I6" s="1552"/>
      <c r="J6" s="1557"/>
    </row>
    <row r="7" spans="1:17" ht="5.0999999999999996" customHeight="1" x14ac:dyDescent="0.15">
      <c r="A7" s="558"/>
      <c r="B7" s="554"/>
      <c r="C7" s="554"/>
      <c r="D7" s="554"/>
      <c r="E7" s="554"/>
      <c r="F7" s="554"/>
      <c r="G7" s="554"/>
      <c r="H7" s="554"/>
      <c r="I7" s="554"/>
      <c r="J7" s="554"/>
    </row>
    <row r="8" spans="1:17" ht="11.1" customHeight="1" x14ac:dyDescent="0.15">
      <c r="A8" s="559" t="s">
        <v>285</v>
      </c>
      <c r="B8" s="169">
        <v>14332.215228418918</v>
      </c>
      <c r="C8" s="169">
        <v>2349.6995810485305</v>
      </c>
      <c r="D8" s="169">
        <v>1942.2995810485004</v>
      </c>
      <c r="E8" s="169">
        <v>407.40000000002993</v>
      </c>
      <c r="F8" s="169">
        <v>7191.6416274093899</v>
      </c>
      <c r="G8" s="169">
        <v>1193.5999999997898</v>
      </c>
      <c r="H8" s="169">
        <v>699.59999999960007</v>
      </c>
      <c r="I8" s="169">
        <v>5298.4416274099995</v>
      </c>
      <c r="J8" s="169">
        <v>4790.8740199610002</v>
      </c>
      <c r="K8" s="189"/>
      <c r="L8" s="169"/>
      <c r="M8" s="196"/>
      <c r="N8" s="169"/>
      <c r="O8" s="565"/>
      <c r="P8" s="169"/>
      <c r="Q8" s="196"/>
    </row>
    <row r="9" spans="1:17" ht="4.9000000000000004" customHeight="1" x14ac:dyDescent="0.15">
      <c r="A9" s="560"/>
      <c r="B9" s="169"/>
      <c r="C9" s="169"/>
      <c r="D9" s="169"/>
      <c r="E9" s="169"/>
      <c r="F9" s="169"/>
      <c r="G9" s="169"/>
      <c r="H9" s="169"/>
      <c r="I9" s="169"/>
      <c r="J9" s="169"/>
      <c r="L9" s="169"/>
      <c r="M9" s="196"/>
      <c r="N9" s="169"/>
      <c r="O9" s="565"/>
      <c r="P9" s="169"/>
      <c r="Q9" s="196"/>
    </row>
    <row r="10" spans="1:17" ht="11.1" customHeight="1" x14ac:dyDescent="0.15">
      <c r="A10" s="566" t="s">
        <v>592</v>
      </c>
      <c r="B10" s="169">
        <v>617.728339882</v>
      </c>
      <c r="C10" s="169">
        <v>123.347629094</v>
      </c>
      <c r="D10" s="136">
        <v>123.347629094</v>
      </c>
      <c r="E10" s="136">
        <v>0</v>
      </c>
      <c r="F10" s="169">
        <v>328.21323589799999</v>
      </c>
      <c r="G10" s="136">
        <v>106.021185991</v>
      </c>
      <c r="H10" s="136">
        <v>4.9000000000000004</v>
      </c>
      <c r="I10" s="136">
        <v>217.29204990700001</v>
      </c>
      <c r="J10" s="136">
        <v>166.16747488999999</v>
      </c>
      <c r="L10" s="169"/>
      <c r="M10" s="196"/>
      <c r="N10" s="169"/>
      <c r="O10" s="565"/>
      <c r="P10" s="169"/>
      <c r="Q10" s="196"/>
    </row>
    <row r="11" spans="1:17" ht="11.1" customHeight="1" x14ac:dyDescent="0.15">
      <c r="A11" s="566" t="s">
        <v>593</v>
      </c>
      <c r="B11" s="169">
        <v>971.41066825979999</v>
      </c>
      <c r="C11" s="169">
        <v>168.3476681306</v>
      </c>
      <c r="D11" s="136">
        <v>88.994874050099995</v>
      </c>
      <c r="E11" s="136">
        <v>79.352794080500004</v>
      </c>
      <c r="F11" s="169">
        <v>321.71575984420002</v>
      </c>
      <c r="G11" s="170">
        <v>0</v>
      </c>
      <c r="H11" s="136">
        <v>58.006430934199997</v>
      </c>
      <c r="I11" s="136">
        <v>263.70932891000001</v>
      </c>
      <c r="J11" s="136">
        <v>481.347240285</v>
      </c>
      <c r="L11" s="169"/>
      <c r="M11" s="196"/>
      <c r="N11" s="169"/>
      <c r="O11" s="565"/>
      <c r="P11" s="169"/>
      <c r="Q11" s="196"/>
    </row>
    <row r="12" spans="1:17" ht="11.1" customHeight="1" x14ac:dyDescent="0.15">
      <c r="A12" s="566" t="s">
        <v>594</v>
      </c>
      <c r="B12" s="169">
        <v>877.00773565270003</v>
      </c>
      <c r="C12" s="169">
        <v>63.223197954699998</v>
      </c>
      <c r="D12" s="136">
        <v>63.223197954699998</v>
      </c>
      <c r="E12" s="136">
        <v>0</v>
      </c>
      <c r="F12" s="169">
        <v>574.917189269</v>
      </c>
      <c r="G12" s="136">
        <v>100.535731661</v>
      </c>
      <c r="H12" s="136">
        <v>0</v>
      </c>
      <c r="I12" s="136">
        <v>474.38145760800001</v>
      </c>
      <c r="J12" s="136">
        <v>238.867348429</v>
      </c>
      <c r="L12" s="169"/>
      <c r="M12" s="196"/>
      <c r="N12" s="169"/>
      <c r="O12" s="565"/>
      <c r="P12" s="169"/>
      <c r="Q12" s="196"/>
    </row>
    <row r="13" spans="1:17" ht="11.1" customHeight="1" x14ac:dyDescent="0.15">
      <c r="A13" s="566" t="s">
        <v>595</v>
      </c>
      <c r="B13" s="169">
        <v>836.44969767650002</v>
      </c>
      <c r="C13" s="169">
        <v>142.29958104849999</v>
      </c>
      <c r="D13" s="136">
        <v>93.699581048499994</v>
      </c>
      <c r="E13" s="136">
        <v>48.599999999999994</v>
      </c>
      <c r="F13" s="169">
        <v>420.9</v>
      </c>
      <c r="G13" s="136">
        <v>0</v>
      </c>
      <c r="H13" s="136">
        <v>121.4</v>
      </c>
      <c r="I13" s="136">
        <v>299.5</v>
      </c>
      <c r="J13" s="136">
        <v>273.250116628</v>
      </c>
      <c r="L13" s="169"/>
      <c r="M13" s="196"/>
      <c r="N13" s="169"/>
      <c r="O13" s="565"/>
      <c r="P13" s="169"/>
      <c r="Q13" s="196"/>
    </row>
    <row r="14" spans="1:17" ht="11.1" customHeight="1" x14ac:dyDescent="0.15">
      <c r="A14" s="566" t="s">
        <v>596</v>
      </c>
      <c r="B14" s="169">
        <v>708.60681205402989</v>
      </c>
      <c r="C14" s="169">
        <v>122.97789444173</v>
      </c>
      <c r="D14" s="136">
        <v>120.547005934</v>
      </c>
      <c r="E14" s="136">
        <v>2.4308885077300002</v>
      </c>
      <c r="F14" s="169">
        <v>234.39996109729998</v>
      </c>
      <c r="G14" s="171">
        <v>0</v>
      </c>
      <c r="H14" s="136">
        <v>50.7409192573</v>
      </c>
      <c r="I14" s="136">
        <v>183.65904183999999</v>
      </c>
      <c r="J14" s="136">
        <v>351.22895651499999</v>
      </c>
      <c r="L14" s="169"/>
      <c r="M14" s="196"/>
      <c r="N14" s="169"/>
      <c r="O14" s="565"/>
      <c r="P14" s="169"/>
      <c r="Q14" s="196"/>
    </row>
    <row r="15" spans="1:17" ht="11.1" customHeight="1" x14ac:dyDescent="0.15">
      <c r="A15" s="566" t="s">
        <v>597</v>
      </c>
      <c r="B15" s="169">
        <v>752.39766341299992</v>
      </c>
      <c r="C15" s="169">
        <v>112.7465884945</v>
      </c>
      <c r="D15" s="136">
        <v>89.100517626400006</v>
      </c>
      <c r="E15" s="136">
        <v>23.646070868100001</v>
      </c>
      <c r="F15" s="169">
        <v>384.79300556349995</v>
      </c>
      <c r="G15" s="136">
        <v>85.735530682499999</v>
      </c>
      <c r="H15" s="136">
        <v>29.2</v>
      </c>
      <c r="I15" s="136">
        <v>269.85747488099997</v>
      </c>
      <c r="J15" s="136">
        <v>254.858069355</v>
      </c>
      <c r="L15" s="169"/>
      <c r="M15" s="196"/>
      <c r="N15" s="169"/>
      <c r="O15" s="565"/>
      <c r="P15" s="169"/>
      <c r="Q15" s="196"/>
    </row>
    <row r="16" spans="1:17" ht="11.1" customHeight="1" x14ac:dyDescent="0.15">
      <c r="A16" s="566" t="s">
        <v>598</v>
      </c>
      <c r="B16" s="169">
        <v>925.89288812159009</v>
      </c>
      <c r="C16" s="169">
        <v>185.18051208150001</v>
      </c>
      <c r="D16" s="136">
        <v>133.593306162</v>
      </c>
      <c r="E16" s="136">
        <v>51.587205919500001</v>
      </c>
      <c r="F16" s="169">
        <v>385.90618953409</v>
      </c>
      <c r="G16" s="136">
        <v>1.1721852260900001</v>
      </c>
      <c r="H16" s="136">
        <v>0</v>
      </c>
      <c r="I16" s="136">
        <v>384.73400430800001</v>
      </c>
      <c r="J16" s="136">
        <v>354.80618650600002</v>
      </c>
      <c r="L16" s="169"/>
      <c r="M16" s="196"/>
      <c r="N16" s="169"/>
      <c r="O16" s="565"/>
      <c r="P16" s="169"/>
      <c r="Q16" s="196"/>
    </row>
    <row r="17" spans="1:17" ht="11.1" customHeight="1" x14ac:dyDescent="0.15">
      <c r="A17" s="566" t="s">
        <v>344</v>
      </c>
      <c r="B17" s="169">
        <v>806.31494318859995</v>
      </c>
      <c r="C17" s="169">
        <v>108.16101288900001</v>
      </c>
      <c r="D17" s="136">
        <v>108.16101288900001</v>
      </c>
      <c r="E17" s="136">
        <v>0</v>
      </c>
      <c r="F17" s="169">
        <v>293.45393029959996</v>
      </c>
      <c r="G17" s="136">
        <v>55.3</v>
      </c>
      <c r="H17" s="136">
        <v>78.109928250600007</v>
      </c>
      <c r="I17" s="136">
        <v>160.044002049</v>
      </c>
      <c r="J17" s="136">
        <v>404.7</v>
      </c>
      <c r="L17" s="169"/>
      <c r="M17" s="196"/>
      <c r="N17" s="169"/>
      <c r="O17" s="565"/>
      <c r="P17" s="169"/>
      <c r="Q17" s="196"/>
    </row>
    <row r="18" spans="1:17" ht="11.1" customHeight="1" x14ac:dyDescent="0.15">
      <c r="A18" s="566" t="s">
        <v>599</v>
      </c>
      <c r="B18" s="169">
        <v>791.20149930499997</v>
      </c>
      <c r="C18" s="169">
        <v>154.05611545400001</v>
      </c>
      <c r="D18" s="136">
        <v>109.156115454</v>
      </c>
      <c r="E18" s="136">
        <v>44.9</v>
      </c>
      <c r="F18" s="169">
        <v>350.16951921899999</v>
      </c>
      <c r="G18" s="136">
        <v>0</v>
      </c>
      <c r="H18" s="136">
        <v>0.3</v>
      </c>
      <c r="I18" s="136">
        <v>349.86951921899998</v>
      </c>
      <c r="J18" s="136">
        <v>286.97586463200003</v>
      </c>
      <c r="L18" s="169"/>
      <c r="M18" s="196"/>
      <c r="N18" s="169"/>
      <c r="O18" s="565"/>
      <c r="P18" s="169"/>
      <c r="Q18" s="196"/>
    </row>
    <row r="19" spans="1:17" ht="11.1" customHeight="1" x14ac:dyDescent="0.15">
      <c r="A19" s="566" t="s">
        <v>600</v>
      </c>
      <c r="B19" s="169">
        <v>685.9498878129001</v>
      </c>
      <c r="C19" s="169">
        <v>86.113052946899998</v>
      </c>
      <c r="D19" s="136">
        <v>86.113052946899998</v>
      </c>
      <c r="E19" s="136">
        <v>0</v>
      </c>
      <c r="F19" s="169">
        <v>446.92442340299999</v>
      </c>
      <c r="G19" s="136">
        <v>160.684968978</v>
      </c>
      <c r="H19" s="136">
        <v>103.64311651600001</v>
      </c>
      <c r="I19" s="136">
        <v>182.596337909</v>
      </c>
      <c r="J19" s="136">
        <v>152.91241146300001</v>
      </c>
      <c r="L19" s="169"/>
      <c r="M19" s="196"/>
      <c r="N19" s="169"/>
      <c r="O19" s="565"/>
      <c r="P19" s="169"/>
      <c r="Q19" s="196"/>
    </row>
    <row r="20" spans="1:17" ht="11.1" customHeight="1" x14ac:dyDescent="0.15">
      <c r="A20" s="566" t="s">
        <v>342</v>
      </c>
      <c r="B20" s="169">
        <v>842.69520174500008</v>
      </c>
      <c r="C20" s="169">
        <v>67.5</v>
      </c>
      <c r="D20" s="136">
        <v>67.5</v>
      </c>
      <c r="E20" s="136">
        <v>0</v>
      </c>
      <c r="F20" s="169">
        <v>640.99520174500003</v>
      </c>
      <c r="G20" s="136">
        <v>219.35879004500001</v>
      </c>
      <c r="H20" s="136">
        <v>4.3</v>
      </c>
      <c r="I20" s="136">
        <v>417.33641169999999</v>
      </c>
      <c r="J20" s="136">
        <v>134.19999999999999</v>
      </c>
      <c r="L20" s="169"/>
      <c r="M20" s="196"/>
      <c r="N20" s="169"/>
      <c r="O20" s="565"/>
      <c r="P20" s="169"/>
      <c r="Q20" s="196"/>
    </row>
    <row r="21" spans="1:17" ht="11.1" customHeight="1" x14ac:dyDescent="0.15">
      <c r="A21" s="566" t="s">
        <v>601</v>
      </c>
      <c r="B21" s="169">
        <v>710.70743015520009</v>
      </c>
      <c r="C21" s="169">
        <v>126.5421869502</v>
      </c>
      <c r="D21" s="136">
        <v>42.613075457900003</v>
      </c>
      <c r="E21" s="136">
        <v>83.929111492299995</v>
      </c>
      <c r="F21" s="169">
        <v>335.21725044500005</v>
      </c>
      <c r="G21" s="136">
        <v>0</v>
      </c>
      <c r="H21" s="136">
        <v>29.1</v>
      </c>
      <c r="I21" s="136">
        <v>306.11725044500002</v>
      </c>
      <c r="J21" s="136">
        <v>248.94799276000001</v>
      </c>
      <c r="L21" s="169"/>
      <c r="M21" s="196"/>
      <c r="N21" s="169"/>
      <c r="O21" s="565"/>
      <c r="P21" s="169"/>
      <c r="Q21" s="196"/>
    </row>
    <row r="22" spans="1:17" ht="11.1" customHeight="1" x14ac:dyDescent="0.15">
      <c r="A22" s="566" t="s">
        <v>343</v>
      </c>
      <c r="B22" s="169">
        <v>895.89141462819998</v>
      </c>
      <c r="C22" s="169">
        <v>145.6941528552</v>
      </c>
      <c r="D22" s="136">
        <v>130.541995222</v>
      </c>
      <c r="E22" s="136">
        <v>15.1521576332</v>
      </c>
      <c r="F22" s="169">
        <v>482.61502183900001</v>
      </c>
      <c r="G22" s="136">
        <v>182.19837605399999</v>
      </c>
      <c r="H22" s="136">
        <v>1.3</v>
      </c>
      <c r="I22" s="136">
        <v>299.116645785</v>
      </c>
      <c r="J22" s="136">
        <v>267.58223993399997</v>
      </c>
      <c r="L22" s="169"/>
      <c r="M22" s="196"/>
      <c r="N22" s="169"/>
      <c r="O22" s="565"/>
      <c r="P22" s="169"/>
      <c r="Q22" s="196"/>
    </row>
    <row r="23" spans="1:17" ht="11.1" customHeight="1" x14ac:dyDescent="0.15">
      <c r="A23" s="566" t="s">
        <v>602</v>
      </c>
      <c r="B23" s="169">
        <v>895.61356218549986</v>
      </c>
      <c r="C23" s="169">
        <v>163.259954669</v>
      </c>
      <c r="D23" s="136">
        <v>163.259954669</v>
      </c>
      <c r="E23" s="136">
        <v>0</v>
      </c>
      <c r="F23" s="169">
        <v>571.94971460449995</v>
      </c>
      <c r="G23" s="136">
        <v>111.302585021</v>
      </c>
      <c r="H23" s="136">
        <v>46.3159642265</v>
      </c>
      <c r="I23" s="136">
        <v>414.33116535699997</v>
      </c>
      <c r="J23" s="136">
        <v>160.403892912</v>
      </c>
      <c r="L23" s="169"/>
      <c r="M23" s="196"/>
      <c r="N23" s="169"/>
      <c r="O23" s="565"/>
      <c r="P23" s="169"/>
      <c r="Q23" s="196"/>
    </row>
    <row r="24" spans="1:17" ht="11.1" customHeight="1" x14ac:dyDescent="0.15">
      <c r="A24" s="566" t="s">
        <v>603</v>
      </c>
      <c r="B24" s="169">
        <v>977.97091879120012</v>
      </c>
      <c r="C24" s="169">
        <v>164.60860523399998</v>
      </c>
      <c r="D24" s="136">
        <v>164.60860523399998</v>
      </c>
      <c r="E24" s="136">
        <v>0</v>
      </c>
      <c r="F24" s="169">
        <v>483.27902866720001</v>
      </c>
      <c r="G24" s="136">
        <v>86.713646341200004</v>
      </c>
      <c r="H24" s="136">
        <v>141.88364081500001</v>
      </c>
      <c r="I24" s="136">
        <v>254.68174151100001</v>
      </c>
      <c r="J24" s="136">
        <v>330.08328489000002</v>
      </c>
      <c r="L24" s="169"/>
      <c r="M24" s="196"/>
      <c r="N24" s="169"/>
      <c r="O24" s="565"/>
      <c r="P24" s="169"/>
      <c r="Q24" s="196"/>
    </row>
    <row r="25" spans="1:17" ht="11.1" customHeight="1" x14ac:dyDescent="0.15">
      <c r="A25" s="566" t="s">
        <v>604</v>
      </c>
      <c r="B25" s="169">
        <v>460.07126698399998</v>
      </c>
      <c r="C25" s="169">
        <v>77.248999999999995</v>
      </c>
      <c r="D25" s="136">
        <v>77.248999999999995</v>
      </c>
      <c r="E25" s="136">
        <v>0</v>
      </c>
      <c r="F25" s="169">
        <v>268.24926698399997</v>
      </c>
      <c r="G25" s="136">
        <v>36.377000000000002</v>
      </c>
      <c r="H25" s="136">
        <v>14</v>
      </c>
      <c r="I25" s="136">
        <v>217.87226698399999</v>
      </c>
      <c r="J25" s="136">
        <v>114.57299999999999</v>
      </c>
      <c r="L25" s="169"/>
      <c r="M25" s="196"/>
      <c r="N25" s="169"/>
      <c r="O25" s="565"/>
      <c r="P25" s="169"/>
      <c r="Q25" s="196"/>
    </row>
    <row r="26" spans="1:17" ht="11.1" customHeight="1" x14ac:dyDescent="0.15">
      <c r="A26" s="566" t="s">
        <v>605</v>
      </c>
      <c r="B26" s="169">
        <v>671.78760295280006</v>
      </c>
      <c r="C26" s="169">
        <v>147.54784236680001</v>
      </c>
      <c r="D26" s="136">
        <v>134.4</v>
      </c>
      <c r="E26" s="136">
        <v>13.147842366799996</v>
      </c>
      <c r="F26" s="169">
        <v>296.40600000000001</v>
      </c>
      <c r="G26" s="136">
        <v>26.5</v>
      </c>
      <c r="H26" s="136">
        <v>16.399999999999999</v>
      </c>
      <c r="I26" s="136">
        <v>253.506</v>
      </c>
      <c r="J26" s="136">
        <v>227.83376058600001</v>
      </c>
      <c r="L26" s="169"/>
      <c r="M26" s="196"/>
      <c r="N26" s="169"/>
      <c r="O26" s="565"/>
      <c r="P26" s="169"/>
      <c r="Q26" s="196"/>
    </row>
    <row r="27" spans="1:17" ht="11.1" customHeight="1" x14ac:dyDescent="0.15">
      <c r="A27" s="20" t="s">
        <v>606</v>
      </c>
      <c r="B27" s="169">
        <v>904.51769561089986</v>
      </c>
      <c r="C27" s="169">
        <v>190.84458643789998</v>
      </c>
      <c r="D27" s="136">
        <v>146.19065730599999</v>
      </c>
      <c r="E27" s="136">
        <v>44.6539291319</v>
      </c>
      <c r="F27" s="169">
        <v>371.53692899699996</v>
      </c>
      <c r="G27" s="136">
        <v>21.7</v>
      </c>
      <c r="H27" s="136">
        <v>0</v>
      </c>
      <c r="I27" s="136">
        <v>349.83692899699997</v>
      </c>
      <c r="J27" s="136">
        <v>342.13618017599998</v>
      </c>
      <c r="L27" s="169"/>
      <c r="M27" s="196"/>
      <c r="N27" s="169"/>
      <c r="O27" s="565"/>
      <c r="P27" s="169"/>
      <c r="Q27" s="196"/>
    </row>
    <row r="28" spans="1:17" ht="5.0999999999999996" customHeight="1" thickBot="1" x14ac:dyDescent="0.2">
      <c r="A28" s="408"/>
      <c r="B28" s="408"/>
      <c r="C28" s="408"/>
      <c r="D28" s="408"/>
      <c r="E28" s="408"/>
      <c r="F28" s="408"/>
      <c r="G28" s="408"/>
      <c r="H28" s="408"/>
      <c r="I28" s="408"/>
      <c r="J28" s="408"/>
    </row>
    <row r="29" spans="1:17" ht="12" customHeight="1" thickTop="1" x14ac:dyDescent="0.15">
      <c r="A29" s="177" t="s">
        <v>1197</v>
      </c>
      <c r="B29" s="177"/>
      <c r="C29" s="177"/>
      <c r="D29" s="177"/>
      <c r="E29" s="177"/>
      <c r="F29" s="177"/>
      <c r="G29" s="177"/>
      <c r="H29" s="177"/>
      <c r="I29" s="177"/>
      <c r="J29" s="177"/>
    </row>
    <row r="30" spans="1:17" ht="10.15" customHeight="1" x14ac:dyDescent="0.15">
      <c r="A30" s="176" t="s">
        <v>1368</v>
      </c>
      <c r="B30" s="173"/>
      <c r="C30" s="173"/>
      <c r="D30" s="173"/>
      <c r="E30" s="173"/>
      <c r="F30" s="173"/>
      <c r="G30" s="173"/>
      <c r="H30" s="173"/>
      <c r="I30" s="173"/>
      <c r="J30" s="173"/>
    </row>
    <row r="31" spans="1:17" ht="9" customHeight="1" x14ac:dyDescent="0.15"/>
    <row r="32" spans="1:17" ht="9" customHeight="1" x14ac:dyDescent="0.15"/>
    <row r="33" spans="2:10" ht="9" customHeight="1" x14ac:dyDescent="0.15">
      <c r="B33" s="169"/>
      <c r="C33" s="169"/>
      <c r="D33" s="169"/>
      <c r="E33" s="169"/>
      <c r="F33" s="169"/>
      <c r="G33" s="169"/>
      <c r="H33" s="169"/>
      <c r="I33" s="169"/>
      <c r="J33" s="169"/>
    </row>
    <row r="34" spans="2:10" ht="9" customHeight="1" x14ac:dyDescent="0.15">
      <c r="B34" s="567"/>
      <c r="C34" s="567"/>
      <c r="D34" s="567"/>
      <c r="E34" s="567"/>
      <c r="F34" s="567"/>
      <c r="G34" s="567"/>
      <c r="H34" s="567"/>
      <c r="I34" s="567"/>
      <c r="J34" s="567"/>
    </row>
    <row r="35" spans="2:10" ht="9" customHeight="1" x14ac:dyDescent="0.15"/>
    <row r="36" spans="2:10" ht="9" customHeight="1" x14ac:dyDescent="0.15"/>
    <row r="37" spans="2:10" ht="9" customHeight="1" x14ac:dyDescent="0.15"/>
    <row r="38" spans="2:10" ht="9" customHeight="1" x14ac:dyDescent="0.15"/>
    <row r="39" spans="2:10" ht="9" customHeight="1" x14ac:dyDescent="0.15"/>
    <row r="40" spans="2:10" ht="9" customHeight="1" x14ac:dyDescent="0.15"/>
    <row r="41" spans="2:10" ht="9" customHeight="1" x14ac:dyDescent="0.15"/>
    <row r="42" spans="2:10" ht="9" customHeight="1" x14ac:dyDescent="0.15"/>
    <row r="43" spans="2:10" ht="9" customHeight="1" x14ac:dyDescent="0.15"/>
    <row r="44" spans="2:10" ht="9" customHeight="1" x14ac:dyDescent="0.15"/>
    <row r="45" spans="2:10" ht="9" customHeight="1" x14ac:dyDescent="0.15"/>
    <row r="46" spans="2:10" ht="9" customHeight="1" x14ac:dyDescent="0.15"/>
    <row r="47" spans="2:10" ht="9" customHeight="1" x14ac:dyDescent="0.15"/>
    <row r="48" spans="2:10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  <row r="78" ht="9" customHeight="1" x14ac:dyDescent="0.15"/>
    <row r="79" ht="9" customHeight="1" x14ac:dyDescent="0.15"/>
    <row r="80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8"/>
  <dimension ref="A1:J71"/>
  <sheetViews>
    <sheetView showGridLines="0" zoomScaleSheetLayoutView="100" workbookViewId="0">
      <selection activeCell="F2" sqref="F2"/>
    </sheetView>
  </sheetViews>
  <sheetFormatPr defaultColWidth="9.28515625" defaultRowHeight="0" customHeight="1" zeroHeight="1" x14ac:dyDescent="0.15"/>
  <cols>
    <col min="1" max="1" width="11.42578125" style="305" customWidth="1"/>
    <col min="2" max="2" width="6.7109375" style="305" customWidth="1"/>
    <col min="3" max="3" width="6.28515625" style="305" customWidth="1"/>
    <col min="4" max="4" width="10.42578125" style="305" customWidth="1"/>
    <col min="5" max="5" width="9.5703125" style="305" customWidth="1"/>
    <col min="6" max="6" width="5.7109375" style="305" customWidth="1"/>
    <col min="7" max="7" width="9.42578125" style="305" customWidth="1"/>
    <col min="8" max="9" width="9.28515625" style="305" customWidth="1"/>
    <col min="10" max="10" width="9.42578125" style="305" customWidth="1"/>
    <col min="11" max="11" width="1.5703125" style="305" customWidth="1"/>
    <col min="12" max="21" width="8.28515625" style="305" customWidth="1"/>
    <col min="22" max="16384" width="9.28515625" style="305"/>
  </cols>
  <sheetData>
    <row r="1" spans="1:10" ht="19.5" customHeight="1" x14ac:dyDescent="0.15">
      <c r="A1" s="1553" t="s">
        <v>1624</v>
      </c>
      <c r="B1" s="1553"/>
      <c r="C1" s="1553"/>
      <c r="D1" s="1553"/>
      <c r="E1" s="1553"/>
      <c r="F1" s="1553"/>
      <c r="G1" s="1553"/>
      <c r="H1" s="1553"/>
      <c r="I1" s="1553"/>
      <c r="J1" s="1553"/>
    </row>
    <row r="2" spans="1:10" ht="16.5" customHeight="1" x14ac:dyDescent="0.2">
      <c r="A2" s="1004">
        <v>44926</v>
      </c>
      <c r="B2" s="229"/>
      <c r="J2" s="307" t="s">
        <v>607</v>
      </c>
    </row>
    <row r="3" spans="1:10" ht="10.15" customHeight="1" x14ac:dyDescent="0.15">
      <c r="A3" s="308" t="s">
        <v>582</v>
      </c>
      <c r="B3" s="1509" t="s">
        <v>1196</v>
      </c>
      <c r="C3" s="1509"/>
      <c r="D3" s="1509"/>
      <c r="E3" s="1509"/>
      <c r="F3" s="1509"/>
      <c r="G3" s="1509"/>
      <c r="H3" s="1509"/>
      <c r="I3" s="1509"/>
      <c r="J3" s="1554"/>
    </row>
    <row r="4" spans="1:10" ht="10.15" customHeight="1" x14ac:dyDescent="0.15">
      <c r="A4" s="557"/>
      <c r="B4" s="1513" t="s">
        <v>1198</v>
      </c>
      <c r="C4" s="1555" t="s">
        <v>583</v>
      </c>
      <c r="D4" s="1555"/>
      <c r="E4" s="1555"/>
      <c r="F4" s="1555" t="s">
        <v>584</v>
      </c>
      <c r="G4" s="1555"/>
      <c r="H4" s="1555"/>
      <c r="I4" s="1555"/>
      <c r="J4" s="1556" t="s">
        <v>585</v>
      </c>
    </row>
    <row r="5" spans="1:10" ht="10.15" customHeight="1" x14ac:dyDescent="0.15">
      <c r="A5" s="557"/>
      <c r="B5" s="1555"/>
      <c r="C5" s="1513" t="s">
        <v>1</v>
      </c>
      <c r="D5" s="1513" t="s">
        <v>586</v>
      </c>
      <c r="E5" s="1513"/>
      <c r="F5" s="1513" t="s">
        <v>1</v>
      </c>
      <c r="G5" s="1513" t="s">
        <v>587</v>
      </c>
      <c r="H5" s="1513"/>
      <c r="I5" s="1513" t="s">
        <v>588</v>
      </c>
      <c r="J5" s="1556"/>
    </row>
    <row r="6" spans="1:10" ht="20.100000000000001" customHeight="1" x14ac:dyDescent="0.15">
      <c r="A6" s="406" t="s">
        <v>1199</v>
      </c>
      <c r="B6" s="1558"/>
      <c r="C6" s="1552"/>
      <c r="D6" s="312" t="s">
        <v>590</v>
      </c>
      <c r="E6" s="312" t="s">
        <v>591</v>
      </c>
      <c r="F6" s="1552"/>
      <c r="G6" s="312" t="s">
        <v>590</v>
      </c>
      <c r="H6" s="312" t="s">
        <v>591</v>
      </c>
      <c r="I6" s="1552"/>
      <c r="J6" s="1557"/>
    </row>
    <row r="7" spans="1:10" ht="5.0999999999999996" customHeight="1" x14ac:dyDescent="0.15">
      <c r="A7" s="558"/>
      <c r="B7" s="554"/>
      <c r="C7" s="554"/>
      <c r="D7" s="554"/>
      <c r="E7" s="554"/>
      <c r="F7" s="554"/>
      <c r="G7" s="554"/>
      <c r="H7" s="554"/>
      <c r="I7" s="554"/>
      <c r="J7" s="554"/>
    </row>
    <row r="8" spans="1:10" ht="11.1" customHeight="1" x14ac:dyDescent="0.15">
      <c r="A8" s="559" t="s">
        <v>285</v>
      </c>
      <c r="B8" s="136">
        <v>14332.138946315159</v>
      </c>
      <c r="C8" s="136">
        <v>2349.6995810470003</v>
      </c>
      <c r="D8" s="136">
        <v>1942.2995810480002</v>
      </c>
      <c r="E8" s="136">
        <v>407.39999999899999</v>
      </c>
      <c r="F8" s="136">
        <v>7191.5664421748079</v>
      </c>
      <c r="G8" s="136">
        <v>1193.5000000005</v>
      </c>
      <c r="H8" s="136">
        <v>699.62788183005</v>
      </c>
      <c r="I8" s="136">
        <v>5298.4385603442579</v>
      </c>
      <c r="J8" s="136">
        <v>4790.8729230933523</v>
      </c>
    </row>
    <row r="9" spans="1:10" ht="4.9000000000000004" customHeight="1" x14ac:dyDescent="0.15">
      <c r="A9" s="560"/>
      <c r="B9" s="136"/>
      <c r="C9" s="136"/>
      <c r="D9" s="136"/>
      <c r="E9" s="136"/>
      <c r="F9" s="136"/>
      <c r="G9" s="136"/>
      <c r="H9" s="136"/>
      <c r="I9" s="136"/>
      <c r="J9" s="136"/>
    </row>
    <row r="10" spans="1:10" ht="11.1" customHeight="1" x14ac:dyDescent="0.15">
      <c r="A10" s="561" t="s">
        <v>83</v>
      </c>
      <c r="B10" s="136">
        <v>4320.2023146805495</v>
      </c>
      <c r="C10" s="136">
        <v>629.071334428</v>
      </c>
      <c r="D10" s="136">
        <v>539.91010448700001</v>
      </c>
      <c r="E10" s="136">
        <v>89.161229940999988</v>
      </c>
      <c r="F10" s="136">
        <v>2411.5238081849598</v>
      </c>
      <c r="G10" s="136">
        <v>384.52998935199997</v>
      </c>
      <c r="H10" s="136">
        <v>156.19999999999999</v>
      </c>
      <c r="I10" s="136">
        <v>1870.7938188329599</v>
      </c>
      <c r="J10" s="136">
        <v>1279.60717206759</v>
      </c>
    </row>
    <row r="11" spans="1:10" ht="11.1" customHeight="1" x14ac:dyDescent="0.15">
      <c r="A11" s="561" t="s">
        <v>84</v>
      </c>
      <c r="B11" s="136">
        <v>4574.47887053871</v>
      </c>
      <c r="C11" s="136">
        <v>836.40864145099999</v>
      </c>
      <c r="D11" s="136">
        <v>733.038982885</v>
      </c>
      <c r="E11" s="136">
        <v>103.369658566</v>
      </c>
      <c r="F11" s="136">
        <v>2165.7636319461299</v>
      </c>
      <c r="G11" s="136">
        <v>412.33630404900003</v>
      </c>
      <c r="H11" s="136">
        <v>217.62788183000001</v>
      </c>
      <c r="I11" s="136">
        <v>1535.79944606713</v>
      </c>
      <c r="J11" s="136">
        <v>1572.3065971415799</v>
      </c>
    </row>
    <row r="12" spans="1:10" ht="11.1" customHeight="1" x14ac:dyDescent="0.15">
      <c r="A12" s="561" t="s">
        <v>1049</v>
      </c>
      <c r="B12" s="136">
        <v>1007.8780865286481</v>
      </c>
      <c r="C12" s="136">
        <v>133.52075737999999</v>
      </c>
      <c r="D12" s="136">
        <v>133.52075737999999</v>
      </c>
      <c r="E12" s="136">
        <v>0</v>
      </c>
      <c r="F12" s="136">
        <v>679.95338132467509</v>
      </c>
      <c r="G12" s="562">
        <v>264.90614298600002</v>
      </c>
      <c r="H12" s="136">
        <v>7.3585264084500004</v>
      </c>
      <c r="I12" s="136">
        <v>407.688711930225</v>
      </c>
      <c r="J12" s="136">
        <v>194.403947823973</v>
      </c>
    </row>
    <row r="13" spans="1:10" ht="11.1" customHeight="1" x14ac:dyDescent="0.15">
      <c r="A13" s="561" t="s">
        <v>85</v>
      </c>
      <c r="B13" s="136">
        <v>3623.26473137834</v>
      </c>
      <c r="C13" s="136">
        <v>642.53783489900002</v>
      </c>
      <c r="D13" s="136">
        <v>427.66872340700002</v>
      </c>
      <c r="E13" s="136">
        <v>214.869111492</v>
      </c>
      <c r="F13" s="136">
        <v>1640.8716904191301</v>
      </c>
      <c r="G13" s="136">
        <v>76.427563613499998</v>
      </c>
      <c r="H13" s="136">
        <v>240.33154534100001</v>
      </c>
      <c r="I13" s="136">
        <v>1324.11258146463</v>
      </c>
      <c r="J13" s="136">
        <v>1339.8552060602101</v>
      </c>
    </row>
    <row r="14" spans="1:10" ht="11.1" customHeight="1" x14ac:dyDescent="0.15">
      <c r="A14" s="563" t="s">
        <v>86</v>
      </c>
      <c r="B14" s="136">
        <v>806.31494318891305</v>
      </c>
      <c r="C14" s="136">
        <v>108.16101288900001</v>
      </c>
      <c r="D14" s="136">
        <v>108.16101288900001</v>
      </c>
      <c r="E14" s="136">
        <v>0</v>
      </c>
      <c r="F14" s="136">
        <v>293.453930299913</v>
      </c>
      <c r="G14" s="171">
        <v>55.3</v>
      </c>
      <c r="H14" s="136">
        <v>78.109928250600007</v>
      </c>
      <c r="I14" s="136">
        <v>160.04400204931301</v>
      </c>
      <c r="J14" s="136">
        <v>404.7</v>
      </c>
    </row>
    <row r="15" spans="1:10" ht="5.0999999999999996" customHeight="1" thickBot="1" x14ac:dyDescent="0.2">
      <c r="A15" s="408"/>
      <c r="B15" s="408"/>
      <c r="C15" s="408"/>
      <c r="D15" s="408"/>
      <c r="E15" s="408"/>
      <c r="F15" s="408"/>
      <c r="G15" s="408"/>
      <c r="H15" s="408"/>
      <c r="I15" s="408"/>
      <c r="J15" s="408"/>
    </row>
    <row r="16" spans="1:10" ht="14.25" customHeight="1" thickTop="1" x14ac:dyDescent="0.15">
      <c r="A16" s="177" t="s">
        <v>1197</v>
      </c>
      <c r="B16" s="177"/>
      <c r="C16" s="177"/>
      <c r="D16" s="177"/>
      <c r="E16" s="177"/>
      <c r="F16" s="177"/>
      <c r="G16" s="177"/>
      <c r="H16" s="177"/>
      <c r="I16" s="177"/>
      <c r="J16" s="177"/>
    </row>
    <row r="17" spans="1:10" ht="10.15" customHeight="1" x14ac:dyDescent="0.15">
      <c r="A17" s="172" t="s">
        <v>1368</v>
      </c>
      <c r="B17" s="173"/>
      <c r="C17" s="173"/>
      <c r="D17" s="173"/>
      <c r="E17" s="173"/>
      <c r="F17" s="173"/>
      <c r="G17" s="173"/>
      <c r="H17" s="173"/>
      <c r="I17" s="173"/>
      <c r="J17" s="173"/>
    </row>
    <row r="18" spans="1:10" ht="9" customHeight="1" x14ac:dyDescent="0.15"/>
    <row r="19" spans="1:10" ht="9" customHeight="1" x14ac:dyDescent="0.15"/>
    <row r="20" spans="1:10" ht="9" customHeight="1" x14ac:dyDescent="0.15"/>
    <row r="21" spans="1:10" ht="9" customHeight="1" x14ac:dyDescent="0.15"/>
    <row r="22" spans="1:10" ht="9" customHeight="1" x14ac:dyDescent="0.15"/>
    <row r="23" spans="1:10" ht="9" customHeight="1" x14ac:dyDescent="0.15"/>
    <row r="24" spans="1:10" ht="9" customHeight="1" x14ac:dyDescent="0.15"/>
    <row r="25" spans="1:10" ht="9" customHeight="1" x14ac:dyDescent="0.15"/>
    <row r="26" spans="1:10" ht="9" customHeight="1" x14ac:dyDescent="0.15"/>
    <row r="27" spans="1:10" ht="9" customHeight="1" x14ac:dyDescent="0.15"/>
    <row r="28" spans="1:10" ht="9" customHeight="1" x14ac:dyDescent="0.15"/>
    <row r="29" spans="1:10" ht="9" customHeight="1" x14ac:dyDescent="0.15"/>
    <row r="30" spans="1:10" ht="9" customHeight="1" x14ac:dyDescent="0.15"/>
    <row r="31" spans="1:10" ht="9" customHeight="1" x14ac:dyDescent="0.15"/>
    <row r="32" spans="1:10" ht="9" customHeight="1" x14ac:dyDescent="0.15"/>
    <row r="33" ht="9" customHeight="1" x14ac:dyDescent="0.15"/>
    <row r="34" ht="9" customHeight="1" x14ac:dyDescent="0.15"/>
    <row r="35" ht="9" customHeight="1" x14ac:dyDescent="0.15"/>
    <row r="36" ht="9" customHeight="1" x14ac:dyDescent="0.15"/>
    <row r="37" ht="9" customHeight="1" x14ac:dyDescent="0.15"/>
    <row r="38" ht="9" customHeight="1" x14ac:dyDescent="0.15"/>
    <row r="39" ht="9" customHeight="1" x14ac:dyDescent="0.15"/>
    <row r="40" ht="9" customHeight="1" x14ac:dyDescent="0.15"/>
    <row r="41" ht="9" customHeight="1" x14ac:dyDescent="0.15"/>
    <row r="42" ht="9" customHeight="1" x14ac:dyDescent="0.15"/>
    <row r="43" ht="9" customHeight="1" x14ac:dyDescent="0.15"/>
    <row r="44" ht="9" customHeight="1" x14ac:dyDescent="0.15"/>
    <row r="45" ht="9" customHeight="1" x14ac:dyDescent="0.15"/>
    <row r="46" ht="9" customHeight="1" x14ac:dyDescent="0.15"/>
    <row r="47" ht="9" customHeight="1" x14ac:dyDescent="0.15"/>
    <row r="48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9"/>
  <dimension ref="A1:K77"/>
  <sheetViews>
    <sheetView showGridLines="0" zoomScaleSheetLayoutView="100" workbookViewId="0">
      <selection activeCell="F2" sqref="F2"/>
    </sheetView>
  </sheetViews>
  <sheetFormatPr defaultColWidth="7.7109375" defaultRowHeight="0" customHeight="1" zeroHeight="1" x14ac:dyDescent="0.15"/>
  <cols>
    <col min="1" max="1" width="40" style="185" customWidth="1"/>
    <col min="2" max="2" width="4.7109375" style="185" customWidth="1"/>
    <col min="3" max="3" width="5.28515625" style="185" customWidth="1"/>
    <col min="4" max="4" width="8.5703125" style="185" customWidth="1"/>
    <col min="5" max="5" width="8.28515625" style="185" customWidth="1"/>
    <col min="6" max="6" width="5.42578125" style="185" customWidth="1"/>
    <col min="7" max="8" width="3.7109375" style="185" customWidth="1"/>
    <col min="9" max="9" width="5.28515625" style="185" customWidth="1"/>
    <col min="10" max="11" width="5.42578125" style="185" customWidth="1"/>
    <col min="12" max="12" width="2" style="185" customWidth="1"/>
    <col min="13" max="21" width="7.42578125" style="185" customWidth="1"/>
    <col min="22" max="16384" width="7.7109375" style="185"/>
  </cols>
  <sheetData>
    <row r="1" spans="1:11" ht="17.25" customHeight="1" x14ac:dyDescent="0.15">
      <c r="A1" s="1553" t="s">
        <v>1625</v>
      </c>
      <c r="B1" s="1553"/>
      <c r="C1" s="1553"/>
      <c r="D1" s="1553"/>
      <c r="E1" s="1553"/>
      <c r="F1" s="1553"/>
      <c r="G1" s="1553"/>
      <c r="H1" s="1553"/>
      <c r="I1" s="1553"/>
      <c r="J1" s="1553"/>
      <c r="K1" s="1553"/>
    </row>
    <row r="2" spans="1:11" ht="16.5" customHeight="1" x14ac:dyDescent="0.15">
      <c r="A2" s="1004">
        <v>44926</v>
      </c>
      <c r="B2" s="305"/>
      <c r="C2" s="305"/>
      <c r="D2" s="307"/>
      <c r="E2" s="307"/>
      <c r="F2" s="1005"/>
      <c r="G2" s="1005"/>
      <c r="H2" s="1005"/>
      <c r="I2" s="1005"/>
      <c r="J2" s="305"/>
      <c r="K2" s="307" t="s">
        <v>607</v>
      </c>
    </row>
    <row r="3" spans="1:11" ht="17.45" customHeight="1" x14ac:dyDescent="0.15">
      <c r="A3" s="308" t="s">
        <v>608</v>
      </c>
      <c r="B3" s="1509" t="s">
        <v>264</v>
      </c>
      <c r="C3" s="1561" t="s">
        <v>609</v>
      </c>
      <c r="D3" s="1562"/>
      <c r="E3" s="1563"/>
      <c r="F3" s="1561" t="s">
        <v>610</v>
      </c>
      <c r="G3" s="1562"/>
      <c r="H3" s="1563"/>
      <c r="I3" s="1561" t="s">
        <v>611</v>
      </c>
      <c r="J3" s="1562"/>
      <c r="K3" s="1562"/>
    </row>
    <row r="4" spans="1:11" ht="20.100000000000001" customHeight="1" x14ac:dyDescent="0.15">
      <c r="A4" s="406" t="s">
        <v>612</v>
      </c>
      <c r="B4" s="1560"/>
      <c r="C4" s="312" t="s">
        <v>1</v>
      </c>
      <c r="D4" s="312" t="s">
        <v>613</v>
      </c>
      <c r="E4" s="312" t="s">
        <v>614</v>
      </c>
      <c r="F4" s="312" t="s">
        <v>1</v>
      </c>
      <c r="G4" s="312" t="s">
        <v>615</v>
      </c>
      <c r="H4" s="312" t="s">
        <v>616</v>
      </c>
      <c r="I4" s="312" t="s">
        <v>1</v>
      </c>
      <c r="J4" s="312" t="s">
        <v>615</v>
      </c>
      <c r="K4" s="311" t="s">
        <v>616</v>
      </c>
    </row>
    <row r="5" spans="1:11" ht="5.0999999999999996" customHeight="1" x14ac:dyDescent="0.15">
      <c r="A5" s="407"/>
      <c r="B5" s="554"/>
      <c r="C5" s="555"/>
      <c r="D5" s="555"/>
      <c r="E5" s="555"/>
      <c r="F5" s="555"/>
      <c r="G5" s="554"/>
      <c r="H5" s="554"/>
      <c r="I5" s="554"/>
      <c r="J5" s="554"/>
      <c r="K5" s="554"/>
    </row>
    <row r="6" spans="1:11" s="556" customFormat="1" ht="12" customHeight="1" x14ac:dyDescent="0.15">
      <c r="A6" s="552" t="s">
        <v>617</v>
      </c>
      <c r="B6" s="136">
        <v>2240.6</v>
      </c>
      <c r="C6" s="136">
        <v>1772.4</v>
      </c>
      <c r="D6" s="747">
        <v>1559.7</v>
      </c>
      <c r="E6" s="747">
        <v>212.7</v>
      </c>
      <c r="F6" s="136">
        <v>371.2</v>
      </c>
      <c r="G6" s="136">
        <v>14</v>
      </c>
      <c r="H6" s="136">
        <v>357.2</v>
      </c>
      <c r="I6" s="136">
        <v>97</v>
      </c>
      <c r="J6" s="136">
        <v>0</v>
      </c>
      <c r="K6" s="136">
        <v>97</v>
      </c>
    </row>
    <row r="7" spans="1:11" ht="12" customHeight="1" x14ac:dyDescent="0.15">
      <c r="A7" s="236" t="s">
        <v>618</v>
      </c>
      <c r="B7" s="136"/>
      <c r="C7" s="136"/>
      <c r="D7" s="747"/>
      <c r="E7" s="747"/>
      <c r="F7" s="136"/>
      <c r="G7" s="136"/>
      <c r="H7" s="136"/>
      <c r="I7" s="136"/>
      <c r="J7" s="136"/>
      <c r="K7" s="136"/>
    </row>
    <row r="8" spans="1:11" ht="12" customHeight="1" x14ac:dyDescent="0.15">
      <c r="A8" s="20" t="s">
        <v>619</v>
      </c>
      <c r="B8" s="136"/>
      <c r="C8" s="136"/>
      <c r="D8" s="747"/>
      <c r="E8" s="747"/>
      <c r="F8" s="136"/>
      <c r="G8" s="136"/>
      <c r="H8" s="136"/>
      <c r="I8" s="136"/>
      <c r="J8" s="136"/>
      <c r="K8" s="136"/>
    </row>
    <row r="9" spans="1:11" ht="12" customHeight="1" x14ac:dyDescent="0.15">
      <c r="A9" s="20" t="s">
        <v>620</v>
      </c>
      <c r="B9" s="136"/>
      <c r="C9" s="136"/>
      <c r="D9" s="747"/>
      <c r="E9" s="747"/>
      <c r="F9" s="136"/>
      <c r="G9" s="136"/>
      <c r="H9" s="136"/>
      <c r="I9" s="136"/>
      <c r="J9" s="136"/>
      <c r="K9" s="136"/>
    </row>
    <row r="10" spans="1:11" ht="12" customHeight="1" x14ac:dyDescent="0.15">
      <c r="A10" s="20" t="s">
        <v>621</v>
      </c>
      <c r="B10" s="136">
        <v>421</v>
      </c>
      <c r="C10" s="136">
        <v>419</v>
      </c>
      <c r="D10" s="747">
        <v>406</v>
      </c>
      <c r="E10" s="747">
        <v>13</v>
      </c>
      <c r="F10" s="136">
        <v>0</v>
      </c>
      <c r="G10" s="136">
        <v>0</v>
      </c>
      <c r="H10" s="136">
        <v>0</v>
      </c>
      <c r="I10" s="136">
        <v>2</v>
      </c>
      <c r="J10" s="136">
        <v>0</v>
      </c>
      <c r="K10" s="136">
        <v>2</v>
      </c>
    </row>
    <row r="11" spans="1:11" ht="12" customHeight="1" x14ac:dyDescent="0.15">
      <c r="A11" s="20" t="s">
        <v>622</v>
      </c>
      <c r="B11" s="136">
        <v>215</v>
      </c>
      <c r="C11" s="136">
        <v>215</v>
      </c>
      <c r="D11" s="747">
        <v>196</v>
      </c>
      <c r="E11" s="747">
        <v>19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</row>
    <row r="12" spans="1:11" ht="12" customHeight="1" x14ac:dyDescent="0.15">
      <c r="A12" s="20" t="s">
        <v>623</v>
      </c>
      <c r="B12" s="136"/>
      <c r="C12" s="136"/>
      <c r="D12" s="747"/>
      <c r="E12" s="747"/>
      <c r="F12" s="136"/>
      <c r="G12" s="136"/>
      <c r="H12" s="136"/>
      <c r="I12" s="136"/>
      <c r="J12" s="136"/>
      <c r="K12" s="136"/>
    </row>
    <row r="13" spans="1:11" ht="12" customHeight="1" x14ac:dyDescent="0.15">
      <c r="A13" s="20" t="s">
        <v>624</v>
      </c>
      <c r="B13" s="136"/>
      <c r="C13" s="136"/>
      <c r="D13" s="747"/>
      <c r="E13" s="747"/>
      <c r="F13" s="136"/>
      <c r="G13" s="136"/>
      <c r="H13" s="136"/>
      <c r="I13" s="136"/>
      <c r="J13" s="136"/>
      <c r="K13" s="136"/>
    </row>
    <row r="14" spans="1:11" ht="12" customHeight="1" x14ac:dyDescent="0.15">
      <c r="A14" s="20" t="s">
        <v>625</v>
      </c>
      <c r="B14" s="136">
        <v>482.9</v>
      </c>
      <c r="C14" s="136">
        <v>482.9</v>
      </c>
      <c r="D14" s="747">
        <v>431.9</v>
      </c>
      <c r="E14" s="747">
        <v>51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</row>
    <row r="15" spans="1:11" ht="12" customHeight="1" x14ac:dyDescent="0.15">
      <c r="A15" s="20" t="s">
        <v>626</v>
      </c>
      <c r="B15" s="136">
        <v>225.7</v>
      </c>
      <c r="C15" s="136">
        <v>197.5</v>
      </c>
      <c r="D15" s="747">
        <v>71.8</v>
      </c>
      <c r="E15" s="747">
        <v>125.7</v>
      </c>
      <c r="F15" s="136">
        <v>28.199999999999989</v>
      </c>
      <c r="G15" s="136">
        <v>0</v>
      </c>
      <c r="H15" s="136">
        <v>28.199999999999989</v>
      </c>
      <c r="I15" s="136">
        <v>0</v>
      </c>
      <c r="J15" s="136">
        <v>0</v>
      </c>
      <c r="K15" s="136">
        <v>0</v>
      </c>
    </row>
    <row r="16" spans="1:11" ht="12" customHeight="1" x14ac:dyDescent="0.15">
      <c r="A16" s="236" t="s">
        <v>627</v>
      </c>
      <c r="B16" s="136"/>
      <c r="C16" s="136"/>
      <c r="D16" s="747"/>
      <c r="E16" s="747"/>
      <c r="F16" s="136"/>
      <c r="G16" s="136"/>
      <c r="H16" s="136"/>
      <c r="I16" s="136"/>
      <c r="J16" s="136"/>
      <c r="K16" s="136"/>
    </row>
    <row r="17" spans="1:11" ht="12" customHeight="1" x14ac:dyDescent="0.15">
      <c r="A17" s="20" t="s">
        <v>628</v>
      </c>
      <c r="B17" s="136">
        <v>240</v>
      </c>
      <c r="C17" s="136">
        <v>161</v>
      </c>
      <c r="D17" s="747">
        <v>157</v>
      </c>
      <c r="E17" s="747">
        <v>4</v>
      </c>
      <c r="F17" s="136">
        <v>79</v>
      </c>
      <c r="G17" s="136">
        <v>0</v>
      </c>
      <c r="H17" s="136">
        <v>79</v>
      </c>
      <c r="I17" s="136">
        <v>0</v>
      </c>
      <c r="J17" s="136">
        <v>0</v>
      </c>
      <c r="K17" s="136">
        <v>0</v>
      </c>
    </row>
    <row r="18" spans="1:11" ht="12" customHeight="1" x14ac:dyDescent="0.15">
      <c r="A18" s="20" t="s">
        <v>629</v>
      </c>
      <c r="B18" s="136"/>
      <c r="C18" s="136"/>
      <c r="D18" s="747"/>
      <c r="E18" s="747"/>
      <c r="F18" s="136"/>
      <c r="G18" s="136"/>
      <c r="H18" s="136"/>
      <c r="I18" s="136"/>
      <c r="J18" s="136"/>
      <c r="K18" s="136"/>
    </row>
    <row r="19" spans="1:11" ht="12" customHeight="1" x14ac:dyDescent="0.15">
      <c r="A19" s="20" t="s">
        <v>630</v>
      </c>
      <c r="B19" s="136">
        <v>496</v>
      </c>
      <c r="C19" s="136">
        <v>137</v>
      </c>
      <c r="D19" s="747">
        <v>137</v>
      </c>
      <c r="E19" s="747">
        <v>0</v>
      </c>
      <c r="F19" s="136">
        <v>264</v>
      </c>
      <c r="G19" s="136">
        <v>14</v>
      </c>
      <c r="H19" s="136">
        <v>250</v>
      </c>
      <c r="I19" s="136">
        <v>95</v>
      </c>
      <c r="J19" s="136">
        <v>0</v>
      </c>
      <c r="K19" s="136">
        <v>95</v>
      </c>
    </row>
    <row r="20" spans="1:11" ht="12" customHeight="1" x14ac:dyDescent="0.15">
      <c r="A20" s="20" t="s">
        <v>631</v>
      </c>
      <c r="B20" s="136">
        <v>82</v>
      </c>
      <c r="C20" s="136">
        <v>82</v>
      </c>
      <c r="D20" s="747">
        <v>82</v>
      </c>
      <c r="E20" s="747">
        <v>0</v>
      </c>
      <c r="F20" s="136">
        <v>0</v>
      </c>
      <c r="G20" s="136">
        <v>0</v>
      </c>
      <c r="H20" s="136">
        <v>0</v>
      </c>
      <c r="I20" s="136">
        <v>0</v>
      </c>
      <c r="J20" s="136">
        <v>0</v>
      </c>
      <c r="K20" s="136">
        <v>0</v>
      </c>
    </row>
    <row r="21" spans="1:11" ht="12" customHeight="1" x14ac:dyDescent="0.15">
      <c r="A21" s="20" t="s">
        <v>632</v>
      </c>
      <c r="B21" s="174"/>
      <c r="C21" s="174"/>
      <c r="D21" s="137"/>
      <c r="E21" s="137"/>
      <c r="F21" s="174"/>
      <c r="G21" s="174"/>
      <c r="H21" s="174"/>
      <c r="I21" s="174"/>
      <c r="J21" s="174"/>
      <c r="K21" s="174"/>
    </row>
    <row r="22" spans="1:11" ht="12" customHeight="1" x14ac:dyDescent="0.15">
      <c r="A22" s="20" t="s">
        <v>633</v>
      </c>
      <c r="B22" s="136">
        <v>78</v>
      </c>
      <c r="C22" s="136">
        <v>78</v>
      </c>
      <c r="D22" s="747">
        <v>78</v>
      </c>
      <c r="E22" s="747">
        <v>0</v>
      </c>
      <c r="F22" s="136">
        <v>0</v>
      </c>
      <c r="G22" s="136">
        <v>0</v>
      </c>
      <c r="H22" s="136">
        <v>0</v>
      </c>
      <c r="I22" s="136">
        <v>0</v>
      </c>
      <c r="J22" s="136">
        <v>0</v>
      </c>
      <c r="K22" s="136">
        <v>0</v>
      </c>
    </row>
    <row r="23" spans="1:11" ht="9" customHeight="1" thickBot="1" x14ac:dyDescent="0.2">
      <c r="A23" s="408"/>
      <c r="B23" s="408"/>
      <c r="C23" s="408"/>
      <c r="D23" s="408"/>
      <c r="E23" s="408"/>
      <c r="F23" s="408"/>
      <c r="G23" s="408"/>
      <c r="H23" s="408"/>
      <c r="I23" s="408"/>
      <c r="J23" s="408"/>
      <c r="K23" s="408"/>
    </row>
    <row r="24" spans="1:11" s="280" customFormat="1" ht="11.25" customHeight="1" thickTop="1" x14ac:dyDescent="0.25">
      <c r="A24" s="175" t="s">
        <v>2122</v>
      </c>
      <c r="B24" s="177"/>
      <c r="C24" s="177"/>
      <c r="D24" s="177"/>
      <c r="E24" s="177"/>
      <c r="F24" s="177"/>
      <c r="G24" s="177"/>
      <c r="H24" s="177"/>
      <c r="I24" s="177"/>
      <c r="J24" s="177"/>
      <c r="K24" s="177"/>
    </row>
    <row r="25" spans="1:11" s="280" customFormat="1" ht="11.25" customHeight="1" x14ac:dyDescent="0.25">
      <c r="A25" s="175" t="s">
        <v>634</v>
      </c>
      <c r="B25" s="175"/>
      <c r="C25" s="175"/>
      <c r="D25" s="175"/>
      <c r="E25" s="175"/>
      <c r="F25" s="175"/>
      <c r="G25" s="175"/>
      <c r="H25" s="175"/>
      <c r="I25" s="175"/>
      <c r="J25" s="175"/>
      <c r="K25" s="175"/>
    </row>
    <row r="26" spans="1:11" s="280" customFormat="1" ht="17.25" customHeight="1" x14ac:dyDescent="0.25">
      <c r="A26" s="1559" t="s">
        <v>635</v>
      </c>
      <c r="B26" s="1559"/>
      <c r="C26" s="1559"/>
      <c r="D26" s="1559"/>
      <c r="E26" s="1559"/>
      <c r="F26" s="1559"/>
      <c r="G26" s="1559"/>
      <c r="H26" s="1559"/>
      <c r="I26" s="1559"/>
      <c r="J26" s="1559"/>
      <c r="K26" s="1559"/>
    </row>
    <row r="27" spans="1:11" s="280" customFormat="1" ht="11.25" customHeight="1" x14ac:dyDescent="0.25">
      <c r="A27" s="175" t="s">
        <v>636</v>
      </c>
      <c r="B27" s="175"/>
      <c r="C27" s="175"/>
      <c r="D27" s="175"/>
      <c r="E27" s="175"/>
      <c r="F27" s="175"/>
      <c r="G27" s="175"/>
      <c r="H27" s="175"/>
      <c r="I27" s="175"/>
      <c r="J27" s="175"/>
      <c r="K27" s="175"/>
    </row>
    <row r="28" spans="1:11" s="280" customFormat="1" ht="11.25" customHeight="1" x14ac:dyDescent="0.25">
      <c r="A28" s="175" t="s">
        <v>637</v>
      </c>
      <c r="B28" s="175"/>
      <c r="C28" s="175"/>
      <c r="D28" s="175"/>
      <c r="E28" s="175"/>
      <c r="F28" s="175"/>
      <c r="G28" s="175"/>
      <c r="H28" s="175"/>
      <c r="I28" s="175"/>
      <c r="J28" s="175"/>
      <c r="K28" s="175"/>
    </row>
    <row r="29" spans="1:11" s="280" customFormat="1" ht="11.25" customHeight="1" x14ac:dyDescent="0.25">
      <c r="A29" s="176" t="s">
        <v>1368</v>
      </c>
      <c r="B29" s="177"/>
      <c r="C29" s="177"/>
      <c r="D29" s="177"/>
      <c r="E29" s="177"/>
      <c r="F29" s="177"/>
      <c r="G29" s="177"/>
      <c r="H29" s="177"/>
      <c r="I29" s="177"/>
      <c r="J29" s="177"/>
      <c r="K29" s="177"/>
    </row>
    <row r="30" spans="1:11" ht="9" customHeight="1" x14ac:dyDescent="0.15"/>
    <row r="31" spans="1:11" ht="9" customHeight="1" x14ac:dyDescent="0.15"/>
    <row r="32" spans="1:11" ht="9" customHeight="1" x14ac:dyDescent="0.15"/>
    <row r="33" ht="5.0999999999999996" customHeight="1" x14ac:dyDescent="0.15"/>
    <row r="34" ht="11.1" customHeight="1" x14ac:dyDescent="0.15"/>
    <row r="35" ht="9" customHeight="1" x14ac:dyDescent="0.15"/>
    <row r="36" ht="9" customHeight="1" x14ac:dyDescent="0.15"/>
    <row r="37" ht="9" customHeight="1" x14ac:dyDescent="0.15"/>
    <row r="38" ht="9" customHeight="1" x14ac:dyDescent="0.15"/>
    <row r="39" ht="9" customHeight="1" x14ac:dyDescent="0.15"/>
    <row r="40" ht="9" customHeight="1" x14ac:dyDescent="0.15"/>
    <row r="41" ht="9" customHeight="1" x14ac:dyDescent="0.15"/>
    <row r="42" ht="9" customHeight="1" x14ac:dyDescent="0.15"/>
    <row r="43" ht="9" customHeight="1" x14ac:dyDescent="0.15"/>
    <row r="44" ht="9" customHeight="1" x14ac:dyDescent="0.15"/>
    <row r="45" ht="9" customHeight="1" x14ac:dyDescent="0.15"/>
    <row r="46" ht="9" customHeight="1" x14ac:dyDescent="0.15"/>
    <row r="47" ht="9" customHeight="1" x14ac:dyDescent="0.15"/>
    <row r="48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</sheetData>
  <mergeCells count="6">
    <mergeCell ref="A26:K26"/>
    <mergeCell ref="A1:K1"/>
    <mergeCell ref="B3:B4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2"/>
  <sheetViews>
    <sheetView showGridLines="0" showRuler="0" zoomScaleNormal="100" zoomScaleSheetLayoutView="100" workbookViewId="0">
      <selection activeCell="F2" sqref="F2"/>
    </sheetView>
  </sheetViews>
  <sheetFormatPr defaultColWidth="7.7109375" defaultRowHeight="12.75" x14ac:dyDescent="0.2"/>
  <cols>
    <col min="1" max="1" width="25.5703125" style="580" customWidth="1"/>
    <col min="2" max="6" width="11" style="580" customWidth="1"/>
    <col min="7" max="7" width="2.42578125" style="580" customWidth="1"/>
    <col min="8" max="16" width="7.28515625" style="580" customWidth="1"/>
    <col min="17" max="16384" width="7.7109375" style="580"/>
  </cols>
  <sheetData>
    <row r="1" spans="1:8" ht="19.350000000000001" customHeight="1" x14ac:dyDescent="0.2">
      <c r="A1" s="1488" t="s">
        <v>1538</v>
      </c>
      <c r="B1" s="1488"/>
      <c r="C1" s="1488"/>
      <c r="D1" s="1488"/>
      <c r="E1" s="1488"/>
      <c r="F1" s="1488"/>
    </row>
    <row r="2" spans="1:8" ht="11.65" customHeight="1" x14ac:dyDescent="0.2">
      <c r="A2" s="1284">
        <v>44926</v>
      </c>
      <c r="B2" s="581"/>
      <c r="C2" s="581"/>
      <c r="D2" s="581"/>
      <c r="E2" s="581"/>
      <c r="F2" s="582" t="s">
        <v>581</v>
      </c>
    </row>
    <row r="3" spans="1:8" s="36" customFormat="1" ht="14.25" customHeight="1" x14ac:dyDescent="0.2">
      <c r="A3" s="1489" t="s">
        <v>974</v>
      </c>
      <c r="B3" s="1491" t="s">
        <v>1</v>
      </c>
      <c r="C3" s="1493" t="s">
        <v>975</v>
      </c>
      <c r="D3" s="1494"/>
      <c r="E3" s="1495"/>
      <c r="F3" s="1496" t="s">
        <v>976</v>
      </c>
    </row>
    <row r="4" spans="1:8" s="36" customFormat="1" ht="22.5" customHeight="1" x14ac:dyDescent="0.2">
      <c r="A4" s="1490"/>
      <c r="B4" s="1492"/>
      <c r="C4" s="1228" t="s">
        <v>1</v>
      </c>
      <c r="D4" s="1228" t="s">
        <v>977</v>
      </c>
      <c r="E4" s="1228" t="s">
        <v>978</v>
      </c>
      <c r="F4" s="1497"/>
    </row>
    <row r="5" spans="1:8" ht="5.0999999999999996" customHeight="1" x14ac:dyDescent="0.2">
      <c r="B5" s="583"/>
    </row>
    <row r="6" spans="1:8" ht="11.25" customHeight="1" x14ac:dyDescent="0.2">
      <c r="A6" s="584" t="s">
        <v>979</v>
      </c>
      <c r="B6" s="1399">
        <v>3621.6390000000001</v>
      </c>
      <c r="C6" s="1399">
        <v>1791.174</v>
      </c>
      <c r="D6" s="1399">
        <v>25.45</v>
      </c>
      <c r="E6" s="1399">
        <v>1765.7239999999999</v>
      </c>
      <c r="F6" s="1399">
        <v>1830.4649999999999</v>
      </c>
      <c r="H6" s="604"/>
    </row>
    <row r="7" spans="1:8" ht="11.25" customHeight="1" x14ac:dyDescent="0.2">
      <c r="A7" s="585" t="s">
        <v>980</v>
      </c>
      <c r="B7" s="586">
        <v>2981.06</v>
      </c>
      <c r="C7" s="586">
        <v>1791.174</v>
      </c>
      <c r="D7" s="586">
        <v>25.45</v>
      </c>
      <c r="E7" s="586">
        <v>1765.7239999999999</v>
      </c>
      <c r="F7" s="586">
        <v>1189.886</v>
      </c>
      <c r="H7" s="604"/>
    </row>
    <row r="8" spans="1:8" ht="11.25" customHeight="1" x14ac:dyDescent="0.2">
      <c r="A8" s="585" t="s">
        <v>981</v>
      </c>
      <c r="B8" s="586">
        <v>640.57899999999995</v>
      </c>
      <c r="C8" s="586">
        <v>0</v>
      </c>
      <c r="D8" s="586">
        <v>0</v>
      </c>
      <c r="E8" s="586">
        <v>0</v>
      </c>
      <c r="F8" s="586">
        <v>640.57899999999995</v>
      </c>
      <c r="H8" s="604"/>
    </row>
    <row r="9" spans="1:8" ht="11.25" customHeight="1" x14ac:dyDescent="0.2">
      <c r="A9" s="587" t="s">
        <v>982</v>
      </c>
      <c r="B9" s="588">
        <v>2527.0529999999999</v>
      </c>
      <c r="C9" s="588">
        <v>1791.1740000000002</v>
      </c>
      <c r="D9" s="588">
        <v>25.45</v>
      </c>
      <c r="E9" s="588">
        <v>1765.7240000000002</v>
      </c>
      <c r="F9" s="588">
        <v>735.87899999999991</v>
      </c>
      <c r="H9" s="604"/>
    </row>
    <row r="10" spans="1:8" ht="11.25" customHeight="1" x14ac:dyDescent="0.2">
      <c r="A10" s="585" t="s">
        <v>983</v>
      </c>
      <c r="B10" s="589">
        <v>2431.1850000000004</v>
      </c>
      <c r="C10" s="589">
        <v>1791.1740000000002</v>
      </c>
      <c r="D10" s="589">
        <v>25.45</v>
      </c>
      <c r="E10" s="589">
        <v>1765.7240000000002</v>
      </c>
      <c r="F10" s="589">
        <v>640.01099999999997</v>
      </c>
      <c r="H10" s="604"/>
    </row>
    <row r="11" spans="1:8" ht="11.25" customHeight="1" x14ac:dyDescent="0.2">
      <c r="A11" s="585" t="s">
        <v>984</v>
      </c>
      <c r="B11" s="589">
        <v>1820.703</v>
      </c>
      <c r="C11" s="589">
        <v>1180.692</v>
      </c>
      <c r="D11" s="589">
        <v>0</v>
      </c>
      <c r="E11" s="589">
        <v>1180.692</v>
      </c>
      <c r="F11" s="589">
        <v>640.01099999999997</v>
      </c>
      <c r="H11" s="604"/>
    </row>
    <row r="12" spans="1:8" ht="11.25" customHeight="1" x14ac:dyDescent="0.2">
      <c r="A12" s="585" t="s">
        <v>985</v>
      </c>
      <c r="B12" s="589">
        <v>562.79200000000003</v>
      </c>
      <c r="C12" s="589">
        <v>562.79200000000003</v>
      </c>
      <c r="D12" s="589">
        <v>25.45</v>
      </c>
      <c r="E12" s="589">
        <v>537.34199999999998</v>
      </c>
      <c r="F12" s="589">
        <v>0</v>
      </c>
      <c r="H12" s="604"/>
    </row>
    <row r="13" spans="1:8" ht="11.25" customHeight="1" x14ac:dyDescent="0.2">
      <c r="A13" s="585" t="s">
        <v>986</v>
      </c>
      <c r="B13" s="589">
        <v>47.69</v>
      </c>
      <c r="C13" s="589">
        <v>47.69</v>
      </c>
      <c r="D13" s="589">
        <v>0</v>
      </c>
      <c r="E13" s="589">
        <v>47.69</v>
      </c>
      <c r="F13" s="589">
        <v>0</v>
      </c>
      <c r="H13" s="604"/>
    </row>
    <row r="14" spans="1:8" ht="11.25" customHeight="1" x14ac:dyDescent="0.2">
      <c r="A14" s="585" t="s">
        <v>987</v>
      </c>
      <c r="B14" s="586">
        <v>95.867999999999995</v>
      </c>
      <c r="C14" s="586">
        <v>0</v>
      </c>
      <c r="D14" s="586">
        <v>0</v>
      </c>
      <c r="E14" s="586">
        <v>0</v>
      </c>
      <c r="F14" s="586">
        <v>95.867999999999995</v>
      </c>
      <c r="H14" s="604"/>
    </row>
    <row r="15" spans="1:8" ht="5.0999999999999996" customHeight="1" thickBot="1" x14ac:dyDescent="0.25">
      <c r="A15" s="590"/>
      <c r="B15" s="590"/>
      <c r="C15" s="590"/>
      <c r="D15" s="590"/>
      <c r="E15" s="590"/>
      <c r="F15" s="590"/>
    </row>
    <row r="16" spans="1:8" ht="12" customHeight="1" thickTop="1" x14ac:dyDescent="0.2">
      <c r="A16" s="591" t="s">
        <v>1786</v>
      </c>
      <c r="B16" s="581"/>
      <c r="C16" s="581"/>
      <c r="D16" s="581"/>
      <c r="E16" s="581"/>
      <c r="F16" s="581"/>
    </row>
    <row r="17" spans="2:6" ht="10.15" customHeight="1" x14ac:dyDescent="0.2">
      <c r="B17" s="604"/>
      <c r="C17" s="604"/>
      <c r="D17" s="604"/>
      <c r="E17" s="604"/>
      <c r="F17" s="604"/>
    </row>
    <row r="18" spans="2:6" ht="10.15" customHeight="1" x14ac:dyDescent="0.2">
      <c r="B18" s="604"/>
      <c r="C18" s="604"/>
      <c r="D18" s="604"/>
      <c r="E18" s="604"/>
      <c r="F18" s="604"/>
    </row>
    <row r="19" spans="2:6" ht="10.15" customHeight="1" x14ac:dyDescent="0.2">
      <c r="B19" s="604"/>
      <c r="C19" s="604"/>
      <c r="D19" s="604"/>
      <c r="E19" s="604"/>
      <c r="F19" s="604"/>
    </row>
    <row r="20" spans="2:6" ht="10.15" customHeight="1" x14ac:dyDescent="0.2"/>
    <row r="21" spans="2:6" ht="10.15" customHeight="1" x14ac:dyDescent="0.2"/>
    <row r="22" spans="2:6" ht="10.15" customHeight="1" x14ac:dyDescent="0.2"/>
  </sheetData>
  <mergeCells count="5">
    <mergeCell ref="A1:F1"/>
    <mergeCell ref="A3:A4"/>
    <mergeCell ref="B3:B4"/>
    <mergeCell ref="C3:E3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0"/>
  <dimension ref="A1:P164"/>
  <sheetViews>
    <sheetView showGridLines="0" zoomScaleSheetLayoutView="100" workbookViewId="0">
      <selection activeCell="F2" sqref="F2"/>
    </sheetView>
  </sheetViews>
  <sheetFormatPr defaultColWidth="9.28515625" defaultRowHeight="0" customHeight="1" zeroHeight="1" x14ac:dyDescent="0.15"/>
  <cols>
    <col min="1" max="1" width="20" style="305" customWidth="1"/>
    <col min="2" max="2" width="4.7109375" style="305" customWidth="1"/>
    <col min="3" max="15" width="6.42578125" style="305" customWidth="1"/>
    <col min="16" max="16" width="1.28515625" style="305" customWidth="1"/>
    <col min="17" max="27" width="6.42578125" style="305" customWidth="1"/>
    <col min="28" max="16384" width="9.28515625" style="305"/>
  </cols>
  <sheetData>
    <row r="1" spans="1:16" ht="29.25" customHeight="1" x14ac:dyDescent="0.15">
      <c r="A1" s="1566" t="s">
        <v>1626</v>
      </c>
      <c r="B1" s="1566"/>
      <c r="C1" s="1566"/>
      <c r="D1" s="1566"/>
      <c r="E1" s="1566"/>
      <c r="F1" s="1566"/>
      <c r="G1" s="1566"/>
      <c r="H1" s="1566"/>
      <c r="I1" s="1566"/>
      <c r="J1" s="1566"/>
      <c r="K1" s="1566"/>
      <c r="L1" s="1566"/>
      <c r="M1" s="1566"/>
      <c r="N1" s="1566"/>
      <c r="O1" s="1566"/>
    </row>
    <row r="2" spans="1:16" ht="11.25" customHeight="1" x14ac:dyDescent="0.15">
      <c r="A2" s="306">
        <v>2022</v>
      </c>
      <c r="B2" s="405"/>
      <c r="C2" s="405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</row>
    <row r="3" spans="1:16" ht="10.15" customHeight="1" x14ac:dyDescent="0.15">
      <c r="A3" s="308" t="s">
        <v>638</v>
      </c>
      <c r="B3" s="1567" t="s">
        <v>1369</v>
      </c>
      <c r="C3" s="1564" t="s">
        <v>639</v>
      </c>
      <c r="D3" s="1564" t="s">
        <v>543</v>
      </c>
      <c r="E3" s="1564" t="s">
        <v>544</v>
      </c>
      <c r="F3" s="1564" t="s">
        <v>545</v>
      </c>
      <c r="G3" s="1564" t="s">
        <v>546</v>
      </c>
      <c r="H3" s="1564" t="s">
        <v>547</v>
      </c>
      <c r="I3" s="1564" t="s">
        <v>548</v>
      </c>
      <c r="J3" s="1564" t="s">
        <v>549</v>
      </c>
      <c r="K3" s="1564" t="s">
        <v>550</v>
      </c>
      <c r="L3" s="1564" t="s">
        <v>551</v>
      </c>
      <c r="M3" s="1564" t="s">
        <v>552</v>
      </c>
      <c r="N3" s="1564" t="s">
        <v>553</v>
      </c>
      <c r="O3" s="1530" t="s">
        <v>554</v>
      </c>
    </row>
    <row r="4" spans="1:16" ht="10.15" customHeight="1" x14ac:dyDescent="0.15">
      <c r="A4" s="406" t="s">
        <v>640</v>
      </c>
      <c r="B4" s="1567"/>
      <c r="C4" s="1558"/>
      <c r="D4" s="1558"/>
      <c r="E4" s="1558"/>
      <c r="F4" s="1558"/>
      <c r="G4" s="1558"/>
      <c r="H4" s="1558"/>
      <c r="I4" s="1558"/>
      <c r="J4" s="1558"/>
      <c r="K4" s="1558"/>
      <c r="L4" s="1558"/>
      <c r="M4" s="1558"/>
      <c r="N4" s="1558"/>
      <c r="O4" s="1565"/>
    </row>
    <row r="5" spans="1:16" ht="5.0999999999999996" customHeight="1" x14ac:dyDescent="0.15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</row>
    <row r="6" spans="1:16" ht="15" customHeight="1" x14ac:dyDescent="0.15">
      <c r="A6" s="236" t="s">
        <v>1372</v>
      </c>
      <c r="B6" s="1002" t="s">
        <v>255</v>
      </c>
      <c r="C6" s="136">
        <v>206794.32054794522</v>
      </c>
      <c r="D6" s="136">
        <v>174289</v>
      </c>
      <c r="E6" s="136">
        <v>198206</v>
      </c>
      <c r="F6" s="136">
        <v>193459</v>
      </c>
      <c r="G6" s="136">
        <v>204123</v>
      </c>
      <c r="H6" s="136">
        <v>213400</v>
      </c>
      <c r="I6" s="136">
        <v>211653</v>
      </c>
      <c r="J6" s="136">
        <v>233087</v>
      </c>
      <c r="K6" s="136">
        <v>225749</v>
      </c>
      <c r="L6" s="136">
        <v>219622</v>
      </c>
      <c r="M6" s="136">
        <v>207429</v>
      </c>
      <c r="N6" s="136">
        <v>204405</v>
      </c>
      <c r="O6" s="136">
        <v>195686</v>
      </c>
    </row>
    <row r="7" spans="1:16" ht="12" customHeight="1" x14ac:dyDescent="0.15">
      <c r="A7" s="20" t="s">
        <v>641</v>
      </c>
      <c r="B7" s="1001" t="s">
        <v>258</v>
      </c>
      <c r="C7" s="136">
        <v>141139.57534246575</v>
      </c>
      <c r="D7" s="136">
        <v>121170</v>
      </c>
      <c r="E7" s="136">
        <v>136848</v>
      </c>
      <c r="F7" s="136">
        <v>133200</v>
      </c>
      <c r="G7" s="136">
        <v>139713</v>
      </c>
      <c r="H7" s="136">
        <v>145760</v>
      </c>
      <c r="I7" s="136">
        <v>145274</v>
      </c>
      <c r="J7" s="136">
        <v>158697</v>
      </c>
      <c r="K7" s="136">
        <v>153753</v>
      </c>
      <c r="L7" s="136">
        <v>148019</v>
      </c>
      <c r="M7" s="136">
        <v>140951</v>
      </c>
      <c r="N7" s="136">
        <v>138013</v>
      </c>
      <c r="O7" s="136">
        <v>132070</v>
      </c>
    </row>
    <row r="8" spans="1:16" ht="12" customHeight="1" x14ac:dyDescent="0.15">
      <c r="A8" s="20" t="s">
        <v>642</v>
      </c>
      <c r="B8" s="1001" t="s">
        <v>258</v>
      </c>
      <c r="C8" s="136">
        <v>65654.745205479456</v>
      </c>
      <c r="D8" s="136">
        <v>53119</v>
      </c>
      <c r="E8" s="136">
        <v>61358</v>
      </c>
      <c r="F8" s="136">
        <v>60259</v>
      </c>
      <c r="G8" s="136">
        <v>64410</v>
      </c>
      <c r="H8" s="136">
        <v>67640</v>
      </c>
      <c r="I8" s="136">
        <v>66379</v>
      </c>
      <c r="J8" s="136">
        <v>74390</v>
      </c>
      <c r="K8" s="136">
        <v>71996</v>
      </c>
      <c r="L8" s="136">
        <v>71603</v>
      </c>
      <c r="M8" s="136">
        <v>66478</v>
      </c>
      <c r="N8" s="136">
        <v>66392</v>
      </c>
      <c r="O8" s="136">
        <v>63616</v>
      </c>
    </row>
    <row r="9" spans="1:16" ht="18.75" customHeight="1" x14ac:dyDescent="0.15">
      <c r="A9" s="236" t="s">
        <v>1371</v>
      </c>
      <c r="B9" s="1003" t="s">
        <v>1370</v>
      </c>
      <c r="C9" s="136">
        <v>88377.648969999995</v>
      </c>
      <c r="D9" s="136">
        <v>6277.5799800000004</v>
      </c>
      <c r="E9" s="136">
        <v>6433.7411600000005</v>
      </c>
      <c r="F9" s="136">
        <v>6911.2331499999991</v>
      </c>
      <c r="G9" s="136">
        <v>7115.8038699999997</v>
      </c>
      <c r="H9" s="136">
        <v>7708.5560800000003</v>
      </c>
      <c r="I9" s="136">
        <v>7434.0175899999995</v>
      </c>
      <c r="J9" s="136">
        <v>8407.8607599999996</v>
      </c>
      <c r="K9" s="136">
        <v>8334.0161800000005</v>
      </c>
      <c r="L9" s="136">
        <v>7789.3035499999996</v>
      </c>
      <c r="M9" s="136">
        <v>7535.0264999999999</v>
      </c>
      <c r="N9" s="136">
        <v>7323.6351599999998</v>
      </c>
      <c r="O9" s="136">
        <v>7106.8749900000003</v>
      </c>
      <c r="P9" s="189"/>
    </row>
    <row r="10" spans="1:16" ht="12" customHeight="1" x14ac:dyDescent="0.15">
      <c r="A10" s="20" t="s">
        <v>641</v>
      </c>
      <c r="B10" s="1001" t="s">
        <v>258</v>
      </c>
      <c r="C10" s="136">
        <v>47908.283299999996</v>
      </c>
      <c r="D10" s="136">
        <v>3493.6593800000001</v>
      </c>
      <c r="E10" s="136">
        <v>3542.7625300000004</v>
      </c>
      <c r="F10" s="136">
        <v>3762.1773799999996</v>
      </c>
      <c r="G10" s="136">
        <v>3902.2347500000001</v>
      </c>
      <c r="H10" s="136">
        <v>4160.1312399999997</v>
      </c>
      <c r="I10" s="136">
        <v>4088.2959899999992</v>
      </c>
      <c r="J10" s="136">
        <v>4611.6047099999996</v>
      </c>
      <c r="K10" s="136">
        <v>4537.7601299999997</v>
      </c>
      <c r="L10" s="136">
        <v>4130.7559499999998</v>
      </c>
      <c r="M10" s="136">
        <v>4032.1675</v>
      </c>
      <c r="N10" s="136">
        <v>3820.7761600000003</v>
      </c>
      <c r="O10" s="136">
        <v>3825.9575800000002</v>
      </c>
      <c r="P10" s="553"/>
    </row>
    <row r="11" spans="1:16" ht="12" customHeight="1" x14ac:dyDescent="0.15">
      <c r="A11" s="20" t="s">
        <v>642</v>
      </c>
      <c r="B11" s="1001" t="s">
        <v>258</v>
      </c>
      <c r="C11" s="136">
        <v>40469.365669999999</v>
      </c>
      <c r="D11" s="136">
        <v>2783.9205999999999</v>
      </c>
      <c r="E11" s="136">
        <v>2890.9786300000001</v>
      </c>
      <c r="F11" s="136">
        <v>3149.0557699999999</v>
      </c>
      <c r="G11" s="136">
        <v>3213.5691200000001</v>
      </c>
      <c r="H11" s="136">
        <v>3548.4248399999997</v>
      </c>
      <c r="I11" s="136">
        <v>3345.7216000000003</v>
      </c>
      <c r="J11" s="136">
        <v>3796.2560499999995</v>
      </c>
      <c r="K11" s="136">
        <v>3796.2560499999995</v>
      </c>
      <c r="L11" s="136">
        <v>3658.5475999999999</v>
      </c>
      <c r="M11" s="136">
        <v>3502.8589999999999</v>
      </c>
      <c r="N11" s="136">
        <v>3502.8589999999999</v>
      </c>
      <c r="O11" s="136">
        <v>3280.91741</v>
      </c>
    </row>
    <row r="12" spans="1:16" ht="5.0999999999999996" customHeight="1" thickBot="1" x14ac:dyDescent="0.2">
      <c r="A12" s="408"/>
      <c r="B12" s="408"/>
      <c r="C12" s="408"/>
      <c r="D12" s="408"/>
      <c r="E12" s="408"/>
      <c r="F12" s="408"/>
      <c r="G12" s="408"/>
      <c r="H12" s="408"/>
      <c r="I12" s="408"/>
      <c r="J12" s="408"/>
      <c r="K12" s="408"/>
      <c r="L12" s="408"/>
      <c r="M12" s="408"/>
      <c r="N12" s="408"/>
      <c r="O12" s="408"/>
    </row>
    <row r="13" spans="1:16" ht="14.25" customHeight="1" thickTop="1" x14ac:dyDescent="0.15">
      <c r="A13" s="177" t="s">
        <v>643</v>
      </c>
      <c r="B13" s="173"/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</row>
    <row r="14" spans="1:16" ht="11.25" customHeight="1" x14ac:dyDescent="0.15">
      <c r="A14" s="176" t="s">
        <v>1368</v>
      </c>
    </row>
    <row r="15" spans="1:16" ht="9" x14ac:dyDescent="0.15">
      <c r="B15" s="196"/>
      <c r="C15" s="196"/>
    </row>
    <row r="16" spans="1:16" ht="9" x14ac:dyDescent="0.15">
      <c r="C16" s="1145"/>
      <c r="D16" s="1145"/>
      <c r="E16" s="1145"/>
      <c r="F16" s="1145"/>
      <c r="G16" s="1145"/>
      <c r="H16" s="1145"/>
      <c r="I16" s="1145"/>
      <c r="J16" s="1145"/>
      <c r="K16" s="1145"/>
      <c r="L16" s="1145"/>
      <c r="M16" s="1145"/>
      <c r="N16" s="1145"/>
      <c r="O16" s="1145"/>
    </row>
    <row r="17" spans="3:15" ht="9" x14ac:dyDescent="0.15">
      <c r="C17" s="1145"/>
      <c r="D17" s="1145"/>
      <c r="E17" s="1145"/>
      <c r="F17" s="1145"/>
      <c r="G17" s="1145"/>
      <c r="H17" s="1145"/>
      <c r="I17" s="1145"/>
      <c r="J17" s="1145"/>
      <c r="K17" s="1145"/>
      <c r="L17" s="1145"/>
      <c r="M17" s="1145"/>
      <c r="N17" s="1145"/>
      <c r="O17" s="1145"/>
    </row>
    <row r="18" spans="3:15" ht="9" x14ac:dyDescent="0.15">
      <c r="C18" s="1145"/>
      <c r="D18" s="1145"/>
      <c r="E18" s="1145"/>
      <c r="F18" s="1145"/>
      <c r="G18" s="1145"/>
      <c r="H18" s="1145"/>
      <c r="I18" s="1145"/>
      <c r="J18" s="1145"/>
      <c r="K18" s="1145"/>
      <c r="L18" s="1145"/>
      <c r="M18" s="1145"/>
      <c r="N18" s="1145"/>
      <c r="O18" s="1145"/>
    </row>
    <row r="19" spans="3:15" ht="9" x14ac:dyDescent="0.15">
      <c r="C19" s="1145"/>
      <c r="D19" s="1145"/>
      <c r="E19" s="1145"/>
      <c r="F19" s="1145"/>
      <c r="G19" s="1145"/>
      <c r="H19" s="1145"/>
      <c r="I19" s="1145"/>
      <c r="J19" s="1145"/>
      <c r="K19" s="1145"/>
      <c r="L19" s="1145"/>
      <c r="M19" s="1145"/>
      <c r="N19" s="1145"/>
      <c r="O19" s="1145"/>
    </row>
    <row r="20" spans="3:15" ht="9" x14ac:dyDescent="0.15">
      <c r="C20" s="1145"/>
      <c r="D20" s="1145"/>
      <c r="E20" s="1145"/>
      <c r="F20" s="1145"/>
      <c r="G20" s="1145"/>
      <c r="H20" s="1145"/>
      <c r="I20" s="1145"/>
      <c r="J20" s="1145"/>
      <c r="K20" s="1145"/>
      <c r="L20" s="1145"/>
      <c r="M20" s="1145"/>
      <c r="N20" s="1145"/>
      <c r="O20" s="1145"/>
    </row>
    <row r="21" spans="3:15" ht="9" x14ac:dyDescent="0.15">
      <c r="C21" s="1145"/>
      <c r="D21" s="1145"/>
      <c r="E21" s="1145"/>
      <c r="F21" s="1145"/>
      <c r="G21" s="1145"/>
      <c r="H21" s="1145"/>
      <c r="I21" s="1145"/>
      <c r="J21" s="1145"/>
      <c r="K21" s="1145"/>
      <c r="L21" s="1145"/>
      <c r="M21" s="1145"/>
      <c r="N21" s="1145"/>
      <c r="O21" s="1145"/>
    </row>
    <row r="22" spans="3:15" ht="9" x14ac:dyDescent="0.15">
      <c r="C22" s="1145"/>
      <c r="D22" s="1145"/>
      <c r="E22" s="1145"/>
      <c r="F22" s="1145"/>
      <c r="G22" s="1145"/>
      <c r="H22" s="1145"/>
      <c r="I22" s="1145"/>
      <c r="J22" s="1145"/>
      <c r="K22" s="1145"/>
      <c r="L22" s="1145"/>
      <c r="M22" s="1145"/>
      <c r="N22" s="1145"/>
      <c r="O22" s="1145"/>
    </row>
    <row r="23" spans="3:15" ht="9" x14ac:dyDescent="0.15">
      <c r="C23" s="1145"/>
      <c r="D23" s="1145"/>
      <c r="E23" s="1145"/>
      <c r="F23" s="1145"/>
      <c r="G23" s="1145"/>
      <c r="H23" s="1145"/>
      <c r="I23" s="1145"/>
      <c r="J23" s="1145"/>
      <c r="K23" s="1145"/>
      <c r="L23" s="1145"/>
      <c r="M23" s="1145"/>
      <c r="N23" s="1145"/>
      <c r="O23" s="1145"/>
    </row>
    <row r="24" spans="3:15" ht="9" x14ac:dyDescent="0.15">
      <c r="C24" s="1145"/>
      <c r="D24" s="1145"/>
      <c r="E24" s="1145"/>
      <c r="F24" s="1145"/>
      <c r="G24" s="1145"/>
      <c r="H24" s="1145"/>
      <c r="I24" s="1145"/>
      <c r="J24" s="1145"/>
      <c r="K24" s="1145"/>
      <c r="L24" s="1145"/>
      <c r="M24" s="1145"/>
      <c r="N24" s="1145"/>
      <c r="O24" s="1145"/>
    </row>
    <row r="25" spans="3:15" ht="9" x14ac:dyDescent="0.15">
      <c r="C25" s="1145"/>
      <c r="D25" s="1145"/>
      <c r="E25" s="1145"/>
      <c r="F25" s="1145"/>
      <c r="G25" s="1145"/>
      <c r="H25" s="1145"/>
      <c r="I25" s="1145"/>
      <c r="J25" s="1145"/>
      <c r="K25" s="1145"/>
      <c r="L25" s="1145"/>
      <c r="M25" s="1145"/>
      <c r="N25" s="1145"/>
      <c r="O25" s="1145"/>
    </row>
    <row r="26" spans="3:15" ht="9" x14ac:dyDescent="0.15"/>
    <row r="27" spans="3:15" ht="9" x14ac:dyDescent="0.15"/>
    <row r="28" spans="3:15" ht="9" x14ac:dyDescent="0.15"/>
    <row r="29" spans="3:15" ht="9" x14ac:dyDescent="0.15"/>
    <row r="30" spans="3:15" ht="9" x14ac:dyDescent="0.15"/>
    <row r="31" spans="3:15" ht="9" x14ac:dyDescent="0.15"/>
    <row r="32" spans="3:15" ht="9" x14ac:dyDescent="0.15"/>
    <row r="33" ht="9" x14ac:dyDescent="0.15"/>
    <row r="34" ht="9" x14ac:dyDescent="0.15"/>
    <row r="35" ht="9" x14ac:dyDescent="0.15"/>
    <row r="36" ht="9" x14ac:dyDescent="0.15"/>
    <row r="37" ht="9" x14ac:dyDescent="0.15"/>
    <row r="38" ht="9" x14ac:dyDescent="0.15"/>
    <row r="39" ht="9" x14ac:dyDescent="0.15"/>
    <row r="40" ht="9" x14ac:dyDescent="0.15"/>
    <row r="41" ht="9" x14ac:dyDescent="0.15"/>
    <row r="42" ht="9" x14ac:dyDescent="0.15"/>
    <row r="43" ht="9" x14ac:dyDescent="0.15"/>
    <row r="44" ht="9" x14ac:dyDescent="0.15"/>
    <row r="45" ht="9" x14ac:dyDescent="0.15"/>
    <row r="46" ht="9" x14ac:dyDescent="0.15"/>
    <row r="47" ht="9" x14ac:dyDescent="0.15"/>
    <row r="48" ht="9" x14ac:dyDescent="0.15"/>
    <row r="49" ht="9" x14ac:dyDescent="0.15"/>
    <row r="50" ht="9" x14ac:dyDescent="0.15"/>
    <row r="51" ht="9" x14ac:dyDescent="0.15"/>
    <row r="52" ht="9" x14ac:dyDescent="0.15"/>
    <row r="53" ht="9" x14ac:dyDescent="0.15"/>
    <row r="54" ht="9" x14ac:dyDescent="0.15"/>
    <row r="55" ht="9" x14ac:dyDescent="0.15"/>
    <row r="56" ht="9" x14ac:dyDescent="0.15"/>
    <row r="57" ht="9" x14ac:dyDescent="0.15"/>
    <row r="58" ht="9" x14ac:dyDescent="0.15"/>
    <row r="59" ht="9" x14ac:dyDescent="0.15"/>
    <row r="60" ht="9" x14ac:dyDescent="0.15"/>
    <row r="61" ht="9" x14ac:dyDescent="0.15"/>
    <row r="62" ht="9" x14ac:dyDescent="0.15"/>
    <row r="63" ht="9" x14ac:dyDescent="0.15"/>
    <row r="64" ht="9" x14ac:dyDescent="0.15"/>
    <row r="65" ht="9" x14ac:dyDescent="0.15"/>
    <row r="66" ht="9" x14ac:dyDescent="0.15"/>
    <row r="67" ht="9" x14ac:dyDescent="0.15"/>
    <row r="68" ht="9" x14ac:dyDescent="0.15"/>
    <row r="69" ht="9" x14ac:dyDescent="0.15"/>
    <row r="70" ht="9" x14ac:dyDescent="0.15"/>
    <row r="71" ht="9" x14ac:dyDescent="0.15"/>
    <row r="72" ht="9" x14ac:dyDescent="0.15"/>
    <row r="73" ht="9" x14ac:dyDescent="0.15"/>
    <row r="74" ht="9" x14ac:dyDescent="0.15"/>
    <row r="75" ht="9" x14ac:dyDescent="0.15"/>
    <row r="76" ht="9" x14ac:dyDescent="0.15"/>
    <row r="77" ht="9" x14ac:dyDescent="0.15"/>
    <row r="78" ht="9" x14ac:dyDescent="0.15"/>
    <row r="79" ht="9" x14ac:dyDescent="0.15"/>
    <row r="80" ht="9" x14ac:dyDescent="0.15"/>
    <row r="81" ht="9" x14ac:dyDescent="0.15"/>
    <row r="82" ht="9" hidden="1" customHeight="1" x14ac:dyDescent="0.15"/>
    <row r="83" ht="9" hidden="1" customHeight="1" x14ac:dyDescent="0.15"/>
    <row r="84" ht="9" hidden="1" customHeight="1" x14ac:dyDescent="0.15"/>
    <row r="85" ht="9" hidden="1" customHeight="1" x14ac:dyDescent="0.15"/>
    <row r="86" ht="9" hidden="1" customHeight="1" x14ac:dyDescent="0.15"/>
    <row r="87" ht="9" hidden="1" customHeight="1" x14ac:dyDescent="0.15"/>
    <row r="88" ht="9" hidden="1" customHeight="1" x14ac:dyDescent="0.15"/>
    <row r="89" ht="9" hidden="1" customHeight="1" x14ac:dyDescent="0.15"/>
    <row r="90" ht="9" hidden="1" customHeight="1" x14ac:dyDescent="0.15"/>
    <row r="91" ht="9" hidden="1" customHeight="1" x14ac:dyDescent="0.15"/>
    <row r="92" ht="9" hidden="1" customHeight="1" x14ac:dyDescent="0.15"/>
    <row r="93" ht="9" hidden="1" customHeight="1" x14ac:dyDescent="0.15"/>
    <row r="94" ht="9" hidden="1" customHeight="1" x14ac:dyDescent="0.15"/>
    <row r="95" ht="9" hidden="1" customHeight="1" x14ac:dyDescent="0.15"/>
    <row r="96" ht="9" x14ac:dyDescent="0.15"/>
    <row r="97" ht="9" hidden="1" customHeight="1" x14ac:dyDescent="0.15"/>
    <row r="98" ht="9" hidden="1" customHeight="1" x14ac:dyDescent="0.15"/>
    <row r="99" ht="9" hidden="1" customHeight="1" x14ac:dyDescent="0.15"/>
    <row r="100" ht="9" hidden="1" customHeight="1" x14ac:dyDescent="0.15"/>
    <row r="101" ht="9" hidden="1" customHeight="1" x14ac:dyDescent="0.15"/>
    <row r="102" ht="9" hidden="1" customHeight="1" x14ac:dyDescent="0.15"/>
    <row r="103" ht="9" hidden="1" customHeight="1" x14ac:dyDescent="0.15"/>
    <row r="104" ht="9" hidden="1" customHeight="1" x14ac:dyDescent="0.15"/>
    <row r="105" ht="9" hidden="1" customHeight="1" x14ac:dyDescent="0.15"/>
    <row r="106" ht="9" hidden="1" customHeight="1" x14ac:dyDescent="0.15"/>
    <row r="107" ht="9" hidden="1" customHeight="1" x14ac:dyDescent="0.15"/>
    <row r="108" ht="9" hidden="1" customHeight="1" x14ac:dyDescent="0.15"/>
    <row r="109" ht="9" hidden="1" customHeight="1" x14ac:dyDescent="0.15"/>
    <row r="110" ht="9" hidden="1" customHeight="1" x14ac:dyDescent="0.15"/>
    <row r="111" ht="9" hidden="1" customHeight="1" x14ac:dyDescent="0.15"/>
    <row r="112" ht="9" hidden="1" customHeight="1" x14ac:dyDescent="0.15"/>
    <row r="113" ht="9" hidden="1" customHeight="1" x14ac:dyDescent="0.15"/>
    <row r="114" ht="9" hidden="1" customHeight="1" x14ac:dyDescent="0.15"/>
    <row r="115" ht="9" hidden="1" customHeight="1" x14ac:dyDescent="0.15"/>
    <row r="116" ht="9" hidden="1" customHeight="1" x14ac:dyDescent="0.15"/>
    <row r="117" ht="9" hidden="1" customHeight="1" x14ac:dyDescent="0.15"/>
    <row r="118" ht="9" hidden="1" customHeight="1" x14ac:dyDescent="0.15"/>
    <row r="119" ht="9" hidden="1" customHeight="1" x14ac:dyDescent="0.15"/>
    <row r="120" ht="9" hidden="1" customHeight="1" x14ac:dyDescent="0.15"/>
    <row r="121" ht="9" hidden="1" customHeight="1" x14ac:dyDescent="0.15"/>
    <row r="122" ht="9" hidden="1" customHeight="1" x14ac:dyDescent="0.15"/>
    <row r="123" ht="9" hidden="1" customHeight="1" x14ac:dyDescent="0.15"/>
    <row r="124" ht="9" hidden="1" customHeight="1" x14ac:dyDescent="0.15"/>
    <row r="125" ht="9" hidden="1" customHeight="1" x14ac:dyDescent="0.15"/>
    <row r="126" ht="9" hidden="1" customHeight="1" x14ac:dyDescent="0.15"/>
    <row r="127" ht="9" hidden="1" customHeight="1" x14ac:dyDescent="0.15"/>
    <row r="128" ht="9" hidden="1" customHeight="1" x14ac:dyDescent="0.15"/>
    <row r="129" ht="9" hidden="1" customHeight="1" x14ac:dyDescent="0.15"/>
    <row r="130" ht="9" hidden="1" customHeight="1" x14ac:dyDescent="0.15"/>
    <row r="131" ht="9" hidden="1" customHeight="1" x14ac:dyDescent="0.15"/>
    <row r="132" ht="9" hidden="1" customHeight="1" x14ac:dyDescent="0.15"/>
    <row r="133" ht="9" hidden="1" customHeight="1" x14ac:dyDescent="0.15"/>
    <row r="134" ht="9" hidden="1" customHeight="1" x14ac:dyDescent="0.15"/>
    <row r="135" ht="9" hidden="1" customHeight="1" x14ac:dyDescent="0.15"/>
    <row r="136" ht="9" hidden="1" customHeight="1" x14ac:dyDescent="0.15"/>
    <row r="137" ht="9" hidden="1" customHeight="1" x14ac:dyDescent="0.15"/>
    <row r="138" ht="9" hidden="1" customHeight="1" x14ac:dyDescent="0.15"/>
    <row r="139" ht="9" hidden="1" customHeight="1" x14ac:dyDescent="0.15"/>
    <row r="140" ht="9" hidden="1" customHeight="1" x14ac:dyDescent="0.15"/>
    <row r="141" ht="9" hidden="1" customHeight="1" x14ac:dyDescent="0.15"/>
    <row r="142" ht="9" hidden="1" customHeight="1" x14ac:dyDescent="0.15"/>
    <row r="143" ht="9" hidden="1" customHeight="1" x14ac:dyDescent="0.15"/>
    <row r="144" ht="9" hidden="1" customHeight="1" x14ac:dyDescent="0.15"/>
    <row r="145" ht="9" hidden="1" customHeight="1" x14ac:dyDescent="0.15"/>
    <row r="146" ht="9" hidden="1" customHeight="1" x14ac:dyDescent="0.15"/>
    <row r="147" ht="9" hidden="1" customHeight="1" x14ac:dyDescent="0.15"/>
    <row r="148" ht="9" hidden="1" customHeight="1" x14ac:dyDescent="0.15"/>
    <row r="149" ht="9" hidden="1" customHeight="1" x14ac:dyDescent="0.15"/>
    <row r="150" ht="9" hidden="1" customHeight="1" x14ac:dyDescent="0.15"/>
    <row r="151" ht="9" hidden="1" customHeight="1" x14ac:dyDescent="0.15"/>
    <row r="152" ht="9" hidden="1" customHeight="1" x14ac:dyDescent="0.15"/>
    <row r="153" ht="9" hidden="1" customHeight="1" x14ac:dyDescent="0.15"/>
    <row r="154" ht="9" hidden="1" customHeight="1" x14ac:dyDescent="0.15"/>
    <row r="155" ht="9" hidden="1" customHeight="1" x14ac:dyDescent="0.15"/>
    <row r="156" ht="9" hidden="1" customHeight="1" x14ac:dyDescent="0.15"/>
    <row r="157" ht="9" hidden="1" customHeight="1" x14ac:dyDescent="0.15"/>
    <row r="158" ht="9" hidden="1" customHeight="1" x14ac:dyDescent="0.15"/>
    <row r="159" ht="9" hidden="1" customHeight="1" x14ac:dyDescent="0.15"/>
    <row r="160" ht="9" customHeight="1" x14ac:dyDescent="0.15"/>
    <row r="161" ht="9" hidden="1" customHeight="1" x14ac:dyDescent="0.15"/>
    <row r="162" ht="9" hidden="1" customHeight="1" x14ac:dyDescent="0.15"/>
    <row r="163" ht="9" hidden="1" customHeight="1" x14ac:dyDescent="0.15"/>
    <row r="164" ht="9" x14ac:dyDescent="0.15"/>
  </sheetData>
  <mergeCells count="15">
    <mergeCell ref="M3:M4"/>
    <mergeCell ref="N3:N4"/>
    <mergeCell ref="O3:O4"/>
    <mergeCell ref="A1:O1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"/>
  <dimension ref="A1:K27"/>
  <sheetViews>
    <sheetView showGridLines="0" zoomScaleNormal="100" zoomScaleSheetLayoutView="100" workbookViewId="0">
      <selection activeCell="F2" sqref="F2"/>
    </sheetView>
  </sheetViews>
  <sheetFormatPr defaultColWidth="7.7109375" defaultRowHeight="12.75" x14ac:dyDescent="0.2"/>
  <cols>
    <col min="1" max="1" width="14.5703125" style="25" customWidth="1"/>
    <col min="2" max="3" width="8.28515625" style="25" bestFit="1" customWidth="1"/>
    <col min="4" max="4" width="9.42578125" style="25" customWidth="1"/>
    <col min="5" max="5" width="9.5703125" style="25" customWidth="1"/>
    <col min="6" max="6" width="5.5703125" style="25" customWidth="1"/>
    <col min="7" max="7" width="6.7109375" style="25" customWidth="1"/>
    <col min="8" max="8" width="8.5703125" style="25" customWidth="1"/>
    <col min="9" max="10" width="7.5703125" style="25" customWidth="1"/>
    <col min="11" max="11" width="6.5703125" style="25" customWidth="1"/>
    <col min="12" max="12" width="1.5703125" style="25" customWidth="1"/>
    <col min="13" max="22" width="6.5703125" style="25" customWidth="1"/>
    <col min="23" max="16384" width="7.7109375" style="25"/>
  </cols>
  <sheetData>
    <row r="1" spans="1:11" ht="30" customHeight="1" x14ac:dyDescent="0.2">
      <c r="A1" s="1571" t="s">
        <v>1628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</row>
    <row r="2" spans="1:11" s="24" customFormat="1" ht="12" customHeight="1" x14ac:dyDescent="0.15">
      <c r="A2" s="479"/>
      <c r="K2" s="480" t="s">
        <v>187</v>
      </c>
    </row>
    <row r="3" spans="1:11" s="24" customFormat="1" ht="10.15" customHeight="1" x14ac:dyDescent="0.15">
      <c r="A3" s="1576" t="s">
        <v>402</v>
      </c>
      <c r="B3" s="1572" t="s">
        <v>1</v>
      </c>
      <c r="C3" s="1573" t="s">
        <v>403</v>
      </c>
      <c r="D3" s="1574"/>
      <c r="E3" s="1574"/>
      <c r="F3" s="1575"/>
      <c r="G3" s="1573" t="s">
        <v>404</v>
      </c>
      <c r="H3" s="1574"/>
      <c r="I3" s="1574"/>
      <c r="J3" s="1574"/>
      <c r="K3" s="1575"/>
    </row>
    <row r="4" spans="1:11" ht="10.15" customHeight="1" x14ac:dyDescent="0.2">
      <c r="A4" s="1576"/>
      <c r="B4" s="1572"/>
      <c r="C4" s="1568" t="s">
        <v>1</v>
      </c>
      <c r="D4" s="1568" t="s">
        <v>266</v>
      </c>
      <c r="E4" s="1568" t="s">
        <v>405</v>
      </c>
      <c r="F4" s="1568" t="s">
        <v>15</v>
      </c>
      <c r="G4" s="1568" t="s">
        <v>1</v>
      </c>
      <c r="H4" s="1568" t="s">
        <v>266</v>
      </c>
      <c r="I4" s="1577" t="s">
        <v>405</v>
      </c>
      <c r="J4" s="1578"/>
      <c r="K4" s="1568" t="s">
        <v>15</v>
      </c>
    </row>
    <row r="5" spans="1:11" ht="10.15" customHeight="1" x14ac:dyDescent="0.2">
      <c r="A5" s="499" t="s">
        <v>406</v>
      </c>
      <c r="B5" s="1572"/>
      <c r="C5" s="1569"/>
      <c r="D5" s="1569"/>
      <c r="E5" s="1569"/>
      <c r="F5" s="1569"/>
      <c r="G5" s="1569"/>
      <c r="H5" s="1569"/>
      <c r="I5" s="483" t="s">
        <v>407</v>
      </c>
      <c r="J5" s="483" t="s">
        <v>408</v>
      </c>
      <c r="K5" s="1569"/>
    </row>
    <row r="6" spans="1:11" s="26" customFormat="1" ht="6" customHeight="1" x14ac:dyDescent="0.2">
      <c r="A6" s="29"/>
      <c r="B6" s="484"/>
      <c r="C6" s="485"/>
      <c r="D6" s="485"/>
      <c r="E6" s="485"/>
      <c r="F6" s="485"/>
      <c r="G6" s="485"/>
      <c r="H6" s="485"/>
      <c r="I6" s="485"/>
      <c r="J6" s="485"/>
      <c r="K6" s="485"/>
    </row>
    <row r="7" spans="1:11" s="239" customFormat="1" ht="14.25" customHeight="1" x14ac:dyDescent="0.25">
      <c r="A7" s="1289" t="s">
        <v>2123</v>
      </c>
      <c r="B7" s="1425">
        <v>7249033</v>
      </c>
      <c r="C7" s="1425">
        <v>7111623</v>
      </c>
      <c r="D7" s="136">
        <v>5778584</v>
      </c>
      <c r="E7" s="136">
        <v>1295480</v>
      </c>
      <c r="F7" s="136">
        <v>37559</v>
      </c>
      <c r="G7" s="1425">
        <v>137410</v>
      </c>
      <c r="H7" s="136">
        <v>16370</v>
      </c>
      <c r="I7" s="136">
        <v>56291</v>
      </c>
      <c r="J7" s="136">
        <v>52146</v>
      </c>
      <c r="K7" s="136">
        <v>12603</v>
      </c>
    </row>
    <row r="8" spans="1:11" s="239" customFormat="1" ht="14.25" customHeight="1" x14ac:dyDescent="0.25">
      <c r="A8" s="1289" t="s">
        <v>2006</v>
      </c>
      <c r="B8" s="1425">
        <v>7090889</v>
      </c>
      <c r="C8" s="1425">
        <v>6956838</v>
      </c>
      <c r="D8" s="136">
        <v>5632644</v>
      </c>
      <c r="E8" s="136">
        <v>1289760</v>
      </c>
      <c r="F8" s="136">
        <v>34434</v>
      </c>
      <c r="G8" s="1425">
        <v>134051</v>
      </c>
      <c r="H8" s="136">
        <v>15477</v>
      </c>
      <c r="I8" s="136">
        <v>55780</v>
      </c>
      <c r="J8" s="136">
        <v>50602</v>
      </c>
      <c r="K8" s="136">
        <v>12192</v>
      </c>
    </row>
    <row r="9" spans="1:11" s="239" customFormat="1" ht="14.25" customHeight="1" x14ac:dyDescent="0.25">
      <c r="A9" s="1289" t="s">
        <v>1627</v>
      </c>
      <c r="B9" s="1425">
        <v>7021112</v>
      </c>
      <c r="C9" s="1425">
        <v>6888903</v>
      </c>
      <c r="D9" s="136">
        <v>5565963</v>
      </c>
      <c r="E9" s="136">
        <v>1290390</v>
      </c>
      <c r="F9" s="136">
        <v>32550</v>
      </c>
      <c r="G9" s="1425">
        <v>132209</v>
      </c>
      <c r="H9" s="136">
        <v>15197</v>
      </c>
      <c r="I9" s="136">
        <v>55213</v>
      </c>
      <c r="J9" s="136">
        <v>49916</v>
      </c>
      <c r="K9" s="136">
        <v>11883</v>
      </c>
    </row>
    <row r="10" spans="1:11" s="239" customFormat="1" ht="14.25" customHeight="1" x14ac:dyDescent="0.25">
      <c r="A10" s="1289" t="s">
        <v>1507</v>
      </c>
      <c r="B10" s="1425">
        <v>7027591</v>
      </c>
      <c r="C10" s="1425">
        <v>6880725</v>
      </c>
      <c r="D10" s="136">
        <v>5452119</v>
      </c>
      <c r="E10" s="136">
        <v>1396653</v>
      </c>
      <c r="F10" s="136">
        <v>31953</v>
      </c>
      <c r="G10" s="1425">
        <v>146866</v>
      </c>
      <c r="H10" s="136">
        <v>17819</v>
      </c>
      <c r="I10" s="136">
        <v>60797</v>
      </c>
      <c r="J10" s="136">
        <v>55587</v>
      </c>
      <c r="K10" s="136">
        <v>12663</v>
      </c>
    </row>
    <row r="11" spans="1:11" s="239" customFormat="1" ht="14.25" customHeight="1" x14ac:dyDescent="0.25">
      <c r="A11" s="1289" t="s">
        <v>1430</v>
      </c>
      <c r="B11" s="1425">
        <v>6705331</v>
      </c>
      <c r="C11" s="1425">
        <v>6576883</v>
      </c>
      <c r="D11" s="136">
        <v>5282970</v>
      </c>
      <c r="E11" s="136">
        <v>1267647</v>
      </c>
      <c r="F11" s="136">
        <v>26266</v>
      </c>
      <c r="G11" s="1425">
        <v>128448</v>
      </c>
      <c r="H11" s="136">
        <v>15493</v>
      </c>
      <c r="I11" s="136">
        <v>51908</v>
      </c>
      <c r="J11" s="136">
        <v>50125</v>
      </c>
      <c r="K11" s="136">
        <v>10922</v>
      </c>
    </row>
    <row r="12" spans="1:11" s="239" customFormat="1" ht="14.25" customHeight="1" x14ac:dyDescent="0.25">
      <c r="A12" s="1289" t="s">
        <v>1267</v>
      </c>
      <c r="B12" s="1425">
        <v>6447241</v>
      </c>
      <c r="C12" s="1425">
        <v>6325855</v>
      </c>
      <c r="D12" s="136">
        <v>5059472</v>
      </c>
      <c r="E12" s="136">
        <v>1240914</v>
      </c>
      <c r="F12" s="136">
        <v>25469</v>
      </c>
      <c r="G12" s="1425">
        <v>121386</v>
      </c>
      <c r="H12" s="136">
        <v>15235</v>
      </c>
      <c r="I12" s="136">
        <v>50760</v>
      </c>
      <c r="J12" s="136">
        <v>45144</v>
      </c>
      <c r="K12" s="136">
        <v>10247</v>
      </c>
    </row>
    <row r="13" spans="1:11" ht="5.0999999999999996" customHeight="1" thickBot="1" x14ac:dyDescent="0.25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</row>
    <row r="14" spans="1:11" ht="5.0999999999999996" customHeight="1" thickTop="1" x14ac:dyDescent="0.2"/>
    <row r="15" spans="1:11" ht="15" customHeight="1" x14ac:dyDescent="0.2">
      <c r="A15" s="1570" t="s">
        <v>1202</v>
      </c>
      <c r="B15" s="1570"/>
      <c r="C15" s="1570"/>
      <c r="D15" s="1570"/>
      <c r="E15" s="1570"/>
      <c r="F15" s="1570"/>
      <c r="G15" s="1570"/>
      <c r="H15" s="1570"/>
      <c r="I15" s="1570"/>
      <c r="J15" s="1570"/>
      <c r="K15" s="1570"/>
    </row>
    <row r="16" spans="1:11" ht="12" customHeight="1" x14ac:dyDescent="0.2">
      <c r="A16" s="487" t="s">
        <v>1366</v>
      </c>
      <c r="B16" s="488"/>
      <c r="C16" s="488"/>
      <c r="D16" s="488"/>
      <c r="E16" s="488"/>
      <c r="F16" s="488"/>
      <c r="G16" s="27"/>
    </row>
    <row r="17" spans="2:11" x14ac:dyDescent="0.2">
      <c r="C17" s="28"/>
      <c r="G17" s="28"/>
    </row>
    <row r="18" spans="2:11" x14ac:dyDescent="0.2">
      <c r="B18" s="28"/>
    </row>
    <row r="19" spans="2:11" x14ac:dyDescent="0.2">
      <c r="B19" s="28"/>
    </row>
    <row r="20" spans="2:11" x14ac:dyDescent="0.2">
      <c r="B20" s="28"/>
    </row>
    <row r="21" spans="2:11" x14ac:dyDescent="0.2">
      <c r="B21" s="28"/>
      <c r="C21" s="28"/>
      <c r="D21" s="28"/>
      <c r="E21" s="28"/>
      <c r="F21" s="28"/>
      <c r="G21" s="28"/>
      <c r="H21" s="28"/>
      <c r="I21" s="28"/>
      <c r="J21" s="28"/>
      <c r="K21" s="28"/>
    </row>
    <row r="22" spans="2:11" x14ac:dyDescent="0.2">
      <c r="B22" s="28"/>
      <c r="C22" s="28"/>
      <c r="D22" s="28"/>
      <c r="E22" s="28"/>
      <c r="F22" s="28"/>
      <c r="G22" s="28"/>
      <c r="H22" s="28"/>
      <c r="I22" s="28"/>
      <c r="J22" s="28"/>
      <c r="K22" s="28"/>
    </row>
    <row r="23" spans="2:11" x14ac:dyDescent="0.2">
      <c r="B23" s="28"/>
      <c r="C23" s="28"/>
      <c r="D23" s="28"/>
      <c r="E23" s="28"/>
      <c r="F23" s="28"/>
      <c r="G23" s="28"/>
      <c r="H23" s="28"/>
      <c r="I23" s="28"/>
      <c r="J23" s="28"/>
      <c r="K23" s="28"/>
    </row>
    <row r="24" spans="2:11" x14ac:dyDescent="0.2">
      <c r="B24" s="28"/>
      <c r="C24" s="28"/>
      <c r="D24" s="28"/>
      <c r="E24" s="28"/>
      <c r="F24" s="28"/>
      <c r="G24" s="28"/>
      <c r="H24" s="28"/>
      <c r="I24" s="28"/>
      <c r="J24" s="28"/>
      <c r="K24" s="28"/>
    </row>
    <row r="25" spans="2:11" x14ac:dyDescent="0.2">
      <c r="B25" s="28"/>
      <c r="C25" s="28"/>
      <c r="D25" s="28"/>
      <c r="E25" s="28"/>
      <c r="F25" s="28"/>
      <c r="G25" s="28"/>
      <c r="H25" s="28"/>
      <c r="I25" s="28"/>
      <c r="J25" s="28"/>
      <c r="K25" s="28"/>
    </row>
    <row r="26" spans="2:11" x14ac:dyDescent="0.2">
      <c r="B26" s="28"/>
      <c r="C26" s="28"/>
      <c r="D26" s="28"/>
      <c r="E26" s="28"/>
      <c r="F26" s="28"/>
      <c r="G26" s="28"/>
      <c r="H26" s="28"/>
      <c r="I26" s="28"/>
      <c r="J26" s="28"/>
      <c r="K26" s="28"/>
    </row>
    <row r="27" spans="2:11" x14ac:dyDescent="0.2">
      <c r="B27" s="28"/>
      <c r="C27" s="28"/>
      <c r="D27" s="28"/>
      <c r="E27" s="28"/>
      <c r="F27" s="28"/>
      <c r="G27" s="28"/>
      <c r="H27" s="28"/>
      <c r="I27" s="28"/>
      <c r="J27" s="28"/>
      <c r="K27" s="28"/>
    </row>
  </sheetData>
  <mergeCells count="14">
    <mergeCell ref="K4:K5"/>
    <mergeCell ref="A15:K15"/>
    <mergeCell ref="A1:K1"/>
    <mergeCell ref="B3:B5"/>
    <mergeCell ref="C3:F3"/>
    <mergeCell ref="G3:K3"/>
    <mergeCell ref="C4:C5"/>
    <mergeCell ref="D4:D5"/>
    <mergeCell ref="E4:E5"/>
    <mergeCell ref="F4:F5"/>
    <mergeCell ref="G4:G5"/>
    <mergeCell ref="H4:H5"/>
    <mergeCell ref="A3:A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r:id="rId5">
            <anchor moveWithCells="1">
              <from>
                <xdr:col>0</xdr:col>
                <xdr:colOff>0</xdr:colOff>
                <xdr:row>19</xdr:row>
                <xdr:rowOff>152400</xdr:rowOff>
              </from>
              <to>
                <xdr:col>0</xdr:col>
                <xdr:colOff>114300</xdr:colOff>
                <xdr:row>20</xdr:row>
                <xdr:rowOff>95250</xdr:rowOff>
              </to>
            </anchor>
          </controlPr>
        </control>
      </mc:Choice>
      <mc:Fallback>
        <control shapeId="1025" r:id="rId4" name="Control 1"/>
      </mc:Fallback>
    </mc:AlternateContent>
    <mc:AlternateContent xmlns:mc="http://schemas.openxmlformats.org/markup-compatibility/2006">
      <mc:Choice Requires="x14">
        <control shapeId="1026" r:id="rId6" name="Control 2">
          <controlPr defaultSize="0" r:id="rId5">
            <anchor moveWithCells="1">
              <from>
                <xdr:col>0</xdr:col>
                <xdr:colOff>0</xdr:colOff>
                <xdr:row>19</xdr:row>
                <xdr:rowOff>152400</xdr:rowOff>
              </from>
              <to>
                <xdr:col>0</xdr:col>
                <xdr:colOff>114300</xdr:colOff>
                <xdr:row>20</xdr:row>
                <xdr:rowOff>95250</xdr:rowOff>
              </to>
            </anchor>
          </controlPr>
        </control>
      </mc:Choice>
      <mc:Fallback>
        <control shapeId="1026" r:id="rId6" name="Control 2"/>
      </mc:Fallback>
    </mc:AlternateContent>
    <mc:AlternateContent xmlns:mc="http://schemas.openxmlformats.org/markup-compatibility/2006">
      <mc:Choice Requires="x14">
        <control shapeId="1027" r:id="rId7" name="Control 3">
          <controlPr defaultSize="0" r:id="rId5">
            <anchor moveWithCells="1">
              <from>
                <xdr:col>0</xdr:col>
                <xdr:colOff>0</xdr:colOff>
                <xdr:row>19</xdr:row>
                <xdr:rowOff>152400</xdr:rowOff>
              </from>
              <to>
                <xdr:col>0</xdr:col>
                <xdr:colOff>114300</xdr:colOff>
                <xdr:row>20</xdr:row>
                <xdr:rowOff>95250</xdr:rowOff>
              </to>
            </anchor>
          </controlPr>
        </control>
      </mc:Choice>
      <mc:Fallback>
        <control shapeId="1027" r:id="rId7" name="Control 3"/>
      </mc:Fallback>
    </mc:AlternateContent>
    <mc:AlternateContent xmlns:mc="http://schemas.openxmlformats.org/markup-compatibility/2006">
      <mc:Choice Requires="x14">
        <control shapeId="1028" r:id="rId8" name="Control 4">
          <controlPr defaultSize="0" r:id="rId5">
            <anchor moveWithCells="1">
              <from>
                <xdr:col>0</xdr:col>
                <xdr:colOff>0</xdr:colOff>
                <xdr:row>19</xdr:row>
                <xdr:rowOff>152400</xdr:rowOff>
              </from>
              <to>
                <xdr:col>0</xdr:col>
                <xdr:colOff>114300</xdr:colOff>
                <xdr:row>20</xdr:row>
                <xdr:rowOff>95250</xdr:rowOff>
              </to>
            </anchor>
          </controlPr>
        </control>
      </mc:Choice>
      <mc:Fallback>
        <control shapeId="1028" r:id="rId8" name="Control 4"/>
      </mc:Fallback>
    </mc:AlternateContent>
  </controls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8"/>
  <dimension ref="A1:G26"/>
  <sheetViews>
    <sheetView showGridLines="0" zoomScaleSheetLayoutView="100" workbookViewId="0">
      <selection activeCell="F8" sqref="F8:F11"/>
    </sheetView>
  </sheetViews>
  <sheetFormatPr defaultColWidth="7.7109375" defaultRowHeight="12.75" x14ac:dyDescent="0.2"/>
  <cols>
    <col min="1" max="1" width="22.42578125" style="25" customWidth="1"/>
    <col min="2" max="2" width="9.42578125" style="25" customWidth="1"/>
    <col min="3" max="3" width="12.42578125" style="25" customWidth="1"/>
    <col min="4" max="4" width="10" style="25" customWidth="1"/>
    <col min="5" max="5" width="10.7109375" style="25" customWidth="1"/>
    <col min="6" max="6" width="9.7109375" style="25" customWidth="1"/>
    <col min="7" max="7" width="12.42578125" style="25" customWidth="1"/>
    <col min="8" max="8" width="1.7109375" style="25" customWidth="1"/>
    <col min="9" max="16384" width="7.7109375" style="25"/>
  </cols>
  <sheetData>
    <row r="1" spans="1:7" ht="28.35" customHeight="1" x14ac:dyDescent="0.2">
      <c r="A1" s="1571" t="s">
        <v>1629</v>
      </c>
      <c r="B1" s="1571"/>
      <c r="C1" s="1571"/>
      <c r="D1" s="1571"/>
      <c r="E1" s="1571"/>
      <c r="F1" s="1571"/>
      <c r="G1" s="1571"/>
    </row>
    <row r="2" spans="1:7" s="24" customFormat="1" ht="15" customHeight="1" x14ac:dyDescent="0.15">
      <c r="A2" s="479" t="s">
        <v>2124</v>
      </c>
      <c r="B2" s="479"/>
      <c r="C2" s="479"/>
      <c r="G2" s="494" t="s">
        <v>187</v>
      </c>
    </row>
    <row r="3" spans="1:7" s="24" customFormat="1" ht="10.15" customHeight="1" x14ac:dyDescent="0.15">
      <c r="A3" s="481" t="s">
        <v>409</v>
      </c>
      <c r="B3" s="1579" t="s">
        <v>249</v>
      </c>
      <c r="C3" s="1580"/>
      <c r="D3" s="1580"/>
      <c r="E3" s="1580"/>
      <c r="F3" s="1580"/>
      <c r="G3" s="1580"/>
    </row>
    <row r="4" spans="1:7" ht="10.15" customHeight="1" x14ac:dyDescent="0.2">
      <c r="A4" s="495"/>
      <c r="B4" s="1581" t="s">
        <v>1</v>
      </c>
      <c r="C4" s="1582"/>
      <c r="D4" s="1580" t="s">
        <v>403</v>
      </c>
      <c r="E4" s="1583"/>
      <c r="F4" s="1579" t="s">
        <v>404</v>
      </c>
      <c r="G4" s="1580"/>
    </row>
    <row r="5" spans="1:7" ht="10.15" customHeight="1" x14ac:dyDescent="0.2">
      <c r="A5" s="495" t="s">
        <v>410</v>
      </c>
      <c r="B5" s="491" t="s">
        <v>255</v>
      </c>
      <c r="C5" s="496" t="s">
        <v>411</v>
      </c>
      <c r="D5" s="497" t="s">
        <v>255</v>
      </c>
      <c r="E5" s="498" t="s">
        <v>411</v>
      </c>
      <c r="F5" s="491" t="s">
        <v>255</v>
      </c>
      <c r="G5" s="498" t="s">
        <v>411</v>
      </c>
    </row>
    <row r="6" spans="1:7" s="26" customFormat="1" ht="6" customHeight="1" x14ac:dyDescent="0.2">
      <c r="A6" s="29"/>
      <c r="B6" s="29"/>
      <c r="C6" s="29"/>
      <c r="D6" s="485"/>
      <c r="E6" s="485"/>
      <c r="F6" s="485"/>
      <c r="G6" s="485"/>
    </row>
    <row r="7" spans="1:7" s="26" customFormat="1" ht="11.25" customHeight="1" x14ac:dyDescent="0.2">
      <c r="A7" s="29" t="s">
        <v>1</v>
      </c>
      <c r="B7" s="1290">
        <v>5794954</v>
      </c>
      <c r="C7" s="1291">
        <v>14.135219019857621</v>
      </c>
      <c r="D7" s="1290">
        <v>5778584</v>
      </c>
      <c r="E7" s="1291">
        <v>14.139499399852975</v>
      </c>
      <c r="F7" s="1290">
        <v>16370</v>
      </c>
      <c r="G7" s="1291">
        <v>12.62425167990226</v>
      </c>
    </row>
    <row r="8" spans="1:7" ht="11.25" customHeight="1" x14ac:dyDescent="0.2">
      <c r="A8" s="486" t="s">
        <v>412</v>
      </c>
      <c r="B8" s="1292">
        <v>311980</v>
      </c>
      <c r="C8" s="1293">
        <v>0.48789345470863515</v>
      </c>
      <c r="D8" s="1292">
        <v>309797</v>
      </c>
      <c r="E8" s="1293">
        <v>0.48915580202519715</v>
      </c>
      <c r="F8" s="1292">
        <v>2183</v>
      </c>
      <c r="G8" s="1293">
        <v>0.3087494273934952</v>
      </c>
    </row>
    <row r="9" spans="1:7" ht="11.25" customHeight="1" x14ac:dyDescent="0.2">
      <c r="A9" s="486" t="s">
        <v>413</v>
      </c>
      <c r="B9" s="1292">
        <v>645611</v>
      </c>
      <c r="C9" s="1293">
        <v>3.166288988260733</v>
      </c>
      <c r="D9" s="1292">
        <v>643913</v>
      </c>
      <c r="E9" s="1293">
        <v>3.1664355277809269</v>
      </c>
      <c r="F9" s="1292">
        <v>1698</v>
      </c>
      <c r="G9" s="1293">
        <v>3.1107184923439339</v>
      </c>
    </row>
    <row r="10" spans="1:7" ht="11.25" customHeight="1" x14ac:dyDescent="0.2">
      <c r="A10" s="486" t="s">
        <v>414</v>
      </c>
      <c r="B10" s="1292">
        <v>1113989</v>
      </c>
      <c r="C10" s="1293">
        <v>6.7550837575595448</v>
      </c>
      <c r="D10" s="1292">
        <v>1112082</v>
      </c>
      <c r="E10" s="1293">
        <v>6.7548714932891638</v>
      </c>
      <c r="F10" s="1292">
        <v>1907</v>
      </c>
      <c r="G10" s="1293">
        <v>6.8788673308862087</v>
      </c>
    </row>
    <row r="11" spans="1:7" ht="11.25" customHeight="1" x14ac:dyDescent="0.2">
      <c r="A11" s="486" t="s">
        <v>415</v>
      </c>
      <c r="B11" s="1292">
        <v>3723374</v>
      </c>
      <c r="C11" s="1293">
        <v>19.388718672902588</v>
      </c>
      <c r="D11" s="1292">
        <v>3712792</v>
      </c>
      <c r="E11" s="1293">
        <v>19.393455383441896</v>
      </c>
      <c r="F11" s="1292">
        <v>10582</v>
      </c>
      <c r="G11" s="1293">
        <v>17.726800226800226</v>
      </c>
    </row>
    <row r="12" spans="1:7" ht="5.0999999999999996" customHeight="1" thickBot="1" x14ac:dyDescent="0.25">
      <c r="A12" s="35"/>
      <c r="B12" s="35"/>
      <c r="C12" s="35"/>
      <c r="D12" s="35"/>
      <c r="E12" s="35"/>
      <c r="F12" s="35"/>
      <c r="G12" s="35"/>
    </row>
    <row r="13" spans="1:7" ht="4.9000000000000004" customHeight="1" thickTop="1" x14ac:dyDescent="0.2"/>
    <row r="14" spans="1:7" ht="12" customHeight="1" x14ac:dyDescent="0.2">
      <c r="A14" s="487" t="s">
        <v>1366</v>
      </c>
      <c r="B14" s="487"/>
      <c r="C14" s="487"/>
      <c r="D14" s="488"/>
      <c r="F14" s="488"/>
    </row>
    <row r="15" spans="1:7" x14ac:dyDescent="0.2">
      <c r="A15" s="1277"/>
    </row>
    <row r="24" spans="6:6" x14ac:dyDescent="0.2">
      <c r="F24" s="30"/>
    </row>
    <row r="25" spans="6:6" x14ac:dyDescent="0.2">
      <c r="F25" s="30"/>
    </row>
    <row r="26" spans="6:6" x14ac:dyDescent="0.2">
      <c r="F26" s="30"/>
    </row>
  </sheetData>
  <mergeCells count="5">
    <mergeCell ref="A1:G1"/>
    <mergeCell ref="B3:G3"/>
    <mergeCell ref="B4:C4"/>
    <mergeCell ref="D4:E4"/>
    <mergeCell ref="F4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3073" r:id="rId4" name="Control 1">
          <controlPr defaultSize="0" r:id="rId5">
            <anchor moveWithCells="1">
              <from>
                <xdr:col>0</xdr:col>
                <xdr:colOff>0</xdr:colOff>
                <xdr:row>22</xdr:row>
                <xdr:rowOff>123825</xdr:rowOff>
              </from>
              <to>
                <xdr:col>0</xdr:col>
                <xdr:colOff>114300</xdr:colOff>
                <xdr:row>23</xdr:row>
                <xdr:rowOff>66675</xdr:rowOff>
              </to>
            </anchor>
          </controlPr>
        </control>
      </mc:Choice>
      <mc:Fallback>
        <control shapeId="3073" r:id="rId4" name="Control 1"/>
      </mc:Fallback>
    </mc:AlternateContent>
    <mc:AlternateContent xmlns:mc="http://schemas.openxmlformats.org/markup-compatibility/2006">
      <mc:Choice Requires="x14">
        <control shapeId="3074" r:id="rId6" name="Control 2">
          <controlPr defaultSize="0" r:id="rId5">
            <anchor moveWithCells="1">
              <from>
                <xdr:col>0</xdr:col>
                <xdr:colOff>0</xdr:colOff>
                <xdr:row>22</xdr:row>
                <xdr:rowOff>123825</xdr:rowOff>
              </from>
              <to>
                <xdr:col>0</xdr:col>
                <xdr:colOff>114300</xdr:colOff>
                <xdr:row>23</xdr:row>
                <xdr:rowOff>66675</xdr:rowOff>
              </to>
            </anchor>
          </controlPr>
        </control>
      </mc:Choice>
      <mc:Fallback>
        <control shapeId="3074" r:id="rId6" name="Control 2"/>
      </mc:Fallback>
    </mc:AlternateContent>
    <mc:AlternateContent xmlns:mc="http://schemas.openxmlformats.org/markup-compatibility/2006">
      <mc:Choice Requires="x14">
        <control shapeId="3075" r:id="rId7" name="Control 3">
          <controlPr defaultSize="0" r:id="rId5">
            <anchor moveWithCells="1">
              <from>
                <xdr:col>0</xdr:col>
                <xdr:colOff>0</xdr:colOff>
                <xdr:row>22</xdr:row>
                <xdr:rowOff>123825</xdr:rowOff>
              </from>
              <to>
                <xdr:col>0</xdr:col>
                <xdr:colOff>114300</xdr:colOff>
                <xdr:row>23</xdr:row>
                <xdr:rowOff>66675</xdr:rowOff>
              </to>
            </anchor>
          </controlPr>
        </control>
      </mc:Choice>
      <mc:Fallback>
        <control shapeId="3075" r:id="rId7" name="Control 3"/>
      </mc:Fallback>
    </mc:AlternateContent>
    <mc:AlternateContent xmlns:mc="http://schemas.openxmlformats.org/markup-compatibility/2006">
      <mc:Choice Requires="x14">
        <control shapeId="3076" r:id="rId8" name="Control 4">
          <controlPr defaultSize="0" r:id="rId5">
            <anchor moveWithCells="1">
              <from>
                <xdr:col>0</xdr:col>
                <xdr:colOff>0</xdr:colOff>
                <xdr:row>22</xdr:row>
                <xdr:rowOff>123825</xdr:rowOff>
              </from>
              <to>
                <xdr:col>0</xdr:col>
                <xdr:colOff>114300</xdr:colOff>
                <xdr:row>23</xdr:row>
                <xdr:rowOff>66675</xdr:rowOff>
              </to>
            </anchor>
          </controlPr>
        </control>
      </mc:Choice>
      <mc:Fallback>
        <control shapeId="3076" r:id="rId8" name="Control 4"/>
      </mc:Fallback>
    </mc:AlternateContent>
  </controls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19"/>
  <dimension ref="A1:D16"/>
  <sheetViews>
    <sheetView showGridLines="0" zoomScaleSheetLayoutView="100" workbookViewId="0">
      <selection activeCell="B6" sqref="B6:B11"/>
    </sheetView>
  </sheetViews>
  <sheetFormatPr defaultColWidth="7.7109375" defaultRowHeight="12.75" x14ac:dyDescent="0.2"/>
  <cols>
    <col min="1" max="1" width="45" style="25" customWidth="1"/>
    <col min="2" max="3" width="21" style="25" customWidth="1"/>
    <col min="4" max="4" width="1.5703125" style="25" customWidth="1"/>
    <col min="5" max="16384" width="7.7109375" style="25"/>
  </cols>
  <sheetData>
    <row r="1" spans="1:4" ht="14.1" customHeight="1" x14ac:dyDescent="0.2">
      <c r="A1" s="1571" t="s">
        <v>1630</v>
      </c>
      <c r="B1" s="1571"/>
      <c r="C1" s="1571"/>
    </row>
    <row r="2" spans="1:4" s="24" customFormat="1" ht="16.5" customHeight="1" x14ac:dyDescent="0.15">
      <c r="A2" s="479" t="s">
        <v>2124</v>
      </c>
    </row>
    <row r="3" spans="1:4" ht="21.6" customHeight="1" x14ac:dyDescent="0.2">
      <c r="A3" s="1138" t="s">
        <v>416</v>
      </c>
      <c r="B3" s="491" t="s">
        <v>255</v>
      </c>
      <c r="C3" s="1131" t="s">
        <v>411</v>
      </c>
    </row>
    <row r="4" spans="1:4" s="26" customFormat="1" ht="6.75" customHeight="1" x14ac:dyDescent="0.2">
      <c r="A4" s="29"/>
      <c r="B4" s="485"/>
      <c r="C4" s="485"/>
    </row>
    <row r="5" spans="1:4" s="26" customFormat="1" ht="14.25" customHeight="1" x14ac:dyDescent="0.2">
      <c r="A5" s="31" t="s">
        <v>1</v>
      </c>
      <c r="B5" s="1294">
        <v>56291</v>
      </c>
      <c r="C5" s="1295">
        <v>18.321721056652041</v>
      </c>
      <c r="D5" s="492"/>
    </row>
    <row r="6" spans="1:4" ht="14.1" customHeight="1" x14ac:dyDescent="0.2">
      <c r="A6" s="493" t="s">
        <v>2238</v>
      </c>
      <c r="B6" s="1296">
        <v>17084</v>
      </c>
      <c r="C6" s="1297">
        <v>19.782677442023893</v>
      </c>
      <c r="D6" s="490"/>
    </row>
    <row r="7" spans="1:4" ht="14.1" customHeight="1" x14ac:dyDescent="0.2">
      <c r="A7" s="493" t="s">
        <v>2239</v>
      </c>
      <c r="B7" s="1296">
        <v>10465</v>
      </c>
      <c r="C7" s="1297">
        <v>18.216626851409462</v>
      </c>
      <c r="D7" s="490"/>
    </row>
    <row r="8" spans="1:4" ht="14.1" customHeight="1" x14ac:dyDescent="0.2">
      <c r="A8" s="493" t="s">
        <v>2240</v>
      </c>
      <c r="B8" s="1296">
        <v>12687</v>
      </c>
      <c r="C8" s="1297">
        <v>18.757468274611806</v>
      </c>
      <c r="D8" s="490"/>
    </row>
    <row r="9" spans="1:4" ht="14.1" customHeight="1" x14ac:dyDescent="0.2">
      <c r="A9" s="493" t="s">
        <v>2241</v>
      </c>
      <c r="B9" s="1296">
        <v>44</v>
      </c>
      <c r="C9" s="1297">
        <v>32.204545454545453</v>
      </c>
      <c r="D9" s="490"/>
    </row>
    <row r="10" spans="1:4" ht="14.1" customHeight="1" x14ac:dyDescent="0.2">
      <c r="A10" s="493" t="s">
        <v>2242</v>
      </c>
      <c r="B10" s="1296">
        <v>11333</v>
      </c>
      <c r="C10" s="1297">
        <v>17.889173210976793</v>
      </c>
      <c r="D10" s="490"/>
    </row>
    <row r="11" spans="1:4" ht="14.1" customHeight="1" x14ac:dyDescent="0.2">
      <c r="A11" s="493" t="s">
        <v>2192</v>
      </c>
      <c r="B11" s="1296">
        <v>4678</v>
      </c>
      <c r="C11" s="1297">
        <v>12.930739632321504</v>
      </c>
      <c r="D11" s="490"/>
    </row>
    <row r="12" spans="1:4" ht="5.0999999999999996" customHeight="1" thickBot="1" x14ac:dyDescent="0.25">
      <c r="A12" s="35"/>
      <c r="B12" s="35"/>
      <c r="C12" s="35"/>
      <c r="D12" s="490"/>
    </row>
    <row r="13" spans="1:4" ht="4.9000000000000004" customHeight="1" thickTop="1" x14ac:dyDescent="0.2">
      <c r="D13" s="490"/>
    </row>
    <row r="14" spans="1:4" ht="12" customHeight="1" x14ac:dyDescent="0.2">
      <c r="A14" s="487" t="s">
        <v>1366</v>
      </c>
      <c r="B14" s="489"/>
      <c r="C14" s="489"/>
    </row>
    <row r="16" spans="1:4" x14ac:dyDescent="0.2">
      <c r="B16" s="28"/>
      <c r="C16" s="28"/>
    </row>
  </sheetData>
  <mergeCells count="1">
    <mergeCell ref="A1:C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4097" r:id="rId4" name="Control 1">
          <controlPr defaultSize="0" r:id="rId5">
            <anchor moveWithCells="1">
              <from>
                <xdr:col>0</xdr:col>
                <xdr:colOff>0</xdr:colOff>
                <xdr:row>15</xdr:row>
                <xdr:rowOff>142875</xdr:rowOff>
              </from>
              <to>
                <xdr:col>0</xdr:col>
                <xdr:colOff>114300</xdr:colOff>
                <xdr:row>16</xdr:row>
                <xdr:rowOff>85725</xdr:rowOff>
              </to>
            </anchor>
          </controlPr>
        </control>
      </mc:Choice>
      <mc:Fallback>
        <control shapeId="4097" r:id="rId4" name="Control 1"/>
      </mc:Fallback>
    </mc:AlternateContent>
    <mc:AlternateContent xmlns:mc="http://schemas.openxmlformats.org/markup-compatibility/2006">
      <mc:Choice Requires="x14">
        <control shapeId="4098" r:id="rId6" name="Control 2">
          <controlPr defaultSize="0" r:id="rId5">
            <anchor moveWithCells="1">
              <from>
                <xdr:col>0</xdr:col>
                <xdr:colOff>0</xdr:colOff>
                <xdr:row>15</xdr:row>
                <xdr:rowOff>142875</xdr:rowOff>
              </from>
              <to>
                <xdr:col>0</xdr:col>
                <xdr:colOff>114300</xdr:colOff>
                <xdr:row>16</xdr:row>
                <xdr:rowOff>85725</xdr:rowOff>
              </to>
            </anchor>
          </controlPr>
        </control>
      </mc:Choice>
      <mc:Fallback>
        <control shapeId="4098" r:id="rId6" name="Control 2"/>
      </mc:Fallback>
    </mc:AlternateContent>
    <mc:AlternateContent xmlns:mc="http://schemas.openxmlformats.org/markup-compatibility/2006">
      <mc:Choice Requires="x14">
        <control shapeId="4099" r:id="rId7" name="Control 3">
          <controlPr defaultSize="0" r:id="rId5">
            <anchor moveWithCells="1">
              <from>
                <xdr:col>0</xdr:col>
                <xdr:colOff>0</xdr:colOff>
                <xdr:row>15</xdr:row>
                <xdr:rowOff>142875</xdr:rowOff>
              </from>
              <to>
                <xdr:col>0</xdr:col>
                <xdr:colOff>114300</xdr:colOff>
                <xdr:row>16</xdr:row>
                <xdr:rowOff>85725</xdr:rowOff>
              </to>
            </anchor>
          </controlPr>
        </control>
      </mc:Choice>
      <mc:Fallback>
        <control shapeId="4099" r:id="rId7" name="Control 3"/>
      </mc:Fallback>
    </mc:AlternateContent>
    <mc:AlternateContent xmlns:mc="http://schemas.openxmlformats.org/markup-compatibility/2006">
      <mc:Choice Requires="x14">
        <control shapeId="4100" r:id="rId8" name="Control 4">
          <controlPr defaultSize="0" r:id="rId5">
            <anchor moveWithCells="1">
              <from>
                <xdr:col>0</xdr:col>
                <xdr:colOff>0</xdr:colOff>
                <xdr:row>15</xdr:row>
                <xdr:rowOff>142875</xdr:rowOff>
              </from>
              <to>
                <xdr:col>0</xdr:col>
                <xdr:colOff>114300</xdr:colOff>
                <xdr:row>16</xdr:row>
                <xdr:rowOff>85725</xdr:rowOff>
              </to>
            </anchor>
          </controlPr>
        </control>
      </mc:Choice>
      <mc:Fallback>
        <control shapeId="4100" r:id="rId8" name="Control 4"/>
      </mc:Fallback>
    </mc:AlternateContent>
  </controls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20"/>
  <dimension ref="A1:M25"/>
  <sheetViews>
    <sheetView showGridLines="0" zoomScaleNormal="100" zoomScaleSheetLayoutView="100" workbookViewId="0">
      <selection activeCell="I22" sqref="I22"/>
    </sheetView>
  </sheetViews>
  <sheetFormatPr defaultColWidth="7.7109375" defaultRowHeight="12.75" x14ac:dyDescent="0.2"/>
  <cols>
    <col min="1" max="1" width="17.28515625" style="25" customWidth="1"/>
    <col min="2" max="4" width="10.7109375" style="25" bestFit="1" customWidth="1"/>
    <col min="5" max="5" width="10.42578125" style="25" bestFit="1" customWidth="1"/>
    <col min="6" max="11" width="9.42578125" style="25" customWidth="1"/>
    <col min="12" max="12" width="1.7109375" style="25" customWidth="1"/>
    <col min="13" max="22" width="7.28515625" style="25" customWidth="1"/>
    <col min="23" max="16384" width="7.7109375" style="25"/>
  </cols>
  <sheetData>
    <row r="1" spans="1:13" ht="30.75" customHeight="1" x14ac:dyDescent="0.2">
      <c r="A1" s="1571" t="s">
        <v>1631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</row>
    <row r="2" spans="1:13" s="24" customFormat="1" ht="14.25" customHeight="1" x14ac:dyDescent="0.15">
      <c r="A2" s="1006" t="s">
        <v>2124</v>
      </c>
      <c r="K2" s="480" t="s">
        <v>187</v>
      </c>
    </row>
    <row r="3" spans="1:13" s="24" customFormat="1" ht="10.15" customHeight="1" x14ac:dyDescent="0.15">
      <c r="A3" s="481" t="s">
        <v>402</v>
      </c>
      <c r="B3" s="1572" t="s">
        <v>1</v>
      </c>
      <c r="C3" s="1573" t="s">
        <v>403</v>
      </c>
      <c r="D3" s="1574"/>
      <c r="E3" s="1574"/>
      <c r="F3" s="1575"/>
      <c r="G3" s="1573" t="s">
        <v>404</v>
      </c>
      <c r="H3" s="1574"/>
      <c r="I3" s="1574"/>
      <c r="J3" s="1574"/>
      <c r="K3" s="1574"/>
    </row>
    <row r="4" spans="1:13" ht="10.15" customHeight="1" x14ac:dyDescent="0.2">
      <c r="A4" s="482"/>
      <c r="B4" s="1572"/>
      <c r="C4" s="1568" t="s">
        <v>1</v>
      </c>
      <c r="D4" s="1568" t="s">
        <v>266</v>
      </c>
      <c r="E4" s="1568" t="s">
        <v>405</v>
      </c>
      <c r="F4" s="1568" t="s">
        <v>15</v>
      </c>
      <c r="G4" s="1568" t="s">
        <v>1</v>
      </c>
      <c r="H4" s="1568" t="s">
        <v>266</v>
      </c>
      <c r="I4" s="1577" t="s">
        <v>405</v>
      </c>
      <c r="J4" s="1578"/>
      <c r="K4" s="1584" t="s">
        <v>15</v>
      </c>
    </row>
    <row r="5" spans="1:13" ht="10.15" customHeight="1" x14ac:dyDescent="0.2">
      <c r="A5" s="482" t="s">
        <v>417</v>
      </c>
      <c r="B5" s="1572"/>
      <c r="C5" s="1569"/>
      <c r="D5" s="1569"/>
      <c r="E5" s="1569"/>
      <c r="F5" s="1569"/>
      <c r="G5" s="1569"/>
      <c r="H5" s="1569"/>
      <c r="I5" s="483" t="s">
        <v>407</v>
      </c>
      <c r="J5" s="483" t="s">
        <v>408</v>
      </c>
      <c r="K5" s="1585"/>
    </row>
    <row r="6" spans="1:13" s="26" customFormat="1" ht="6" customHeight="1" x14ac:dyDescent="0.2">
      <c r="A6" s="29"/>
      <c r="B6" s="484"/>
      <c r="C6" s="485"/>
      <c r="D6" s="485"/>
      <c r="E6" s="485"/>
      <c r="F6" s="485"/>
      <c r="G6" s="485"/>
      <c r="H6" s="485"/>
      <c r="I6" s="485"/>
      <c r="J6" s="485"/>
      <c r="K6" s="485"/>
    </row>
    <row r="7" spans="1:13" s="26" customFormat="1" ht="14.1" customHeight="1" x14ac:dyDescent="0.2">
      <c r="A7" s="1410" t="s">
        <v>1</v>
      </c>
      <c r="B7" s="1294">
        <v>7249033</v>
      </c>
      <c r="C7" s="1294">
        <v>7111623</v>
      </c>
      <c r="D7" s="1294">
        <v>5778584</v>
      </c>
      <c r="E7" s="1294">
        <v>1295480</v>
      </c>
      <c r="F7" s="1294">
        <v>37559</v>
      </c>
      <c r="G7" s="1294">
        <v>137410</v>
      </c>
      <c r="H7" s="1294">
        <v>16370</v>
      </c>
      <c r="I7" s="1294">
        <v>56291</v>
      </c>
      <c r="J7" s="1294">
        <v>52146</v>
      </c>
      <c r="K7" s="1294">
        <v>12603</v>
      </c>
      <c r="L7" s="32"/>
      <c r="M7" s="1275"/>
    </row>
    <row r="8" spans="1:13" ht="12" customHeight="1" x14ac:dyDescent="0.2">
      <c r="A8" s="1411" t="s">
        <v>418</v>
      </c>
      <c r="B8" s="1296">
        <v>4686198</v>
      </c>
      <c r="C8" s="1296">
        <v>4550292</v>
      </c>
      <c r="D8" s="1296">
        <v>3231829</v>
      </c>
      <c r="E8" s="1296">
        <v>1281266</v>
      </c>
      <c r="F8" s="1296">
        <v>37197</v>
      </c>
      <c r="G8" s="1296">
        <v>135906</v>
      </c>
      <c r="H8" s="1296">
        <v>15385</v>
      </c>
      <c r="I8" s="1296">
        <v>56201</v>
      </c>
      <c r="J8" s="1296">
        <v>51914</v>
      </c>
      <c r="K8" s="1296">
        <v>12406</v>
      </c>
      <c r="L8" s="32"/>
    </row>
    <row r="9" spans="1:13" ht="12" customHeight="1" x14ac:dyDescent="0.2">
      <c r="A9" s="1411" t="s">
        <v>419</v>
      </c>
      <c r="B9" s="1296">
        <v>2250747</v>
      </c>
      <c r="C9" s="1296">
        <v>2250726</v>
      </c>
      <c r="D9" s="1296">
        <v>2239757</v>
      </c>
      <c r="E9" s="1296">
        <v>10693</v>
      </c>
      <c r="F9" s="1296">
        <v>276</v>
      </c>
      <c r="G9" s="1296">
        <v>21</v>
      </c>
      <c r="H9" s="1296">
        <v>8</v>
      </c>
      <c r="I9" s="1296">
        <v>3</v>
      </c>
      <c r="J9" s="1296">
        <v>0</v>
      </c>
      <c r="K9" s="1296">
        <v>10</v>
      </c>
      <c r="L9" s="32"/>
    </row>
    <row r="10" spans="1:13" ht="12" customHeight="1" x14ac:dyDescent="0.2">
      <c r="A10" s="1411" t="s">
        <v>420</v>
      </c>
      <c r="B10" s="1296">
        <v>67677</v>
      </c>
      <c r="C10" s="1296">
        <v>67656</v>
      </c>
      <c r="D10" s="1296">
        <v>66957</v>
      </c>
      <c r="E10" s="1296">
        <v>644</v>
      </c>
      <c r="F10" s="1296">
        <v>55</v>
      </c>
      <c r="G10" s="1296">
        <v>21</v>
      </c>
      <c r="H10" s="1296">
        <v>3</v>
      </c>
      <c r="I10" s="1296">
        <v>6</v>
      </c>
      <c r="J10" s="1296">
        <v>9</v>
      </c>
      <c r="K10" s="1296">
        <v>3</v>
      </c>
      <c r="L10" s="32"/>
    </row>
    <row r="11" spans="1:13" ht="12" customHeight="1" x14ac:dyDescent="0.2">
      <c r="A11" s="1411" t="s">
        <v>2007</v>
      </c>
      <c r="B11" s="1296">
        <v>70263</v>
      </c>
      <c r="C11" s="1296">
        <v>70075</v>
      </c>
      <c r="D11" s="1296">
        <v>67347</v>
      </c>
      <c r="E11" s="1296">
        <v>2708</v>
      </c>
      <c r="F11" s="1296">
        <v>20</v>
      </c>
      <c r="G11" s="1296">
        <v>188</v>
      </c>
      <c r="H11" s="1296">
        <v>184</v>
      </c>
      <c r="I11" s="1296">
        <v>4</v>
      </c>
      <c r="J11" s="1296">
        <v>0</v>
      </c>
      <c r="K11" s="1296">
        <v>0</v>
      </c>
      <c r="L11" s="32"/>
    </row>
    <row r="12" spans="1:13" ht="12" customHeight="1" x14ac:dyDescent="0.2">
      <c r="A12" s="1411" t="s">
        <v>2008</v>
      </c>
      <c r="B12" s="1296">
        <v>65781</v>
      </c>
      <c r="C12" s="1296">
        <v>65779</v>
      </c>
      <c r="D12" s="1296">
        <v>65769</v>
      </c>
      <c r="E12" s="1296">
        <v>8</v>
      </c>
      <c r="F12" s="1296">
        <v>2</v>
      </c>
      <c r="G12" s="1296">
        <v>2</v>
      </c>
      <c r="H12" s="1296">
        <v>2</v>
      </c>
      <c r="I12" s="1296">
        <v>0</v>
      </c>
      <c r="J12" s="1296">
        <v>0</v>
      </c>
      <c r="K12" s="1296">
        <v>0</v>
      </c>
      <c r="L12" s="32"/>
    </row>
    <row r="13" spans="1:13" ht="12" customHeight="1" x14ac:dyDescent="0.2">
      <c r="A13" s="1411" t="s">
        <v>2009</v>
      </c>
      <c r="B13" s="1296">
        <v>106076</v>
      </c>
      <c r="C13" s="1296">
        <v>106027</v>
      </c>
      <c r="D13" s="1296">
        <v>105979</v>
      </c>
      <c r="E13" s="1296">
        <v>46</v>
      </c>
      <c r="F13" s="1296">
        <v>2</v>
      </c>
      <c r="G13" s="1296">
        <v>49</v>
      </c>
      <c r="H13" s="1296">
        <v>18</v>
      </c>
      <c r="I13" s="1296">
        <v>19</v>
      </c>
      <c r="J13" s="1296">
        <v>0</v>
      </c>
      <c r="K13" s="1296">
        <v>12</v>
      </c>
    </row>
    <row r="14" spans="1:13" ht="12" customHeight="1" x14ac:dyDescent="0.2">
      <c r="A14" s="1411" t="s">
        <v>15</v>
      </c>
      <c r="B14" s="1296">
        <v>2291</v>
      </c>
      <c r="C14" s="1296">
        <v>1068</v>
      </c>
      <c r="D14" s="1296">
        <v>946</v>
      </c>
      <c r="E14" s="1296">
        <v>115</v>
      </c>
      <c r="F14" s="1296">
        <v>7</v>
      </c>
      <c r="G14" s="1296">
        <v>1223</v>
      </c>
      <c r="H14" s="1296">
        <v>770</v>
      </c>
      <c r="I14" s="1296">
        <v>58</v>
      </c>
      <c r="J14" s="1296">
        <v>223</v>
      </c>
      <c r="K14" s="1296">
        <v>172</v>
      </c>
    </row>
    <row r="15" spans="1:13" ht="3.75" customHeight="1" thickBot="1" x14ac:dyDescent="0.25">
      <c r="A15" s="1412"/>
      <c r="B15" s="1412"/>
      <c r="C15" s="1412"/>
      <c r="D15" s="1412"/>
      <c r="E15" s="1412"/>
      <c r="F15" s="1412"/>
      <c r="G15" s="1412"/>
      <c r="H15" s="1412"/>
      <c r="I15" s="1412"/>
      <c r="J15" s="1412"/>
      <c r="K15" s="1412"/>
      <c r="L15" s="28"/>
    </row>
    <row r="16" spans="1:13" ht="13.5" thickTop="1" x14ac:dyDescent="0.2">
      <c r="A16" s="1413"/>
      <c r="B16" s="1413"/>
      <c r="C16" s="1413"/>
      <c r="D16" s="1413"/>
      <c r="E16" s="1413"/>
      <c r="F16" s="1413"/>
      <c r="G16" s="1413"/>
      <c r="H16" s="1413"/>
      <c r="I16" s="1413"/>
      <c r="J16" s="1413"/>
      <c r="K16" s="1413"/>
    </row>
    <row r="17" spans="1:11" x14ac:dyDescent="0.2">
      <c r="A17" s="1414" t="s">
        <v>1366</v>
      </c>
      <c r="B17" s="1415"/>
      <c r="C17" s="1415"/>
      <c r="D17" s="1415"/>
      <c r="E17" s="1415"/>
      <c r="F17" s="1416"/>
      <c r="G17" s="1413"/>
      <c r="H17" s="1413"/>
      <c r="I17" s="1413"/>
      <c r="J17" s="1413"/>
      <c r="K17" s="1413"/>
    </row>
    <row r="18" spans="1:11" x14ac:dyDescent="0.2">
      <c r="B18" s="28"/>
      <c r="C18" s="33"/>
      <c r="D18" s="34"/>
      <c r="G18" s="28"/>
    </row>
    <row r="19" spans="1:11" x14ac:dyDescent="0.2">
      <c r="B19" s="28"/>
      <c r="C19" s="33"/>
      <c r="D19" s="34"/>
      <c r="G19" s="28"/>
    </row>
    <row r="20" spans="1:11" x14ac:dyDescent="0.2">
      <c r="B20" s="28"/>
      <c r="C20" s="33"/>
      <c r="D20" s="34"/>
      <c r="G20" s="28"/>
    </row>
    <row r="21" spans="1:11" x14ac:dyDescent="0.2">
      <c r="B21" s="28"/>
      <c r="C21" s="33"/>
      <c r="D21" s="34"/>
      <c r="G21" s="28"/>
    </row>
    <row r="22" spans="1:11" x14ac:dyDescent="0.2">
      <c r="B22" s="28"/>
      <c r="C22" s="33"/>
      <c r="D22" s="34"/>
      <c r="G22" s="28"/>
    </row>
    <row r="23" spans="1:11" x14ac:dyDescent="0.2">
      <c r="B23" s="28"/>
      <c r="C23" s="33"/>
      <c r="D23" s="34"/>
      <c r="G23" s="28"/>
    </row>
    <row r="24" spans="1:11" x14ac:dyDescent="0.2">
      <c r="B24" s="28"/>
      <c r="C24" s="33"/>
      <c r="D24" s="34"/>
      <c r="G24" s="28"/>
    </row>
    <row r="25" spans="1:11" x14ac:dyDescent="0.2">
      <c r="B25" s="28"/>
      <c r="C25" s="33"/>
      <c r="D25" s="34"/>
      <c r="G25" s="28"/>
    </row>
  </sheetData>
  <mergeCells count="12">
    <mergeCell ref="G4:G5"/>
    <mergeCell ref="H4:H5"/>
    <mergeCell ref="I4:J4"/>
    <mergeCell ref="K4:K5"/>
    <mergeCell ref="A1:K1"/>
    <mergeCell ref="B3:B5"/>
    <mergeCell ref="C3:F3"/>
    <mergeCell ref="G3:K3"/>
    <mergeCell ref="C4:C5"/>
    <mergeCell ref="D4:D5"/>
    <mergeCell ref="E4:E5"/>
    <mergeCell ref="F4:F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5121" r:id="rId4" name="Control 1">
          <controlPr defaultSize="0" r:id="rId5">
            <anchor moveWithCells="1">
              <from>
                <xdr:col>0</xdr:col>
                <xdr:colOff>0</xdr:colOff>
                <xdr:row>21</xdr:row>
                <xdr:rowOff>133350</xdr:rowOff>
              </from>
              <to>
                <xdr:col>0</xdr:col>
                <xdr:colOff>114300</xdr:colOff>
                <xdr:row>22</xdr:row>
                <xdr:rowOff>76200</xdr:rowOff>
              </to>
            </anchor>
          </controlPr>
        </control>
      </mc:Choice>
      <mc:Fallback>
        <control shapeId="5121" r:id="rId4" name="Control 1"/>
      </mc:Fallback>
    </mc:AlternateContent>
    <mc:AlternateContent xmlns:mc="http://schemas.openxmlformats.org/markup-compatibility/2006">
      <mc:Choice Requires="x14">
        <control shapeId="5122" r:id="rId6" name="Control 2">
          <controlPr defaultSize="0" r:id="rId5">
            <anchor moveWithCells="1">
              <from>
                <xdr:col>0</xdr:col>
                <xdr:colOff>0</xdr:colOff>
                <xdr:row>21</xdr:row>
                <xdr:rowOff>133350</xdr:rowOff>
              </from>
              <to>
                <xdr:col>0</xdr:col>
                <xdr:colOff>114300</xdr:colOff>
                <xdr:row>22</xdr:row>
                <xdr:rowOff>76200</xdr:rowOff>
              </to>
            </anchor>
          </controlPr>
        </control>
      </mc:Choice>
      <mc:Fallback>
        <control shapeId="5122" r:id="rId6" name="Control 2"/>
      </mc:Fallback>
    </mc:AlternateContent>
    <mc:AlternateContent xmlns:mc="http://schemas.openxmlformats.org/markup-compatibility/2006">
      <mc:Choice Requires="x14">
        <control shapeId="5123" r:id="rId7" name="Control 3">
          <controlPr defaultSize="0" r:id="rId5">
            <anchor moveWithCells="1">
              <from>
                <xdr:col>0</xdr:col>
                <xdr:colOff>0</xdr:colOff>
                <xdr:row>21</xdr:row>
                <xdr:rowOff>133350</xdr:rowOff>
              </from>
              <to>
                <xdr:col>0</xdr:col>
                <xdr:colOff>114300</xdr:colOff>
                <xdr:row>22</xdr:row>
                <xdr:rowOff>76200</xdr:rowOff>
              </to>
            </anchor>
          </controlPr>
        </control>
      </mc:Choice>
      <mc:Fallback>
        <control shapeId="5123" r:id="rId7" name="Control 3"/>
      </mc:Fallback>
    </mc:AlternateContent>
    <mc:AlternateContent xmlns:mc="http://schemas.openxmlformats.org/markup-compatibility/2006">
      <mc:Choice Requires="x14">
        <control shapeId="5124" r:id="rId8" name="Control 4">
          <controlPr defaultSize="0" r:id="rId5">
            <anchor moveWithCells="1">
              <from>
                <xdr:col>0</xdr:col>
                <xdr:colOff>0</xdr:colOff>
                <xdr:row>21</xdr:row>
                <xdr:rowOff>133350</xdr:rowOff>
              </from>
              <to>
                <xdr:col>0</xdr:col>
                <xdr:colOff>114300</xdr:colOff>
                <xdr:row>22</xdr:row>
                <xdr:rowOff>76200</xdr:rowOff>
              </to>
            </anchor>
          </controlPr>
        </control>
      </mc:Choice>
      <mc:Fallback>
        <control shapeId="5124" r:id="rId8" name="Control 4"/>
      </mc:Fallback>
    </mc:AlternateContent>
  </control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1"/>
  <dimension ref="A1:IN63"/>
  <sheetViews>
    <sheetView showGridLines="0" workbookViewId="0">
      <selection activeCell="F2" sqref="F2"/>
    </sheetView>
  </sheetViews>
  <sheetFormatPr defaultColWidth="7.7109375" defaultRowHeight="9" x14ac:dyDescent="0.15"/>
  <cols>
    <col min="1" max="1" width="34.5703125" style="7" customWidth="1"/>
    <col min="2" max="3" width="22.28515625" style="7" customWidth="1"/>
    <col min="4" max="4" width="2.42578125" style="7" customWidth="1"/>
    <col min="5" max="16384" width="7.7109375" style="7"/>
  </cols>
  <sheetData>
    <row r="1" spans="1:248" ht="14.1" customHeight="1" x14ac:dyDescent="0.15">
      <c r="A1" s="1587" t="s">
        <v>1632</v>
      </c>
      <c r="B1" s="1587"/>
      <c r="C1" s="1587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  <c r="V1" s="419"/>
      <c r="W1" s="419"/>
      <c r="X1" s="419"/>
      <c r="Y1" s="419"/>
      <c r="Z1" s="419"/>
      <c r="AA1" s="419"/>
      <c r="AB1" s="419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1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1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  <c r="IN1" s="419"/>
    </row>
    <row r="2" spans="1:248" ht="12.75" customHeight="1" x14ac:dyDescent="0.15">
      <c r="A2" s="420">
        <v>2022</v>
      </c>
      <c r="B2" s="421"/>
      <c r="C2" s="422" t="s">
        <v>515</v>
      </c>
    </row>
    <row r="3" spans="1:248" ht="19.899999999999999" customHeight="1" x14ac:dyDescent="0.15">
      <c r="A3" s="1141" t="s">
        <v>1367</v>
      </c>
      <c r="B3" s="251" t="s">
        <v>498</v>
      </c>
      <c r="C3" s="251" t="s">
        <v>499</v>
      </c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  <c r="AR3" s="419"/>
      <c r="AS3" s="419"/>
      <c r="AT3" s="419"/>
      <c r="AU3" s="419"/>
      <c r="AV3" s="419"/>
      <c r="AW3" s="419"/>
      <c r="AX3" s="419"/>
      <c r="AY3" s="419"/>
      <c r="AZ3" s="419"/>
      <c r="BA3" s="419"/>
      <c r="BB3" s="419"/>
      <c r="BC3" s="419"/>
      <c r="BD3" s="419"/>
      <c r="BE3" s="419"/>
      <c r="BF3" s="419"/>
      <c r="BG3" s="419"/>
      <c r="BH3" s="419"/>
      <c r="BI3" s="419"/>
      <c r="BJ3" s="419"/>
      <c r="BK3" s="419"/>
      <c r="BL3" s="419"/>
      <c r="BM3" s="419"/>
      <c r="BN3" s="419"/>
      <c r="BO3" s="419"/>
      <c r="BP3" s="419"/>
      <c r="BQ3" s="419"/>
      <c r="BR3" s="419"/>
      <c r="BS3" s="419"/>
      <c r="BT3" s="419"/>
      <c r="BU3" s="419"/>
      <c r="BV3" s="419"/>
      <c r="BW3" s="419"/>
      <c r="BX3" s="419"/>
      <c r="BY3" s="419"/>
      <c r="BZ3" s="419"/>
      <c r="CA3" s="419"/>
      <c r="CB3" s="419"/>
      <c r="CC3" s="419"/>
      <c r="CD3" s="419"/>
      <c r="CE3" s="419"/>
      <c r="CF3" s="419"/>
      <c r="CG3" s="419"/>
      <c r="CH3" s="419"/>
      <c r="CI3" s="419"/>
      <c r="CJ3" s="419"/>
      <c r="CK3" s="419"/>
      <c r="CL3" s="419"/>
      <c r="CM3" s="419"/>
      <c r="CN3" s="419"/>
      <c r="CO3" s="419"/>
      <c r="CP3" s="419"/>
      <c r="CQ3" s="419"/>
      <c r="CR3" s="419"/>
      <c r="CS3" s="419"/>
      <c r="CT3" s="419"/>
      <c r="CU3" s="419"/>
      <c r="CV3" s="419"/>
      <c r="CW3" s="419"/>
      <c r="CX3" s="419"/>
      <c r="CY3" s="419"/>
      <c r="CZ3" s="419"/>
      <c r="DA3" s="419"/>
      <c r="DB3" s="419"/>
      <c r="DC3" s="419"/>
      <c r="DD3" s="419"/>
      <c r="DE3" s="419"/>
      <c r="DF3" s="419"/>
      <c r="DG3" s="419"/>
      <c r="DH3" s="419"/>
      <c r="DI3" s="419"/>
      <c r="DJ3" s="419"/>
      <c r="DK3" s="419"/>
      <c r="DL3" s="419"/>
      <c r="DM3" s="419"/>
      <c r="DN3" s="419"/>
      <c r="DO3" s="419"/>
      <c r="DP3" s="419"/>
      <c r="DQ3" s="419"/>
      <c r="DR3" s="419"/>
      <c r="DS3" s="419"/>
      <c r="DT3" s="419"/>
      <c r="DU3" s="419"/>
      <c r="DV3" s="419"/>
      <c r="DW3" s="419"/>
      <c r="DX3" s="419"/>
      <c r="DY3" s="419"/>
      <c r="DZ3" s="419"/>
      <c r="EA3" s="419"/>
      <c r="EB3" s="419"/>
      <c r="EC3" s="419"/>
      <c r="ED3" s="419"/>
      <c r="EE3" s="419"/>
      <c r="EF3" s="419"/>
      <c r="EG3" s="419"/>
      <c r="EH3" s="419"/>
      <c r="EI3" s="419"/>
      <c r="EJ3" s="419"/>
      <c r="EK3" s="419"/>
      <c r="EL3" s="419"/>
      <c r="EM3" s="419"/>
      <c r="EN3" s="419"/>
      <c r="EO3" s="419"/>
      <c r="EP3" s="419"/>
      <c r="EQ3" s="419"/>
      <c r="ER3" s="419"/>
      <c r="ES3" s="419"/>
      <c r="ET3" s="419"/>
      <c r="EU3" s="419"/>
      <c r="EV3" s="419"/>
      <c r="EW3" s="419"/>
      <c r="EX3" s="419"/>
      <c r="EY3" s="419"/>
      <c r="EZ3" s="419"/>
      <c r="FA3" s="419"/>
      <c r="FB3" s="419"/>
      <c r="FC3" s="419"/>
      <c r="FD3" s="419"/>
      <c r="FE3" s="419"/>
      <c r="FF3" s="419"/>
      <c r="FG3" s="419"/>
      <c r="FH3" s="419"/>
      <c r="FI3" s="419"/>
      <c r="FJ3" s="419"/>
      <c r="FK3" s="419"/>
      <c r="FL3" s="419"/>
      <c r="FM3" s="419"/>
      <c r="FN3" s="419"/>
      <c r="FO3" s="419"/>
      <c r="FP3" s="419"/>
      <c r="FQ3" s="419"/>
      <c r="FR3" s="419"/>
      <c r="FS3" s="419"/>
      <c r="FT3" s="419"/>
      <c r="FU3" s="419"/>
      <c r="FV3" s="419"/>
      <c r="FW3" s="419"/>
      <c r="FX3" s="419"/>
      <c r="FY3" s="419"/>
      <c r="FZ3" s="419"/>
      <c r="GA3" s="419"/>
      <c r="GB3" s="419"/>
      <c r="GC3" s="419"/>
      <c r="GD3" s="419"/>
      <c r="GE3" s="419"/>
      <c r="GF3" s="419"/>
      <c r="GG3" s="419"/>
      <c r="GH3" s="419"/>
      <c r="GI3" s="419"/>
      <c r="GJ3" s="419"/>
      <c r="GK3" s="419"/>
      <c r="GL3" s="419"/>
      <c r="GM3" s="419"/>
      <c r="GN3" s="419"/>
      <c r="GO3" s="419"/>
      <c r="GP3" s="419"/>
      <c r="GQ3" s="419"/>
      <c r="GR3" s="419"/>
      <c r="GS3" s="419"/>
      <c r="GT3" s="419"/>
      <c r="GU3" s="419"/>
      <c r="GV3" s="419"/>
      <c r="GW3" s="419"/>
      <c r="GX3" s="419"/>
      <c r="GY3" s="419"/>
      <c r="GZ3" s="419"/>
      <c r="HA3" s="419"/>
      <c r="HB3" s="419"/>
      <c r="HC3" s="419"/>
      <c r="HD3" s="419"/>
      <c r="HE3" s="419"/>
      <c r="HF3" s="419"/>
      <c r="HG3" s="419"/>
      <c r="HH3" s="419"/>
      <c r="HI3" s="419"/>
      <c r="HJ3" s="419"/>
      <c r="HK3" s="419"/>
      <c r="HL3" s="419"/>
      <c r="HM3" s="419"/>
      <c r="HN3" s="419"/>
      <c r="HO3" s="419"/>
      <c r="HP3" s="419"/>
      <c r="HQ3" s="419"/>
      <c r="HR3" s="419"/>
      <c r="HS3" s="419"/>
      <c r="HT3" s="419"/>
      <c r="HU3" s="419"/>
      <c r="HV3" s="419"/>
      <c r="HW3" s="419"/>
      <c r="HX3" s="419"/>
      <c r="HY3" s="419"/>
      <c r="HZ3" s="419"/>
      <c r="IA3" s="419"/>
      <c r="IB3" s="419"/>
      <c r="IC3" s="419"/>
      <c r="ID3" s="419"/>
      <c r="IE3" s="419"/>
      <c r="IF3" s="419"/>
      <c r="IG3" s="419"/>
      <c r="IH3" s="419"/>
      <c r="II3" s="419"/>
      <c r="IJ3" s="419"/>
      <c r="IK3" s="419"/>
      <c r="IL3" s="419"/>
      <c r="IM3" s="419"/>
      <c r="IN3" s="419"/>
    </row>
    <row r="4" spans="1:248" ht="6" customHeight="1" x14ac:dyDescent="0.15">
      <c r="A4" s="1139"/>
      <c r="B4" s="1140"/>
      <c r="C4" s="1140"/>
    </row>
    <row r="5" spans="1:248" s="423" customFormat="1" ht="15.75" customHeight="1" x14ac:dyDescent="0.25">
      <c r="A5" s="774"/>
      <c r="B5" s="1586" t="s">
        <v>500</v>
      </c>
      <c r="C5" s="1586"/>
    </row>
    <row r="6" spans="1:248" ht="12" customHeight="1" x14ac:dyDescent="0.15">
      <c r="A6" s="798" t="s">
        <v>6</v>
      </c>
      <c r="B6" s="802">
        <v>300374</v>
      </c>
      <c r="C6" s="802">
        <v>128558</v>
      </c>
      <c r="E6" s="424"/>
    </row>
    <row r="7" spans="1:248" ht="12" customHeight="1" x14ac:dyDescent="0.15">
      <c r="A7" s="775" t="s">
        <v>501</v>
      </c>
      <c r="B7" s="776">
        <v>299879</v>
      </c>
      <c r="C7" s="776">
        <v>124806</v>
      </c>
    </row>
    <row r="8" spans="1:248" ht="12" customHeight="1" x14ac:dyDescent="0.15">
      <c r="A8" s="775" t="s">
        <v>502</v>
      </c>
      <c r="B8" s="776">
        <v>77873</v>
      </c>
      <c r="C8" s="776">
        <v>11196</v>
      </c>
    </row>
    <row r="9" spans="1:248" ht="12" customHeight="1" x14ac:dyDescent="0.15">
      <c r="A9" s="775" t="s">
        <v>503</v>
      </c>
      <c r="B9" s="776">
        <v>23662</v>
      </c>
      <c r="C9" s="776">
        <v>11855</v>
      </c>
    </row>
    <row r="10" spans="1:248" ht="12" customHeight="1" x14ac:dyDescent="0.15">
      <c r="A10" s="775" t="s">
        <v>504</v>
      </c>
      <c r="B10" s="776">
        <v>193848</v>
      </c>
      <c r="C10" s="776">
        <v>98357</v>
      </c>
    </row>
    <row r="11" spans="1:248" ht="12" customHeight="1" x14ac:dyDescent="0.15">
      <c r="A11" s="775" t="s">
        <v>505</v>
      </c>
      <c r="B11" s="776">
        <v>1556</v>
      </c>
      <c r="C11" s="776">
        <v>2356</v>
      </c>
    </row>
    <row r="12" spans="1:248" ht="12" customHeight="1" x14ac:dyDescent="0.15">
      <c r="A12" s="775" t="s">
        <v>506</v>
      </c>
      <c r="B12" s="776">
        <v>2940</v>
      </c>
      <c r="C12" s="776">
        <v>1042</v>
      </c>
    </row>
    <row r="13" spans="1:248" ht="12" customHeight="1" x14ac:dyDescent="0.15">
      <c r="A13" s="775" t="s">
        <v>507</v>
      </c>
      <c r="B13" s="776">
        <v>149</v>
      </c>
      <c r="C13" s="776">
        <v>2393</v>
      </c>
    </row>
    <row r="14" spans="1:248" ht="12" customHeight="1" x14ac:dyDescent="0.15">
      <c r="A14" s="775" t="s">
        <v>508</v>
      </c>
      <c r="B14" s="776">
        <v>21</v>
      </c>
      <c r="C14" s="776">
        <v>941</v>
      </c>
    </row>
    <row r="15" spans="1:248" ht="12" customHeight="1" x14ac:dyDescent="0.15">
      <c r="A15" s="775" t="s">
        <v>509</v>
      </c>
      <c r="B15" s="776">
        <v>56</v>
      </c>
      <c r="C15" s="776">
        <v>267</v>
      </c>
    </row>
    <row r="16" spans="1:248" ht="12" customHeight="1" x14ac:dyDescent="0.15">
      <c r="A16" s="775" t="s">
        <v>510</v>
      </c>
      <c r="B16" s="776">
        <v>72</v>
      </c>
      <c r="C16" s="776">
        <v>1185</v>
      </c>
    </row>
    <row r="17" spans="1:3" ht="12" customHeight="1" x14ac:dyDescent="0.15">
      <c r="A17" s="775" t="s">
        <v>511</v>
      </c>
      <c r="B17" s="776">
        <v>346</v>
      </c>
      <c r="C17" s="776">
        <v>1359</v>
      </c>
    </row>
    <row r="18" spans="1:3" s="423" customFormat="1" ht="15.75" customHeight="1" x14ac:dyDescent="0.25">
      <c r="A18" s="774"/>
      <c r="B18" s="1586" t="s">
        <v>512</v>
      </c>
      <c r="C18" s="1586"/>
    </row>
    <row r="19" spans="1:3" ht="12" customHeight="1" x14ac:dyDescent="0.15">
      <c r="A19" s="798" t="s">
        <v>6</v>
      </c>
      <c r="B19" s="802">
        <v>12514</v>
      </c>
      <c r="C19" s="802">
        <v>4674</v>
      </c>
    </row>
    <row r="20" spans="1:3" ht="12" customHeight="1" x14ac:dyDescent="0.15">
      <c r="A20" s="775" t="s">
        <v>501</v>
      </c>
      <c r="B20" s="776">
        <v>12496</v>
      </c>
      <c r="C20" s="776">
        <v>4653</v>
      </c>
    </row>
    <row r="21" spans="1:3" ht="12" customHeight="1" x14ac:dyDescent="0.15">
      <c r="A21" s="775" t="s">
        <v>502</v>
      </c>
      <c r="B21" s="776">
        <v>2633</v>
      </c>
      <c r="C21" s="776">
        <v>1390</v>
      </c>
    </row>
    <row r="22" spans="1:3" ht="12" customHeight="1" x14ac:dyDescent="0.15">
      <c r="A22" s="775" t="s">
        <v>503</v>
      </c>
      <c r="B22" s="776">
        <v>1895</v>
      </c>
      <c r="C22" s="776">
        <v>1677</v>
      </c>
    </row>
    <row r="23" spans="1:3" ht="12" customHeight="1" x14ac:dyDescent="0.15">
      <c r="A23" s="775" t="s">
        <v>504</v>
      </c>
      <c r="B23" s="776">
        <v>7881</v>
      </c>
      <c r="C23" s="776">
        <v>1483</v>
      </c>
    </row>
    <row r="24" spans="1:3" ht="12" customHeight="1" x14ac:dyDescent="0.15">
      <c r="A24" s="775" t="s">
        <v>505</v>
      </c>
      <c r="B24" s="776">
        <v>54</v>
      </c>
      <c r="C24" s="776">
        <v>84</v>
      </c>
    </row>
    <row r="25" spans="1:3" ht="12" customHeight="1" x14ac:dyDescent="0.15">
      <c r="A25" s="775" t="s">
        <v>506</v>
      </c>
      <c r="B25" s="776">
        <v>33</v>
      </c>
      <c r="C25" s="776">
        <v>19</v>
      </c>
    </row>
    <row r="26" spans="1:3" ht="12" customHeight="1" x14ac:dyDescent="0.15">
      <c r="A26" s="775" t="s">
        <v>507</v>
      </c>
      <c r="B26" s="776">
        <v>18</v>
      </c>
      <c r="C26" s="776">
        <v>12</v>
      </c>
    </row>
    <row r="27" spans="1:3" ht="12" customHeight="1" x14ac:dyDescent="0.15">
      <c r="A27" s="775" t="s">
        <v>508</v>
      </c>
      <c r="B27" s="776">
        <v>6</v>
      </c>
      <c r="C27" s="776">
        <v>1</v>
      </c>
    </row>
    <row r="28" spans="1:3" ht="12" customHeight="1" x14ac:dyDescent="0.15">
      <c r="A28" s="775" t="s">
        <v>509</v>
      </c>
      <c r="B28" s="776">
        <v>6</v>
      </c>
      <c r="C28" s="776">
        <v>1</v>
      </c>
    </row>
    <row r="29" spans="1:3" ht="12" customHeight="1" x14ac:dyDescent="0.15">
      <c r="A29" s="775" t="s">
        <v>510</v>
      </c>
      <c r="B29" s="776">
        <v>6</v>
      </c>
      <c r="C29" s="776">
        <v>10</v>
      </c>
    </row>
    <row r="30" spans="1:3" ht="12" customHeight="1" x14ac:dyDescent="0.15">
      <c r="A30" s="775" t="s">
        <v>511</v>
      </c>
      <c r="B30" s="776">
        <v>0</v>
      </c>
      <c r="C30" s="776">
        <v>9</v>
      </c>
    </row>
    <row r="31" spans="1:3" s="423" customFormat="1" ht="15.75" customHeight="1" x14ac:dyDescent="0.25">
      <c r="A31" s="774"/>
      <c r="B31" s="1586" t="s">
        <v>513</v>
      </c>
      <c r="C31" s="1586"/>
    </row>
    <row r="32" spans="1:3" ht="12" customHeight="1" x14ac:dyDescent="0.15">
      <c r="A32" s="798" t="s">
        <v>6</v>
      </c>
      <c r="B32" s="802">
        <v>42455</v>
      </c>
      <c r="C32" s="802">
        <v>1510</v>
      </c>
    </row>
    <row r="33" spans="1:3" ht="12" customHeight="1" x14ac:dyDescent="0.15">
      <c r="A33" s="775" t="s">
        <v>501</v>
      </c>
      <c r="B33" s="776">
        <v>42387</v>
      </c>
      <c r="C33" s="776">
        <v>1449</v>
      </c>
    </row>
    <row r="34" spans="1:3" ht="12" customHeight="1" x14ac:dyDescent="0.15">
      <c r="A34" s="775" t="s">
        <v>502</v>
      </c>
      <c r="B34" s="776">
        <v>3918</v>
      </c>
      <c r="C34" s="776">
        <v>222</v>
      </c>
    </row>
    <row r="35" spans="1:3" ht="12" customHeight="1" x14ac:dyDescent="0.15">
      <c r="A35" s="775" t="s">
        <v>503</v>
      </c>
      <c r="B35" s="776">
        <v>12706</v>
      </c>
      <c r="C35" s="776">
        <v>130</v>
      </c>
    </row>
    <row r="36" spans="1:3" ht="12" customHeight="1" x14ac:dyDescent="0.15">
      <c r="A36" s="7" t="s">
        <v>504</v>
      </c>
      <c r="B36" s="776">
        <v>25461</v>
      </c>
      <c r="C36" s="776">
        <v>1027</v>
      </c>
    </row>
    <row r="37" spans="1:3" ht="12" customHeight="1" x14ac:dyDescent="0.15">
      <c r="A37" s="775" t="s">
        <v>505</v>
      </c>
      <c r="B37" s="776">
        <v>45</v>
      </c>
      <c r="C37" s="776">
        <v>26</v>
      </c>
    </row>
    <row r="38" spans="1:3" ht="12" customHeight="1" x14ac:dyDescent="0.15">
      <c r="A38" s="775" t="s">
        <v>506</v>
      </c>
      <c r="B38" s="776">
        <v>257</v>
      </c>
      <c r="C38" s="776">
        <v>44</v>
      </c>
    </row>
    <row r="39" spans="1:3" ht="12" customHeight="1" x14ac:dyDescent="0.15">
      <c r="A39" s="775" t="s">
        <v>507</v>
      </c>
      <c r="B39" s="776">
        <v>19</v>
      </c>
      <c r="C39" s="776">
        <v>33</v>
      </c>
    </row>
    <row r="40" spans="1:3" ht="12" customHeight="1" x14ac:dyDescent="0.15">
      <c r="A40" s="775" t="s">
        <v>508</v>
      </c>
      <c r="B40" s="776">
        <v>4</v>
      </c>
      <c r="C40" s="776">
        <v>9</v>
      </c>
    </row>
    <row r="41" spans="1:3" ht="12" customHeight="1" x14ac:dyDescent="0.15">
      <c r="A41" s="775" t="s">
        <v>509</v>
      </c>
      <c r="B41" s="776">
        <v>7</v>
      </c>
      <c r="C41" s="776">
        <v>9</v>
      </c>
    </row>
    <row r="42" spans="1:3" ht="12" customHeight="1" x14ac:dyDescent="0.15">
      <c r="A42" s="775" t="s">
        <v>510</v>
      </c>
      <c r="B42" s="776">
        <v>8</v>
      </c>
      <c r="C42" s="776">
        <v>15</v>
      </c>
    </row>
    <row r="43" spans="1:3" ht="12" customHeight="1" x14ac:dyDescent="0.15">
      <c r="A43" s="775" t="s">
        <v>511</v>
      </c>
      <c r="B43" s="776">
        <v>49</v>
      </c>
      <c r="C43" s="776">
        <v>28</v>
      </c>
    </row>
    <row r="44" spans="1:3" s="423" customFormat="1" ht="15.75" customHeight="1" x14ac:dyDescent="0.25">
      <c r="A44" s="774"/>
      <c r="B44" s="1586" t="s">
        <v>514</v>
      </c>
      <c r="C44" s="1586"/>
    </row>
    <row r="45" spans="1:3" ht="12" customHeight="1" x14ac:dyDescent="0.15">
      <c r="A45" s="798" t="s">
        <v>6</v>
      </c>
      <c r="B45" s="802">
        <v>7858</v>
      </c>
      <c r="C45" s="802">
        <v>455</v>
      </c>
    </row>
    <row r="46" spans="1:3" ht="12" customHeight="1" x14ac:dyDescent="0.15">
      <c r="A46" s="775" t="s">
        <v>501</v>
      </c>
      <c r="B46" s="776">
        <v>7672</v>
      </c>
      <c r="C46" s="776">
        <v>448</v>
      </c>
    </row>
    <row r="47" spans="1:3" ht="12" customHeight="1" x14ac:dyDescent="0.15">
      <c r="A47" s="775" t="s">
        <v>502</v>
      </c>
      <c r="B47" s="776">
        <v>2122</v>
      </c>
      <c r="C47" s="776">
        <v>54</v>
      </c>
    </row>
    <row r="48" spans="1:3" ht="12" customHeight="1" x14ac:dyDescent="0.15">
      <c r="A48" s="775" t="s">
        <v>503</v>
      </c>
      <c r="B48" s="776">
        <v>2004</v>
      </c>
      <c r="C48" s="776">
        <v>127</v>
      </c>
    </row>
    <row r="49" spans="1:3" ht="12" customHeight="1" x14ac:dyDescent="0.15">
      <c r="A49" s="775" t="s">
        <v>504</v>
      </c>
      <c r="B49" s="776">
        <v>3294</v>
      </c>
      <c r="C49" s="776">
        <v>247</v>
      </c>
    </row>
    <row r="50" spans="1:3" ht="12" customHeight="1" x14ac:dyDescent="0.15">
      <c r="A50" s="775" t="s">
        <v>505</v>
      </c>
      <c r="B50" s="776">
        <v>159</v>
      </c>
      <c r="C50" s="776">
        <v>15</v>
      </c>
    </row>
    <row r="51" spans="1:3" ht="12" customHeight="1" x14ac:dyDescent="0.15">
      <c r="A51" s="775" t="s">
        <v>506</v>
      </c>
      <c r="B51" s="776">
        <v>93</v>
      </c>
      <c r="C51" s="776">
        <v>5</v>
      </c>
    </row>
    <row r="52" spans="1:3" ht="12" customHeight="1" x14ac:dyDescent="0.15">
      <c r="A52" s="775" t="s">
        <v>507</v>
      </c>
      <c r="B52" s="776">
        <v>177</v>
      </c>
      <c r="C52" s="776">
        <v>3</v>
      </c>
    </row>
    <row r="53" spans="1:3" ht="12" customHeight="1" x14ac:dyDescent="0.15">
      <c r="A53" s="775" t="s">
        <v>508</v>
      </c>
      <c r="B53" s="776">
        <v>59</v>
      </c>
      <c r="C53" s="776">
        <v>3</v>
      </c>
    </row>
    <row r="54" spans="1:3" ht="12" customHeight="1" x14ac:dyDescent="0.15">
      <c r="A54" s="775" t="s">
        <v>509</v>
      </c>
      <c r="B54" s="776">
        <v>10</v>
      </c>
      <c r="C54" s="776">
        <v>0</v>
      </c>
    </row>
    <row r="55" spans="1:3" ht="12" customHeight="1" x14ac:dyDescent="0.15">
      <c r="A55" s="775" t="s">
        <v>510</v>
      </c>
      <c r="B55" s="776">
        <v>108</v>
      </c>
      <c r="C55" s="776">
        <v>0</v>
      </c>
    </row>
    <row r="56" spans="1:3" ht="12" customHeight="1" x14ac:dyDescent="0.15">
      <c r="A56" s="775" t="s">
        <v>511</v>
      </c>
      <c r="B56" s="776">
        <v>9</v>
      </c>
      <c r="C56" s="776">
        <v>4</v>
      </c>
    </row>
    <row r="57" spans="1:3" ht="4.5" customHeight="1" thickBot="1" x14ac:dyDescent="0.2">
      <c r="A57" s="396"/>
      <c r="B57" s="396"/>
      <c r="C57" s="396"/>
    </row>
    <row r="58" spans="1:3" ht="12.75" customHeight="1" thickTop="1" x14ac:dyDescent="0.15">
      <c r="A58" s="255" t="s">
        <v>1368</v>
      </c>
      <c r="B58" s="14"/>
      <c r="C58" s="14"/>
    </row>
    <row r="59" spans="1:3" x14ac:dyDescent="0.15">
      <c r="A59" s="425"/>
      <c r="B59" s="425"/>
      <c r="C59" s="425"/>
    </row>
    <row r="60" spans="1:3" x14ac:dyDescent="0.15">
      <c r="A60" s="425"/>
      <c r="B60" s="426"/>
      <c r="C60" s="426"/>
    </row>
    <row r="61" spans="1:3" x14ac:dyDescent="0.15">
      <c r="B61" s="424"/>
      <c r="C61" s="424"/>
    </row>
    <row r="62" spans="1:3" x14ac:dyDescent="0.15">
      <c r="B62" s="424"/>
      <c r="C62" s="424"/>
    </row>
    <row r="63" spans="1:3" x14ac:dyDescent="0.15">
      <c r="B63" s="424"/>
      <c r="C63" s="424"/>
    </row>
  </sheetData>
  <mergeCells count="5">
    <mergeCell ref="B44:C44"/>
    <mergeCell ref="A1:C1"/>
    <mergeCell ref="B5:C5"/>
    <mergeCell ref="B18:C18"/>
    <mergeCell ref="B31:C3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2"/>
  <dimension ref="A1:J30"/>
  <sheetViews>
    <sheetView showGridLines="0" zoomScaleNormal="100" zoomScaleSheetLayoutView="100" workbookViewId="0">
      <selection activeCell="F2" sqref="F2"/>
    </sheetView>
  </sheetViews>
  <sheetFormatPr defaultColWidth="7.7109375" defaultRowHeight="10.15" customHeight="1" x14ac:dyDescent="0.15"/>
  <cols>
    <col min="1" max="1" width="21.7109375" style="37" customWidth="1"/>
    <col min="2" max="5" width="9.28515625" style="37" customWidth="1"/>
    <col min="6" max="6" width="12.28515625" style="37" customWidth="1"/>
    <col min="7" max="10" width="9.28515625" style="37" customWidth="1"/>
    <col min="11" max="16384" width="7.7109375" style="37"/>
  </cols>
  <sheetData>
    <row r="1" spans="1:10" ht="14.1" customHeight="1" x14ac:dyDescent="0.15">
      <c r="A1" s="1588" t="s">
        <v>2125</v>
      </c>
      <c r="B1" s="1588"/>
      <c r="C1" s="1588"/>
      <c r="D1" s="1588"/>
      <c r="E1" s="1588"/>
      <c r="F1" s="1588"/>
      <c r="G1" s="1588"/>
      <c r="H1" s="1588"/>
      <c r="I1" s="1588"/>
      <c r="J1" s="1588"/>
    </row>
    <row r="2" spans="1:10" ht="14.25" customHeight="1" x14ac:dyDescent="0.15">
      <c r="A2" s="164">
        <v>2022</v>
      </c>
      <c r="B2" s="415"/>
      <c r="C2" s="415"/>
      <c r="D2" s="415"/>
      <c r="F2" s="58"/>
      <c r="J2" s="1256" t="s">
        <v>394</v>
      </c>
    </row>
    <row r="3" spans="1:10" ht="10.15" customHeight="1" x14ac:dyDescent="0.15">
      <c r="A3" s="1477"/>
      <c r="B3" s="1535" t="s">
        <v>516</v>
      </c>
      <c r="C3" s="1590"/>
      <c r="D3" s="1590"/>
      <c r="E3" s="1590"/>
      <c r="F3" s="1590"/>
      <c r="G3" s="1590"/>
      <c r="H3" s="1590"/>
      <c r="I3" s="1590"/>
      <c r="J3" s="1591"/>
    </row>
    <row r="4" spans="1:10" ht="10.15" customHeight="1" x14ac:dyDescent="0.15">
      <c r="A4" s="1478"/>
      <c r="B4" s="1589" t="s">
        <v>1</v>
      </c>
      <c r="C4" s="1589" t="s">
        <v>285</v>
      </c>
      <c r="D4" s="1589"/>
      <c r="E4" s="1589"/>
      <c r="F4" s="1589"/>
      <c r="G4" s="1589"/>
      <c r="H4" s="1589"/>
      <c r="I4" s="1592" t="s">
        <v>899</v>
      </c>
      <c r="J4" s="1592" t="s">
        <v>900</v>
      </c>
    </row>
    <row r="5" spans="1:10" ht="10.15" customHeight="1" x14ac:dyDescent="0.15">
      <c r="A5" s="1479" t="s">
        <v>517</v>
      </c>
      <c r="B5" s="1589"/>
      <c r="C5" s="1476" t="s">
        <v>1</v>
      </c>
      <c r="D5" s="1476" t="s">
        <v>83</v>
      </c>
      <c r="E5" s="1476" t="s">
        <v>84</v>
      </c>
      <c r="F5" s="1476" t="s">
        <v>2126</v>
      </c>
      <c r="G5" s="1476" t="s">
        <v>85</v>
      </c>
      <c r="H5" s="1476" t="s">
        <v>86</v>
      </c>
      <c r="I5" s="1593"/>
      <c r="J5" s="1593"/>
    </row>
    <row r="6" spans="1:10" ht="5.0999999999999996" customHeight="1" x14ac:dyDescent="0.15">
      <c r="A6" s="416"/>
      <c r="B6" s="412"/>
      <c r="C6" s="412"/>
      <c r="D6" s="412"/>
      <c r="E6" s="412"/>
      <c r="F6" s="58"/>
    </row>
    <row r="7" spans="1:10" ht="11.25" customHeight="1" x14ac:dyDescent="0.15">
      <c r="A7" s="161" t="s">
        <v>518</v>
      </c>
      <c r="B7" s="85">
        <v>363201</v>
      </c>
      <c r="C7" s="85">
        <v>362434</v>
      </c>
      <c r="D7" s="85">
        <v>86546</v>
      </c>
      <c r="E7" s="85">
        <v>40267</v>
      </c>
      <c r="F7" s="85">
        <v>230484</v>
      </c>
      <c r="G7" s="85">
        <v>1814</v>
      </c>
      <c r="H7" s="85">
        <v>3323</v>
      </c>
      <c r="I7" s="85">
        <v>363</v>
      </c>
      <c r="J7" s="85">
        <v>404</v>
      </c>
    </row>
    <row r="8" spans="1:10" ht="11.25" customHeight="1" x14ac:dyDescent="0.15">
      <c r="A8" s="40" t="s">
        <v>519</v>
      </c>
      <c r="B8" s="735">
        <v>295444</v>
      </c>
      <c r="C8" s="735">
        <v>294972</v>
      </c>
      <c r="D8" s="735">
        <v>76201</v>
      </c>
      <c r="E8" s="735">
        <v>23034</v>
      </c>
      <c r="F8" s="735">
        <v>191282</v>
      </c>
      <c r="G8" s="735">
        <v>1543</v>
      </c>
      <c r="H8" s="735">
        <v>2912</v>
      </c>
      <c r="I8" s="735">
        <v>131</v>
      </c>
      <c r="J8" s="735">
        <v>341</v>
      </c>
    </row>
    <row r="9" spans="1:10" ht="11.25" customHeight="1" x14ac:dyDescent="0.15">
      <c r="A9" s="81" t="s">
        <v>520</v>
      </c>
      <c r="B9" s="614">
        <v>261285</v>
      </c>
      <c r="C9" s="614">
        <v>260850</v>
      </c>
      <c r="D9" s="614">
        <v>68523</v>
      </c>
      <c r="E9" s="614">
        <v>20180</v>
      </c>
      <c r="F9" s="614">
        <v>168012</v>
      </c>
      <c r="G9" s="614">
        <v>1445</v>
      </c>
      <c r="H9" s="614">
        <v>2690</v>
      </c>
      <c r="I9" s="614">
        <v>111</v>
      </c>
      <c r="J9" s="614">
        <v>324</v>
      </c>
    </row>
    <row r="10" spans="1:10" ht="11.25" customHeight="1" x14ac:dyDescent="0.15">
      <c r="A10" s="81" t="s">
        <v>521</v>
      </c>
      <c r="B10" s="614">
        <v>31712</v>
      </c>
      <c r="C10" s="614">
        <v>31679</v>
      </c>
      <c r="D10" s="614">
        <v>6691</v>
      </c>
      <c r="E10" s="614">
        <v>2207</v>
      </c>
      <c r="F10" s="614">
        <v>22547</v>
      </c>
      <c r="G10" s="614">
        <v>78</v>
      </c>
      <c r="H10" s="614">
        <v>156</v>
      </c>
      <c r="I10" s="614">
        <v>18</v>
      </c>
      <c r="J10" s="703">
        <v>15</v>
      </c>
    </row>
    <row r="11" spans="1:10" ht="11.25" customHeight="1" x14ac:dyDescent="0.15">
      <c r="A11" s="81" t="s">
        <v>522</v>
      </c>
      <c r="B11" s="614">
        <v>1</v>
      </c>
      <c r="C11" s="614">
        <v>1</v>
      </c>
      <c r="D11" s="614">
        <v>0</v>
      </c>
      <c r="E11" s="614">
        <v>1</v>
      </c>
      <c r="F11" s="614">
        <v>0</v>
      </c>
      <c r="G11" s="614">
        <v>0</v>
      </c>
      <c r="H11" s="614">
        <v>0</v>
      </c>
      <c r="I11" s="614">
        <v>0</v>
      </c>
      <c r="J11" s="614">
        <v>0</v>
      </c>
    </row>
    <row r="12" spans="1:10" ht="11.25" customHeight="1" x14ac:dyDescent="0.15">
      <c r="A12" s="81" t="s">
        <v>523</v>
      </c>
      <c r="B12" s="614">
        <v>2446</v>
      </c>
      <c r="C12" s="614">
        <v>2442</v>
      </c>
      <c r="D12" s="614">
        <v>987</v>
      </c>
      <c r="E12" s="614">
        <v>646</v>
      </c>
      <c r="F12" s="614">
        <v>723</v>
      </c>
      <c r="G12" s="614">
        <v>20</v>
      </c>
      <c r="H12" s="614">
        <v>66</v>
      </c>
      <c r="I12" s="614">
        <v>2</v>
      </c>
      <c r="J12" s="703">
        <v>2</v>
      </c>
    </row>
    <row r="13" spans="1:10" ht="11.25" customHeight="1" x14ac:dyDescent="0.15">
      <c r="A13" s="40" t="s">
        <v>524</v>
      </c>
      <c r="B13" s="735">
        <v>4930</v>
      </c>
      <c r="C13" s="735">
        <v>4907</v>
      </c>
      <c r="D13" s="735">
        <v>1672</v>
      </c>
      <c r="E13" s="735">
        <v>628</v>
      </c>
      <c r="F13" s="735">
        <v>2566</v>
      </c>
      <c r="G13" s="735">
        <v>13</v>
      </c>
      <c r="H13" s="735">
        <v>28</v>
      </c>
      <c r="I13" s="735">
        <v>18</v>
      </c>
      <c r="J13" s="735">
        <v>5</v>
      </c>
    </row>
    <row r="14" spans="1:10" ht="11.25" customHeight="1" x14ac:dyDescent="0.15">
      <c r="A14" s="81" t="s">
        <v>520</v>
      </c>
      <c r="B14" s="614">
        <v>1920</v>
      </c>
      <c r="C14" s="614">
        <v>1920</v>
      </c>
      <c r="D14" s="614">
        <v>567</v>
      </c>
      <c r="E14" s="614">
        <v>87</v>
      </c>
      <c r="F14" s="614">
        <v>1264</v>
      </c>
      <c r="G14" s="614">
        <v>0</v>
      </c>
      <c r="H14" s="614">
        <v>2</v>
      </c>
      <c r="I14" s="614">
        <v>0</v>
      </c>
      <c r="J14" s="614">
        <v>0</v>
      </c>
    </row>
    <row r="15" spans="1:10" ht="11.25" customHeight="1" x14ac:dyDescent="0.15">
      <c r="A15" s="81" t="s">
        <v>521</v>
      </c>
      <c r="B15" s="703">
        <v>2630</v>
      </c>
      <c r="C15" s="703">
        <v>2618</v>
      </c>
      <c r="D15" s="703">
        <v>978</v>
      </c>
      <c r="E15" s="703">
        <v>437</v>
      </c>
      <c r="F15" s="703">
        <v>1181</v>
      </c>
      <c r="G15" s="703">
        <v>9</v>
      </c>
      <c r="H15" s="703">
        <v>13</v>
      </c>
      <c r="I15" s="703">
        <v>9</v>
      </c>
      <c r="J15" s="703">
        <v>3</v>
      </c>
    </row>
    <row r="16" spans="1:10" ht="11.25" customHeight="1" x14ac:dyDescent="0.15">
      <c r="A16" s="81" t="s">
        <v>522</v>
      </c>
      <c r="B16" s="614">
        <v>0</v>
      </c>
      <c r="C16" s="614">
        <v>0</v>
      </c>
      <c r="D16" s="614">
        <v>0</v>
      </c>
      <c r="E16" s="614">
        <v>0</v>
      </c>
      <c r="F16" s="614">
        <v>0</v>
      </c>
      <c r="G16" s="614">
        <v>0</v>
      </c>
      <c r="H16" s="614">
        <v>0</v>
      </c>
      <c r="I16" s="614">
        <v>0</v>
      </c>
      <c r="J16" s="614">
        <v>0</v>
      </c>
    </row>
    <row r="17" spans="1:10" ht="11.25" customHeight="1" x14ac:dyDescent="0.15">
      <c r="A17" s="81" t="s">
        <v>523</v>
      </c>
      <c r="B17" s="614">
        <v>380</v>
      </c>
      <c r="C17" s="614">
        <v>369</v>
      </c>
      <c r="D17" s="614">
        <v>127</v>
      </c>
      <c r="E17" s="614">
        <v>104</v>
      </c>
      <c r="F17" s="614">
        <v>121</v>
      </c>
      <c r="G17" s="614">
        <v>4</v>
      </c>
      <c r="H17" s="614">
        <v>13</v>
      </c>
      <c r="I17" s="614">
        <v>9</v>
      </c>
      <c r="J17" s="614">
        <v>2</v>
      </c>
    </row>
    <row r="18" spans="1:10" ht="11.25" customHeight="1" x14ac:dyDescent="0.15">
      <c r="A18" s="40" t="s">
        <v>513</v>
      </c>
      <c r="B18" s="735">
        <v>42455</v>
      </c>
      <c r="C18" s="735">
        <v>42387</v>
      </c>
      <c r="D18" s="735">
        <v>3918</v>
      </c>
      <c r="E18" s="735">
        <v>12706</v>
      </c>
      <c r="F18" s="735">
        <v>25461</v>
      </c>
      <c r="G18" s="735">
        <v>45</v>
      </c>
      <c r="H18" s="735">
        <v>257</v>
      </c>
      <c r="I18" s="735">
        <v>19</v>
      </c>
      <c r="J18" s="735">
        <v>49</v>
      </c>
    </row>
    <row r="19" spans="1:10" ht="11.25" customHeight="1" x14ac:dyDescent="0.15">
      <c r="A19" s="40" t="s">
        <v>525</v>
      </c>
      <c r="B19" s="735">
        <v>4330</v>
      </c>
      <c r="C19" s="735">
        <v>4326</v>
      </c>
      <c r="D19" s="735">
        <v>1858</v>
      </c>
      <c r="E19" s="735">
        <v>380</v>
      </c>
      <c r="F19" s="735">
        <v>2069</v>
      </c>
      <c r="G19" s="735">
        <v>15</v>
      </c>
      <c r="H19" s="735">
        <v>4</v>
      </c>
      <c r="I19" s="735">
        <v>4</v>
      </c>
      <c r="J19" s="735">
        <v>0</v>
      </c>
    </row>
    <row r="20" spans="1:10" ht="11.25" customHeight="1" x14ac:dyDescent="0.15">
      <c r="A20" s="40" t="s">
        <v>526</v>
      </c>
      <c r="B20" s="735">
        <v>8184</v>
      </c>
      <c r="C20" s="735">
        <v>8170</v>
      </c>
      <c r="D20" s="735">
        <v>775</v>
      </c>
      <c r="E20" s="735">
        <v>1515</v>
      </c>
      <c r="F20" s="735">
        <v>5812</v>
      </c>
      <c r="G20" s="735">
        <v>39</v>
      </c>
      <c r="H20" s="735">
        <v>29</v>
      </c>
      <c r="I20" s="735">
        <v>14</v>
      </c>
      <c r="J20" s="735">
        <v>0</v>
      </c>
    </row>
    <row r="21" spans="1:10" ht="11.25" customHeight="1" x14ac:dyDescent="0.15">
      <c r="A21" s="40" t="s">
        <v>514</v>
      </c>
      <c r="B21" s="735">
        <v>7858</v>
      </c>
      <c r="C21" s="735">
        <v>7672</v>
      </c>
      <c r="D21" s="735">
        <v>2122</v>
      </c>
      <c r="E21" s="735">
        <v>2004</v>
      </c>
      <c r="F21" s="735">
        <v>3294</v>
      </c>
      <c r="G21" s="735">
        <v>159</v>
      </c>
      <c r="H21" s="735">
        <v>93</v>
      </c>
      <c r="I21" s="735">
        <v>177</v>
      </c>
      <c r="J21" s="735">
        <v>9</v>
      </c>
    </row>
    <row r="22" spans="1:10" ht="5.0999999999999996" customHeight="1" thickBot="1" x14ac:dyDescent="0.2">
      <c r="A22" s="396"/>
      <c r="B22" s="396"/>
      <c r="C22" s="396"/>
      <c r="D22" s="396"/>
      <c r="E22" s="396"/>
      <c r="F22" s="396"/>
      <c r="G22" s="396"/>
      <c r="H22" s="396"/>
      <c r="I22" s="396"/>
      <c r="J22" s="396"/>
    </row>
    <row r="23" spans="1:10" ht="13.5" customHeight="1" thickTop="1" x14ac:dyDescent="0.15">
      <c r="A23" s="255" t="s">
        <v>1368</v>
      </c>
      <c r="B23" s="43"/>
      <c r="C23" s="43"/>
      <c r="D23" s="43"/>
      <c r="E23" s="43"/>
      <c r="F23" s="43"/>
      <c r="G23" s="43"/>
      <c r="H23" s="43"/>
      <c r="I23" s="43"/>
      <c r="J23" s="43"/>
    </row>
    <row r="24" spans="1:10" ht="9" customHeight="1" x14ac:dyDescent="0.15">
      <c r="A24" s="191"/>
      <c r="B24" s="417"/>
      <c r="C24" s="417"/>
      <c r="D24" s="417"/>
      <c r="E24" s="417"/>
    </row>
    <row r="25" spans="1:10" ht="9" customHeight="1" x14ac:dyDescent="0.15">
      <c r="B25" s="152"/>
    </row>
    <row r="26" spans="1:10" ht="9" customHeight="1" x14ac:dyDescent="0.15">
      <c r="B26" s="418"/>
      <c r="C26" s="152"/>
      <c r="D26" s="152"/>
      <c r="F26" s="152"/>
    </row>
    <row r="27" spans="1:10" ht="9" customHeight="1" x14ac:dyDescent="0.15">
      <c r="B27" s="418"/>
      <c r="F27" s="152"/>
    </row>
    <row r="30" spans="1:10" ht="10.15" customHeight="1" x14ac:dyDescent="0.15">
      <c r="B30" s="152"/>
    </row>
  </sheetData>
  <mergeCells count="6">
    <mergeCell ref="A1:J1"/>
    <mergeCell ref="B4:B5"/>
    <mergeCell ref="C4:H4"/>
    <mergeCell ref="B3:J3"/>
    <mergeCell ref="I4:I5"/>
    <mergeCell ref="J4:J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43"/>
  <dimension ref="A1:F31"/>
  <sheetViews>
    <sheetView showGridLines="0" zoomScaleSheetLayoutView="100" workbookViewId="0">
      <selection activeCell="F2" sqref="F2"/>
    </sheetView>
  </sheetViews>
  <sheetFormatPr defaultColWidth="15.42578125" defaultRowHeight="10.15" customHeight="1" x14ac:dyDescent="0.15"/>
  <cols>
    <col min="1" max="1" width="27.28515625" style="37" customWidth="1"/>
    <col min="2" max="2" width="13.5703125" style="37" customWidth="1"/>
    <col min="3" max="5" width="15.42578125" style="37" customWidth="1"/>
    <col min="6" max="6" width="1.7109375" style="37" customWidth="1"/>
    <col min="7" max="16384" width="15.42578125" style="37"/>
  </cols>
  <sheetData>
    <row r="1" spans="1:6" ht="15" customHeight="1" x14ac:dyDescent="0.15">
      <c r="A1" s="1588" t="s">
        <v>1633</v>
      </c>
      <c r="B1" s="1588"/>
      <c r="C1" s="1588"/>
      <c r="D1" s="1588"/>
      <c r="E1" s="1588"/>
    </row>
    <row r="2" spans="1:6" ht="12.75" customHeight="1" x14ac:dyDescent="0.15">
      <c r="A2" s="164">
        <v>2022</v>
      </c>
      <c r="B2" s="409"/>
      <c r="C2" s="409"/>
      <c r="D2" s="409"/>
      <c r="E2" s="1256" t="s">
        <v>394</v>
      </c>
      <c r="F2" s="58"/>
    </row>
    <row r="3" spans="1:6" ht="22.15" customHeight="1" x14ac:dyDescent="0.15">
      <c r="A3" s="1231" t="s">
        <v>527</v>
      </c>
      <c r="B3" s="1132" t="s">
        <v>1</v>
      </c>
      <c r="C3" s="1132" t="s">
        <v>285</v>
      </c>
      <c r="D3" s="1132" t="s">
        <v>87</v>
      </c>
      <c r="E3" s="1231" t="s">
        <v>88</v>
      </c>
      <c r="F3" s="324"/>
    </row>
    <row r="4" spans="1:6" ht="5.0999999999999996" customHeight="1" x14ac:dyDescent="0.15">
      <c r="A4" s="162"/>
      <c r="B4" s="411"/>
      <c r="C4" s="411"/>
      <c r="D4" s="412"/>
      <c r="E4" s="412"/>
      <c r="F4" s="324"/>
    </row>
    <row r="5" spans="1:6" s="40" customFormat="1" ht="12" customHeight="1" x14ac:dyDescent="0.15">
      <c r="A5" s="161" t="s">
        <v>518</v>
      </c>
      <c r="B5" s="777">
        <v>355343</v>
      </c>
      <c r="C5" s="777">
        <v>354762</v>
      </c>
      <c r="D5" s="777">
        <v>186</v>
      </c>
      <c r="E5" s="777">
        <v>395</v>
      </c>
      <c r="F5" s="413"/>
    </row>
    <row r="6" spans="1:6" ht="12" customHeight="1" x14ac:dyDescent="0.15">
      <c r="A6" s="165" t="s">
        <v>500</v>
      </c>
      <c r="B6" s="777">
        <v>300374</v>
      </c>
      <c r="C6" s="735">
        <v>299879</v>
      </c>
      <c r="D6" s="735">
        <v>149</v>
      </c>
      <c r="E6" s="735">
        <v>346</v>
      </c>
      <c r="F6" s="58"/>
    </row>
    <row r="7" spans="1:6" ht="12" customHeight="1" x14ac:dyDescent="0.15">
      <c r="A7" s="414" t="s">
        <v>528</v>
      </c>
      <c r="B7" s="778">
        <v>257</v>
      </c>
      <c r="C7" s="614">
        <v>254</v>
      </c>
      <c r="D7" s="614">
        <v>0</v>
      </c>
      <c r="E7" s="614">
        <v>3</v>
      </c>
      <c r="F7" s="58"/>
    </row>
    <row r="8" spans="1:6" ht="12" customHeight="1" x14ac:dyDescent="0.15">
      <c r="A8" s="414" t="s">
        <v>529</v>
      </c>
      <c r="B8" s="778">
        <v>166129</v>
      </c>
      <c r="C8" s="614">
        <v>165945</v>
      </c>
      <c r="D8" s="614">
        <v>47</v>
      </c>
      <c r="E8" s="614">
        <v>137</v>
      </c>
      <c r="F8" s="58"/>
    </row>
    <row r="9" spans="1:6" ht="12" customHeight="1" x14ac:dyDescent="0.15">
      <c r="A9" s="414" t="s">
        <v>530</v>
      </c>
      <c r="B9" s="778">
        <v>103389</v>
      </c>
      <c r="C9" s="614">
        <v>103134</v>
      </c>
      <c r="D9" s="614">
        <v>79</v>
      </c>
      <c r="E9" s="614">
        <v>176</v>
      </c>
      <c r="F9" s="58"/>
    </row>
    <row r="10" spans="1:6" ht="12" customHeight="1" x14ac:dyDescent="0.15">
      <c r="A10" s="414" t="s">
        <v>531</v>
      </c>
      <c r="B10" s="778">
        <v>1422</v>
      </c>
      <c r="C10" s="614">
        <v>1407</v>
      </c>
      <c r="D10" s="614">
        <v>9</v>
      </c>
      <c r="E10" s="614">
        <v>6</v>
      </c>
      <c r="F10" s="58"/>
    </row>
    <row r="11" spans="1:6" ht="12" customHeight="1" x14ac:dyDescent="0.15">
      <c r="A11" s="414" t="s">
        <v>532</v>
      </c>
      <c r="B11" s="778">
        <v>1874</v>
      </c>
      <c r="C11" s="614">
        <v>1867</v>
      </c>
      <c r="D11" s="614">
        <v>7</v>
      </c>
      <c r="E11" s="614">
        <v>0</v>
      </c>
      <c r="F11" s="58"/>
    </row>
    <row r="12" spans="1:6" ht="12" customHeight="1" x14ac:dyDescent="0.15">
      <c r="A12" s="414" t="s">
        <v>533</v>
      </c>
      <c r="B12" s="778">
        <v>1838</v>
      </c>
      <c r="C12" s="614">
        <v>1827</v>
      </c>
      <c r="D12" s="614">
        <v>7</v>
      </c>
      <c r="E12" s="614">
        <v>4</v>
      </c>
      <c r="F12" s="58"/>
    </row>
    <row r="13" spans="1:6" ht="12" customHeight="1" x14ac:dyDescent="0.15">
      <c r="A13" s="414" t="s">
        <v>534</v>
      </c>
      <c r="B13" s="778">
        <v>25465</v>
      </c>
      <c r="C13" s="614">
        <v>25445</v>
      </c>
      <c r="D13" s="614">
        <v>0</v>
      </c>
      <c r="E13" s="614">
        <v>20</v>
      </c>
      <c r="F13" s="58"/>
    </row>
    <row r="14" spans="1:6" ht="12" customHeight="1" x14ac:dyDescent="0.15">
      <c r="A14" s="40" t="s">
        <v>513</v>
      </c>
      <c r="B14" s="777">
        <v>42455</v>
      </c>
      <c r="C14" s="735">
        <v>42387</v>
      </c>
      <c r="D14" s="735">
        <v>19</v>
      </c>
      <c r="E14" s="735">
        <v>49</v>
      </c>
      <c r="F14" s="58"/>
    </row>
    <row r="15" spans="1:6" ht="12" customHeight="1" x14ac:dyDescent="0.15">
      <c r="A15" s="414" t="s">
        <v>535</v>
      </c>
      <c r="B15" s="778">
        <v>20896</v>
      </c>
      <c r="C15" s="614">
        <v>20885</v>
      </c>
      <c r="D15" s="614">
        <v>4</v>
      </c>
      <c r="E15" s="614">
        <v>7</v>
      </c>
      <c r="F15" s="58"/>
    </row>
    <row r="16" spans="1:6" ht="12" customHeight="1" x14ac:dyDescent="0.15">
      <c r="A16" s="414" t="s">
        <v>536</v>
      </c>
      <c r="B16" s="778">
        <v>804</v>
      </c>
      <c r="C16" s="614">
        <v>800</v>
      </c>
      <c r="D16" s="614">
        <v>2</v>
      </c>
      <c r="E16" s="614">
        <v>2</v>
      </c>
      <c r="F16" s="58"/>
    </row>
    <row r="17" spans="1:6" ht="12" customHeight="1" x14ac:dyDescent="0.15">
      <c r="A17" s="414" t="s">
        <v>537</v>
      </c>
      <c r="B17" s="778">
        <v>3133</v>
      </c>
      <c r="C17" s="614">
        <v>3132</v>
      </c>
      <c r="D17" s="614">
        <v>1</v>
      </c>
      <c r="E17" s="614">
        <v>0</v>
      </c>
      <c r="F17" s="58"/>
    </row>
    <row r="18" spans="1:6" ht="12" customHeight="1" x14ac:dyDescent="0.15">
      <c r="A18" s="414" t="s">
        <v>538</v>
      </c>
      <c r="B18" s="778">
        <v>3069</v>
      </c>
      <c r="C18" s="614">
        <v>3058</v>
      </c>
      <c r="D18" s="614">
        <v>4</v>
      </c>
      <c r="E18" s="614">
        <v>7</v>
      </c>
      <c r="F18" s="58"/>
    </row>
    <row r="19" spans="1:6" ht="12" customHeight="1" x14ac:dyDescent="0.15">
      <c r="A19" s="414" t="s">
        <v>539</v>
      </c>
      <c r="B19" s="778">
        <v>13486</v>
      </c>
      <c r="C19" s="614">
        <v>13447</v>
      </c>
      <c r="D19" s="614">
        <v>8</v>
      </c>
      <c r="E19" s="614">
        <v>31</v>
      </c>
      <c r="F19" s="58"/>
    </row>
    <row r="20" spans="1:6" ht="12" customHeight="1" x14ac:dyDescent="0.15">
      <c r="A20" s="414" t="s">
        <v>534</v>
      </c>
      <c r="B20" s="778">
        <v>1067</v>
      </c>
      <c r="C20" s="614">
        <v>1065</v>
      </c>
      <c r="D20" s="614">
        <v>0</v>
      </c>
      <c r="E20" s="614">
        <v>2</v>
      </c>
      <c r="F20" s="58"/>
    </row>
    <row r="21" spans="1:6" ht="12" customHeight="1" x14ac:dyDescent="0.15">
      <c r="A21" s="40" t="s">
        <v>540</v>
      </c>
      <c r="B21" s="777">
        <v>12514</v>
      </c>
      <c r="C21" s="735">
        <v>12496</v>
      </c>
      <c r="D21" s="735">
        <v>18</v>
      </c>
      <c r="E21" s="735">
        <v>0</v>
      </c>
      <c r="F21" s="58"/>
    </row>
    <row r="22" spans="1:6" ht="12" customHeight="1" x14ac:dyDescent="0.15">
      <c r="A22" s="414" t="s">
        <v>528</v>
      </c>
      <c r="B22" s="778">
        <v>1669</v>
      </c>
      <c r="C22" s="614">
        <v>1669</v>
      </c>
      <c r="D22" s="614">
        <v>0</v>
      </c>
      <c r="E22" s="614">
        <v>0</v>
      </c>
      <c r="F22" s="58"/>
    </row>
    <row r="23" spans="1:6" ht="12" customHeight="1" x14ac:dyDescent="0.15">
      <c r="A23" s="414" t="s">
        <v>529</v>
      </c>
      <c r="B23" s="778">
        <v>1649</v>
      </c>
      <c r="C23" s="614">
        <v>1648</v>
      </c>
      <c r="D23" s="614">
        <v>1</v>
      </c>
      <c r="E23" s="614">
        <v>0</v>
      </c>
      <c r="F23" s="58"/>
    </row>
    <row r="24" spans="1:6" ht="12" customHeight="1" x14ac:dyDescent="0.15">
      <c r="A24" s="414" t="s">
        <v>530</v>
      </c>
      <c r="B24" s="778">
        <v>3212</v>
      </c>
      <c r="C24" s="614">
        <v>3210</v>
      </c>
      <c r="D24" s="614">
        <v>2</v>
      </c>
      <c r="E24" s="614">
        <v>0</v>
      </c>
      <c r="F24" s="58"/>
    </row>
    <row r="25" spans="1:6" ht="11.25" customHeight="1" x14ac:dyDescent="0.15">
      <c r="A25" s="414" t="s">
        <v>531</v>
      </c>
      <c r="B25" s="778">
        <v>1357</v>
      </c>
      <c r="C25" s="614">
        <v>1348</v>
      </c>
      <c r="D25" s="614">
        <v>9</v>
      </c>
      <c r="E25" s="614">
        <v>0</v>
      </c>
      <c r="F25" s="58"/>
    </row>
    <row r="26" spans="1:6" ht="12" customHeight="1" x14ac:dyDescent="0.15">
      <c r="A26" s="414" t="s">
        <v>532</v>
      </c>
      <c r="B26" s="778">
        <v>277</v>
      </c>
      <c r="C26" s="614">
        <v>275</v>
      </c>
      <c r="D26" s="614">
        <v>2</v>
      </c>
      <c r="E26" s="614">
        <v>0</v>
      </c>
      <c r="F26" s="58"/>
    </row>
    <row r="27" spans="1:6" ht="12" customHeight="1" x14ac:dyDescent="0.15">
      <c r="A27" s="414" t="s">
        <v>533</v>
      </c>
      <c r="B27" s="778">
        <v>4339</v>
      </c>
      <c r="C27" s="614">
        <v>4335</v>
      </c>
      <c r="D27" s="614">
        <v>4</v>
      </c>
      <c r="E27" s="614">
        <v>0</v>
      </c>
      <c r="F27" s="58"/>
    </row>
    <row r="28" spans="1:6" ht="12" customHeight="1" x14ac:dyDescent="0.15">
      <c r="A28" s="414" t="s">
        <v>541</v>
      </c>
      <c r="B28" s="778">
        <v>11</v>
      </c>
      <c r="C28" s="614">
        <v>11</v>
      </c>
      <c r="D28" s="614">
        <v>0</v>
      </c>
      <c r="E28" s="614">
        <v>0</v>
      </c>
      <c r="F28" s="58"/>
    </row>
    <row r="29" spans="1:6" ht="5.0999999999999996" customHeight="1" thickBot="1" x14ac:dyDescent="0.2">
      <c r="A29" s="396"/>
      <c r="B29" s="396"/>
      <c r="C29" s="396"/>
      <c r="D29" s="396"/>
      <c r="E29" s="396"/>
      <c r="F29" s="58"/>
    </row>
    <row r="30" spans="1:6" ht="16.5" customHeight="1" thickTop="1" x14ac:dyDescent="0.15">
      <c r="A30" s="255" t="s">
        <v>1368</v>
      </c>
      <c r="B30" s="43"/>
      <c r="C30" s="43"/>
      <c r="D30" s="43"/>
      <c r="E30" s="43"/>
    </row>
    <row r="31" spans="1:6" ht="10.15" customHeight="1" x14ac:dyDescent="0.15">
      <c r="B31" s="152"/>
    </row>
  </sheetData>
  <mergeCells count="1">
    <mergeCell ref="A1:E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4"/>
  <dimension ref="A1:N55"/>
  <sheetViews>
    <sheetView showGridLines="0" zoomScaleSheetLayoutView="100" workbookViewId="0">
      <selection activeCell="F2" sqref="F2"/>
    </sheetView>
  </sheetViews>
  <sheetFormatPr defaultColWidth="9.28515625" defaultRowHeight="12.75" x14ac:dyDescent="0.2"/>
  <cols>
    <col min="1" max="1" width="12.7109375" style="36" customWidth="1"/>
    <col min="2" max="2" width="7.42578125" style="36" customWidth="1"/>
    <col min="3" max="14" width="6.28515625" style="36" customWidth="1"/>
    <col min="15" max="15" width="1.7109375" style="36" customWidth="1"/>
    <col min="16" max="25" width="7.42578125" style="36" customWidth="1"/>
    <col min="26" max="16384" width="9.28515625" style="36"/>
  </cols>
  <sheetData>
    <row r="1" spans="1:14" ht="15" customHeight="1" x14ac:dyDescent="0.2">
      <c r="A1" s="1594" t="s">
        <v>1634</v>
      </c>
      <c r="B1" s="1594"/>
      <c r="C1" s="1594"/>
      <c r="D1" s="1594"/>
      <c r="E1" s="1594"/>
      <c r="F1" s="1594"/>
      <c r="G1" s="1594"/>
      <c r="H1" s="1594"/>
      <c r="I1" s="1594"/>
      <c r="J1" s="1594"/>
      <c r="K1" s="1594"/>
      <c r="L1" s="1594"/>
      <c r="M1" s="1594"/>
      <c r="N1" s="1594"/>
    </row>
    <row r="2" spans="1:14" s="391" customFormat="1" ht="12.75" customHeight="1" x14ac:dyDescent="0.2">
      <c r="A2" s="139">
        <v>2022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595" t="s">
        <v>394</v>
      </c>
      <c r="N2" s="1595"/>
    </row>
    <row r="3" spans="1:14" ht="10.15" customHeight="1" x14ac:dyDescent="0.2">
      <c r="A3" s="401" t="s">
        <v>542</v>
      </c>
      <c r="B3" s="1596" t="s">
        <v>1</v>
      </c>
      <c r="C3" s="1596" t="s">
        <v>543</v>
      </c>
      <c r="D3" s="1596" t="s">
        <v>544</v>
      </c>
      <c r="E3" s="1596" t="s">
        <v>545</v>
      </c>
      <c r="F3" s="1596" t="s">
        <v>546</v>
      </c>
      <c r="G3" s="1596" t="s">
        <v>547</v>
      </c>
      <c r="H3" s="1596" t="s">
        <v>548</v>
      </c>
      <c r="I3" s="1596" t="s">
        <v>549</v>
      </c>
      <c r="J3" s="1596" t="s">
        <v>550</v>
      </c>
      <c r="K3" s="1596" t="s">
        <v>551</v>
      </c>
      <c r="L3" s="1596" t="s">
        <v>552</v>
      </c>
      <c r="M3" s="1596" t="s">
        <v>553</v>
      </c>
      <c r="N3" s="1597" t="s">
        <v>554</v>
      </c>
    </row>
    <row r="4" spans="1:14" ht="10.15" customHeight="1" x14ac:dyDescent="0.2">
      <c r="A4" s="402" t="s">
        <v>1268</v>
      </c>
      <c r="B4" s="1596"/>
      <c r="C4" s="1596"/>
      <c r="D4" s="1596"/>
      <c r="E4" s="1596"/>
      <c r="F4" s="1596"/>
      <c r="G4" s="1596"/>
      <c r="H4" s="1596"/>
      <c r="I4" s="1596"/>
      <c r="J4" s="1596"/>
      <c r="K4" s="1596"/>
      <c r="L4" s="1596"/>
      <c r="M4" s="1596"/>
      <c r="N4" s="1597"/>
    </row>
    <row r="5" spans="1:14" ht="5.0999999999999996" customHeight="1" x14ac:dyDescent="0.2">
      <c r="A5" s="403"/>
      <c r="B5" s="404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</row>
    <row r="6" spans="1:14" s="143" customFormat="1" ht="13.9" customHeight="1" x14ac:dyDescent="0.2">
      <c r="A6" s="141" t="s">
        <v>6</v>
      </c>
      <c r="B6" s="777">
        <v>156304</v>
      </c>
      <c r="C6" s="777">
        <v>9829</v>
      </c>
      <c r="D6" s="777">
        <v>11571</v>
      </c>
      <c r="E6" s="777">
        <v>13371</v>
      </c>
      <c r="F6" s="777">
        <v>12420</v>
      </c>
      <c r="G6" s="777">
        <v>12748</v>
      </c>
      <c r="H6" s="777">
        <v>15510</v>
      </c>
      <c r="I6" s="777">
        <v>14495</v>
      </c>
      <c r="J6" s="777">
        <v>11349</v>
      </c>
      <c r="K6" s="777">
        <v>12469</v>
      </c>
      <c r="L6" s="777">
        <v>12560</v>
      </c>
      <c r="M6" s="777">
        <v>15230</v>
      </c>
      <c r="N6" s="777">
        <v>14752</v>
      </c>
    </row>
    <row r="7" spans="1:14" ht="11.25" customHeight="1" x14ac:dyDescent="0.2">
      <c r="A7" s="414" t="s">
        <v>2127</v>
      </c>
      <c r="B7" s="778">
        <v>56</v>
      </c>
      <c r="C7" s="778">
        <v>1</v>
      </c>
      <c r="D7" s="778">
        <v>1</v>
      </c>
      <c r="E7" s="778">
        <v>0</v>
      </c>
      <c r="F7" s="778">
        <v>0</v>
      </c>
      <c r="G7" s="778">
        <v>3</v>
      </c>
      <c r="H7" s="778">
        <v>8</v>
      </c>
      <c r="I7" s="778">
        <v>10</v>
      </c>
      <c r="J7" s="778">
        <v>3</v>
      </c>
      <c r="K7" s="778">
        <v>3</v>
      </c>
      <c r="L7" s="778">
        <v>1</v>
      </c>
      <c r="M7" s="778">
        <v>15</v>
      </c>
      <c r="N7" s="778">
        <v>11</v>
      </c>
    </row>
    <row r="8" spans="1:14" ht="11.25" customHeight="1" x14ac:dyDescent="0.2">
      <c r="A8" s="414" t="s">
        <v>1269</v>
      </c>
      <c r="B8" s="778">
        <v>255</v>
      </c>
      <c r="C8" s="778">
        <v>8</v>
      </c>
      <c r="D8" s="778">
        <v>9</v>
      </c>
      <c r="E8" s="778">
        <v>9</v>
      </c>
      <c r="F8" s="778">
        <v>9</v>
      </c>
      <c r="G8" s="778">
        <v>10</v>
      </c>
      <c r="H8" s="778">
        <v>33</v>
      </c>
      <c r="I8" s="778">
        <v>40</v>
      </c>
      <c r="J8" s="778">
        <v>31</v>
      </c>
      <c r="K8" s="778">
        <v>37</v>
      </c>
      <c r="L8" s="778">
        <v>36</v>
      </c>
      <c r="M8" s="778">
        <v>18</v>
      </c>
      <c r="N8" s="778">
        <v>15</v>
      </c>
    </row>
    <row r="9" spans="1:14" ht="11.25" customHeight="1" x14ac:dyDescent="0.2">
      <c r="A9" s="414" t="s">
        <v>1431</v>
      </c>
      <c r="B9" s="778">
        <v>9</v>
      </c>
      <c r="C9" s="778">
        <v>0</v>
      </c>
      <c r="D9" s="778">
        <v>0</v>
      </c>
      <c r="E9" s="778">
        <v>1</v>
      </c>
      <c r="F9" s="778">
        <v>0</v>
      </c>
      <c r="G9" s="778">
        <v>0</v>
      </c>
      <c r="H9" s="778">
        <v>0</v>
      </c>
      <c r="I9" s="778">
        <v>1</v>
      </c>
      <c r="J9" s="778">
        <v>2</v>
      </c>
      <c r="K9" s="778">
        <v>2</v>
      </c>
      <c r="L9" s="778">
        <v>2</v>
      </c>
      <c r="M9" s="778">
        <v>1</v>
      </c>
      <c r="N9" s="778">
        <v>0</v>
      </c>
    </row>
    <row r="10" spans="1:14" s="391" customFormat="1" ht="11.25" customHeight="1" x14ac:dyDescent="0.2">
      <c r="A10" s="414" t="s">
        <v>1270</v>
      </c>
      <c r="B10" s="778">
        <v>40</v>
      </c>
      <c r="C10" s="778">
        <v>4</v>
      </c>
      <c r="D10" s="778">
        <v>5</v>
      </c>
      <c r="E10" s="778">
        <v>3</v>
      </c>
      <c r="F10" s="778">
        <v>2</v>
      </c>
      <c r="G10" s="778">
        <v>3</v>
      </c>
      <c r="H10" s="778">
        <v>0</v>
      </c>
      <c r="I10" s="778">
        <v>4</v>
      </c>
      <c r="J10" s="778">
        <v>2</v>
      </c>
      <c r="K10" s="778">
        <v>4</v>
      </c>
      <c r="L10" s="778">
        <v>6</v>
      </c>
      <c r="M10" s="778">
        <v>5</v>
      </c>
      <c r="N10" s="778">
        <v>2</v>
      </c>
    </row>
    <row r="11" spans="1:14" ht="11.25" customHeight="1" x14ac:dyDescent="0.2">
      <c r="A11" s="414" t="s">
        <v>1271</v>
      </c>
      <c r="B11" s="778">
        <v>3750</v>
      </c>
      <c r="C11" s="778">
        <v>343</v>
      </c>
      <c r="D11" s="778">
        <v>263</v>
      </c>
      <c r="E11" s="778">
        <v>303</v>
      </c>
      <c r="F11" s="778">
        <v>367</v>
      </c>
      <c r="G11" s="778">
        <v>335</v>
      </c>
      <c r="H11" s="778">
        <v>272</v>
      </c>
      <c r="I11" s="778">
        <v>368</v>
      </c>
      <c r="J11" s="778">
        <v>291</v>
      </c>
      <c r="K11" s="778">
        <v>229</v>
      </c>
      <c r="L11" s="778">
        <v>303</v>
      </c>
      <c r="M11" s="778">
        <v>316</v>
      </c>
      <c r="N11" s="778">
        <v>360</v>
      </c>
    </row>
    <row r="12" spans="1:14" ht="11.25" customHeight="1" x14ac:dyDescent="0.2">
      <c r="A12" s="414" t="s">
        <v>1272</v>
      </c>
      <c r="B12" s="778">
        <v>63</v>
      </c>
      <c r="C12" s="778">
        <v>10</v>
      </c>
      <c r="D12" s="778">
        <v>3</v>
      </c>
      <c r="E12" s="778">
        <v>1</v>
      </c>
      <c r="F12" s="778">
        <v>7</v>
      </c>
      <c r="G12" s="778">
        <v>5</v>
      </c>
      <c r="H12" s="778">
        <v>4</v>
      </c>
      <c r="I12" s="778">
        <v>9</v>
      </c>
      <c r="J12" s="778">
        <v>3</v>
      </c>
      <c r="K12" s="778">
        <v>3</v>
      </c>
      <c r="L12" s="778">
        <v>6</v>
      </c>
      <c r="M12" s="778">
        <v>7</v>
      </c>
      <c r="N12" s="778">
        <v>5</v>
      </c>
    </row>
    <row r="13" spans="1:14" ht="11.25" customHeight="1" x14ac:dyDescent="0.2">
      <c r="A13" s="414" t="s">
        <v>1432</v>
      </c>
      <c r="B13" s="778">
        <v>9695</v>
      </c>
      <c r="C13" s="778">
        <v>783</v>
      </c>
      <c r="D13" s="778">
        <v>876</v>
      </c>
      <c r="E13" s="778">
        <v>886</v>
      </c>
      <c r="F13" s="778">
        <v>902</v>
      </c>
      <c r="G13" s="778">
        <v>668</v>
      </c>
      <c r="H13" s="778">
        <v>963</v>
      </c>
      <c r="I13" s="778">
        <v>635</v>
      </c>
      <c r="J13" s="778">
        <v>770</v>
      </c>
      <c r="K13" s="778">
        <v>725</v>
      </c>
      <c r="L13" s="778">
        <v>568</v>
      </c>
      <c r="M13" s="778">
        <v>887</v>
      </c>
      <c r="N13" s="778">
        <v>1032</v>
      </c>
    </row>
    <row r="14" spans="1:14" ht="11.25" customHeight="1" x14ac:dyDescent="0.2">
      <c r="A14" s="414" t="s">
        <v>1273</v>
      </c>
      <c r="B14" s="778">
        <v>9015</v>
      </c>
      <c r="C14" s="778">
        <v>693</v>
      </c>
      <c r="D14" s="778">
        <v>679</v>
      </c>
      <c r="E14" s="778">
        <v>805</v>
      </c>
      <c r="F14" s="778">
        <v>1155</v>
      </c>
      <c r="G14" s="778">
        <v>914</v>
      </c>
      <c r="H14" s="778">
        <v>624</v>
      </c>
      <c r="I14" s="778">
        <v>1088</v>
      </c>
      <c r="J14" s="778">
        <v>511</v>
      </c>
      <c r="K14" s="778">
        <v>467</v>
      </c>
      <c r="L14" s="778">
        <v>823</v>
      </c>
      <c r="M14" s="778">
        <v>865</v>
      </c>
      <c r="N14" s="778">
        <v>391</v>
      </c>
    </row>
    <row r="15" spans="1:14" s="148" customFormat="1" ht="11.25" customHeight="1" x14ac:dyDescent="0.2">
      <c r="A15" s="414" t="s">
        <v>1635</v>
      </c>
      <c r="B15" s="778">
        <v>1626</v>
      </c>
      <c r="C15" s="778">
        <v>83</v>
      </c>
      <c r="D15" s="778">
        <v>102</v>
      </c>
      <c r="E15" s="778">
        <v>112</v>
      </c>
      <c r="F15" s="778">
        <v>129</v>
      </c>
      <c r="G15" s="778">
        <v>181</v>
      </c>
      <c r="H15" s="778">
        <v>127</v>
      </c>
      <c r="I15" s="778">
        <v>148</v>
      </c>
      <c r="J15" s="778">
        <v>118</v>
      </c>
      <c r="K15" s="778">
        <v>218</v>
      </c>
      <c r="L15" s="778">
        <v>194</v>
      </c>
      <c r="M15" s="778">
        <v>116</v>
      </c>
      <c r="N15" s="778">
        <v>98</v>
      </c>
    </row>
    <row r="16" spans="1:14" ht="11.25" customHeight="1" x14ac:dyDescent="0.2">
      <c r="A16" s="414" t="s">
        <v>1274</v>
      </c>
      <c r="B16" s="778">
        <v>10157</v>
      </c>
      <c r="C16" s="778">
        <v>497</v>
      </c>
      <c r="D16" s="778">
        <v>309</v>
      </c>
      <c r="E16" s="778">
        <v>777</v>
      </c>
      <c r="F16" s="778">
        <v>703</v>
      </c>
      <c r="G16" s="778">
        <v>463</v>
      </c>
      <c r="H16" s="778">
        <v>1637</v>
      </c>
      <c r="I16" s="778">
        <v>795</v>
      </c>
      <c r="J16" s="778">
        <v>572</v>
      </c>
      <c r="K16" s="778">
        <v>834</v>
      </c>
      <c r="L16" s="778">
        <v>993</v>
      </c>
      <c r="M16" s="778">
        <v>1422</v>
      </c>
      <c r="N16" s="778">
        <v>1155</v>
      </c>
    </row>
    <row r="17" spans="1:14" s="391" customFormat="1" ht="11.25" customHeight="1" x14ac:dyDescent="0.2">
      <c r="A17" s="414" t="s">
        <v>1433</v>
      </c>
      <c r="B17" s="778">
        <v>952</v>
      </c>
      <c r="C17" s="778">
        <v>13</v>
      </c>
      <c r="D17" s="778">
        <v>50</v>
      </c>
      <c r="E17" s="778">
        <v>151</v>
      </c>
      <c r="F17" s="778">
        <v>81</v>
      </c>
      <c r="G17" s="778">
        <v>49</v>
      </c>
      <c r="H17" s="778">
        <v>53</v>
      </c>
      <c r="I17" s="778">
        <v>126</v>
      </c>
      <c r="J17" s="778">
        <v>78</v>
      </c>
      <c r="K17" s="778">
        <v>30</v>
      </c>
      <c r="L17" s="778">
        <v>91</v>
      </c>
      <c r="M17" s="778">
        <v>65</v>
      </c>
      <c r="N17" s="778">
        <v>165</v>
      </c>
    </row>
    <row r="18" spans="1:14" s="148" customFormat="1" ht="11.25" customHeight="1" x14ac:dyDescent="0.2">
      <c r="A18" s="414" t="s">
        <v>1275</v>
      </c>
      <c r="B18" s="778">
        <v>29</v>
      </c>
      <c r="C18" s="778">
        <v>4</v>
      </c>
      <c r="D18" s="778">
        <v>3</v>
      </c>
      <c r="E18" s="778">
        <v>1</v>
      </c>
      <c r="F18" s="778">
        <v>3</v>
      </c>
      <c r="G18" s="778">
        <v>3</v>
      </c>
      <c r="H18" s="778">
        <v>4</v>
      </c>
      <c r="I18" s="778">
        <v>1</v>
      </c>
      <c r="J18" s="778">
        <v>2</v>
      </c>
      <c r="K18" s="778">
        <v>0</v>
      </c>
      <c r="L18" s="778">
        <v>2</v>
      </c>
      <c r="M18" s="778">
        <v>3</v>
      </c>
      <c r="N18" s="778">
        <v>3</v>
      </c>
    </row>
    <row r="19" spans="1:14" ht="11.25" customHeight="1" x14ac:dyDescent="0.2">
      <c r="A19" s="414" t="s">
        <v>1276</v>
      </c>
      <c r="B19" s="778">
        <v>6655</v>
      </c>
      <c r="C19" s="778">
        <v>285</v>
      </c>
      <c r="D19" s="778">
        <v>394</v>
      </c>
      <c r="E19" s="778">
        <v>580</v>
      </c>
      <c r="F19" s="778">
        <v>264</v>
      </c>
      <c r="G19" s="778">
        <v>302</v>
      </c>
      <c r="H19" s="778">
        <v>764</v>
      </c>
      <c r="I19" s="778">
        <v>580</v>
      </c>
      <c r="J19" s="778">
        <v>708</v>
      </c>
      <c r="K19" s="778">
        <v>1002</v>
      </c>
      <c r="L19" s="778">
        <v>514</v>
      </c>
      <c r="M19" s="778">
        <v>769</v>
      </c>
      <c r="N19" s="778">
        <v>493</v>
      </c>
    </row>
    <row r="20" spans="1:14" ht="11.25" customHeight="1" x14ac:dyDescent="0.2">
      <c r="A20" s="471" t="s">
        <v>1277</v>
      </c>
      <c r="B20" s="778">
        <v>5859</v>
      </c>
      <c r="C20" s="778">
        <v>397</v>
      </c>
      <c r="D20" s="778">
        <v>280</v>
      </c>
      <c r="E20" s="778">
        <v>357</v>
      </c>
      <c r="F20" s="778">
        <v>117</v>
      </c>
      <c r="G20" s="778">
        <v>348</v>
      </c>
      <c r="H20" s="778">
        <v>370</v>
      </c>
      <c r="I20" s="778">
        <v>626</v>
      </c>
      <c r="J20" s="778">
        <v>779</v>
      </c>
      <c r="K20" s="778">
        <v>547</v>
      </c>
      <c r="L20" s="778">
        <v>642</v>
      </c>
      <c r="M20" s="778">
        <v>847</v>
      </c>
      <c r="N20" s="778">
        <v>549</v>
      </c>
    </row>
    <row r="21" spans="1:14" ht="11.25" customHeight="1" x14ac:dyDescent="0.2">
      <c r="A21" s="414" t="s">
        <v>1278</v>
      </c>
      <c r="B21" s="778">
        <v>767</v>
      </c>
      <c r="C21" s="778">
        <v>40</v>
      </c>
      <c r="D21" s="778">
        <v>47</v>
      </c>
      <c r="E21" s="778">
        <v>87</v>
      </c>
      <c r="F21" s="778">
        <v>96</v>
      </c>
      <c r="G21" s="778">
        <v>87</v>
      </c>
      <c r="H21" s="778">
        <v>87</v>
      </c>
      <c r="I21" s="778">
        <v>69</v>
      </c>
      <c r="J21" s="778">
        <v>60</v>
      </c>
      <c r="K21" s="778">
        <v>68</v>
      </c>
      <c r="L21" s="778">
        <v>55</v>
      </c>
      <c r="M21" s="778">
        <v>44</v>
      </c>
      <c r="N21" s="778">
        <v>27</v>
      </c>
    </row>
    <row r="22" spans="1:14" s="148" customFormat="1" ht="11.25" customHeight="1" x14ac:dyDescent="0.2">
      <c r="A22" s="414" t="s">
        <v>1279</v>
      </c>
      <c r="B22" s="778">
        <v>7263</v>
      </c>
      <c r="C22" s="778">
        <v>628</v>
      </c>
      <c r="D22" s="778">
        <v>558</v>
      </c>
      <c r="E22" s="778">
        <v>739</v>
      </c>
      <c r="F22" s="778">
        <v>584</v>
      </c>
      <c r="G22" s="778">
        <v>690</v>
      </c>
      <c r="H22" s="778">
        <v>777</v>
      </c>
      <c r="I22" s="778">
        <v>706</v>
      </c>
      <c r="J22" s="778">
        <v>559</v>
      </c>
      <c r="K22" s="778">
        <v>524</v>
      </c>
      <c r="L22" s="778">
        <v>503</v>
      </c>
      <c r="M22" s="778">
        <v>471</v>
      </c>
      <c r="N22" s="778">
        <v>524</v>
      </c>
    </row>
    <row r="23" spans="1:14" ht="11.25" customHeight="1" x14ac:dyDescent="0.2">
      <c r="A23" s="414" t="s">
        <v>1306</v>
      </c>
      <c r="B23" s="778">
        <v>2</v>
      </c>
      <c r="C23" s="778">
        <v>0</v>
      </c>
      <c r="D23" s="778">
        <v>0</v>
      </c>
      <c r="E23" s="778">
        <v>0</v>
      </c>
      <c r="F23" s="778">
        <v>0</v>
      </c>
      <c r="G23" s="778">
        <v>0</v>
      </c>
      <c r="H23" s="778">
        <v>0</v>
      </c>
      <c r="I23" s="778">
        <v>2</v>
      </c>
      <c r="J23" s="778">
        <v>0</v>
      </c>
      <c r="K23" s="778">
        <v>0</v>
      </c>
      <c r="L23" s="778">
        <v>0</v>
      </c>
      <c r="M23" s="778">
        <v>0</v>
      </c>
      <c r="N23" s="778">
        <v>0</v>
      </c>
    </row>
    <row r="24" spans="1:14" ht="11.25" customHeight="1" x14ac:dyDescent="0.2">
      <c r="A24" s="414" t="s">
        <v>1280</v>
      </c>
      <c r="B24" s="778">
        <v>478</v>
      </c>
      <c r="C24" s="778">
        <v>33</v>
      </c>
      <c r="D24" s="778">
        <v>28</v>
      </c>
      <c r="E24" s="778">
        <v>42</v>
      </c>
      <c r="F24" s="778">
        <v>47</v>
      </c>
      <c r="G24" s="778">
        <v>40</v>
      </c>
      <c r="H24" s="778">
        <v>37</v>
      </c>
      <c r="I24" s="778">
        <v>22</v>
      </c>
      <c r="J24" s="778">
        <v>29</v>
      </c>
      <c r="K24" s="778">
        <v>41</v>
      </c>
      <c r="L24" s="778">
        <v>67</v>
      </c>
      <c r="M24" s="778">
        <v>43</v>
      </c>
      <c r="N24" s="778">
        <v>49</v>
      </c>
    </row>
    <row r="25" spans="1:14" ht="11.25" customHeight="1" x14ac:dyDescent="0.2">
      <c r="A25" s="414" t="s">
        <v>1281</v>
      </c>
      <c r="B25" s="778">
        <v>961</v>
      </c>
      <c r="C25" s="778">
        <v>64</v>
      </c>
      <c r="D25" s="778">
        <v>107</v>
      </c>
      <c r="E25" s="778">
        <v>74</v>
      </c>
      <c r="F25" s="778">
        <v>102</v>
      </c>
      <c r="G25" s="778">
        <v>73</v>
      </c>
      <c r="H25" s="778">
        <v>133</v>
      </c>
      <c r="I25" s="778">
        <v>87</v>
      </c>
      <c r="J25" s="778">
        <v>86</v>
      </c>
      <c r="K25" s="778">
        <v>35</v>
      </c>
      <c r="L25" s="778">
        <v>35</v>
      </c>
      <c r="M25" s="778">
        <v>97</v>
      </c>
      <c r="N25" s="778">
        <v>68</v>
      </c>
    </row>
    <row r="26" spans="1:14" ht="11.25" customHeight="1" x14ac:dyDescent="0.2">
      <c r="A26" s="471" t="s">
        <v>1282</v>
      </c>
      <c r="B26" s="778">
        <v>6419</v>
      </c>
      <c r="C26" s="778">
        <v>330</v>
      </c>
      <c r="D26" s="778">
        <v>489</v>
      </c>
      <c r="E26" s="778">
        <v>632</v>
      </c>
      <c r="F26" s="778">
        <v>535</v>
      </c>
      <c r="G26" s="778">
        <v>738</v>
      </c>
      <c r="H26" s="778">
        <v>660</v>
      </c>
      <c r="I26" s="778">
        <v>801</v>
      </c>
      <c r="J26" s="778">
        <v>524</v>
      </c>
      <c r="K26" s="778">
        <v>516</v>
      </c>
      <c r="L26" s="778">
        <v>440</v>
      </c>
      <c r="M26" s="778">
        <v>429</v>
      </c>
      <c r="N26" s="778">
        <v>325</v>
      </c>
    </row>
    <row r="27" spans="1:14" ht="11.25" customHeight="1" x14ac:dyDescent="0.2">
      <c r="A27" s="414" t="s">
        <v>1283</v>
      </c>
      <c r="B27" s="778">
        <v>14</v>
      </c>
      <c r="C27" s="778">
        <v>1</v>
      </c>
      <c r="D27" s="778">
        <v>1</v>
      </c>
      <c r="E27" s="778">
        <v>1</v>
      </c>
      <c r="F27" s="778">
        <v>0</v>
      </c>
      <c r="G27" s="778">
        <v>1</v>
      </c>
      <c r="H27" s="778">
        <v>3</v>
      </c>
      <c r="I27" s="778">
        <v>1</v>
      </c>
      <c r="J27" s="778">
        <v>2</v>
      </c>
      <c r="K27" s="778">
        <v>1</v>
      </c>
      <c r="L27" s="778">
        <v>1</v>
      </c>
      <c r="M27" s="778">
        <v>2</v>
      </c>
      <c r="N27" s="778">
        <v>0</v>
      </c>
    </row>
    <row r="28" spans="1:14" ht="11.25" customHeight="1" x14ac:dyDescent="0.2">
      <c r="A28" s="414" t="s">
        <v>1285</v>
      </c>
      <c r="B28" s="778">
        <v>580</v>
      </c>
      <c r="C28" s="778">
        <v>49</v>
      </c>
      <c r="D28" s="778">
        <v>53</v>
      </c>
      <c r="E28" s="778">
        <v>70</v>
      </c>
      <c r="F28" s="778">
        <v>39</v>
      </c>
      <c r="G28" s="778">
        <v>30</v>
      </c>
      <c r="H28" s="778">
        <v>54</v>
      </c>
      <c r="I28" s="778">
        <v>67</v>
      </c>
      <c r="J28" s="778">
        <v>14</v>
      </c>
      <c r="K28" s="778">
        <v>64</v>
      </c>
      <c r="L28" s="778">
        <v>53</v>
      </c>
      <c r="M28" s="778">
        <v>37</v>
      </c>
      <c r="N28" s="778">
        <v>50</v>
      </c>
    </row>
    <row r="29" spans="1:14" s="148" customFormat="1" ht="11.25" customHeight="1" x14ac:dyDescent="0.2">
      <c r="A29" s="414" t="s">
        <v>1286</v>
      </c>
      <c r="B29" s="778">
        <v>342</v>
      </c>
      <c r="C29" s="778">
        <v>42</v>
      </c>
      <c r="D29" s="778">
        <v>35</v>
      </c>
      <c r="E29" s="778">
        <v>31</v>
      </c>
      <c r="F29" s="778">
        <v>28</v>
      </c>
      <c r="G29" s="778">
        <v>33</v>
      </c>
      <c r="H29" s="778">
        <v>13</v>
      </c>
      <c r="I29" s="778">
        <v>22</v>
      </c>
      <c r="J29" s="778">
        <v>32</v>
      </c>
      <c r="K29" s="778">
        <v>29</v>
      </c>
      <c r="L29" s="778">
        <v>27</v>
      </c>
      <c r="M29" s="778">
        <v>27</v>
      </c>
      <c r="N29" s="778">
        <v>23</v>
      </c>
    </row>
    <row r="30" spans="1:14" ht="11.25" customHeight="1" x14ac:dyDescent="0.2">
      <c r="A30" s="414" t="s">
        <v>1439</v>
      </c>
      <c r="B30" s="778">
        <v>9</v>
      </c>
      <c r="C30" s="778">
        <v>1</v>
      </c>
      <c r="D30" s="778">
        <v>0</v>
      </c>
      <c r="E30" s="778">
        <v>0</v>
      </c>
      <c r="F30" s="778">
        <v>0</v>
      </c>
      <c r="G30" s="778">
        <v>0</v>
      </c>
      <c r="H30" s="778">
        <v>0</v>
      </c>
      <c r="I30" s="778">
        <v>0</v>
      </c>
      <c r="J30" s="778">
        <v>2</v>
      </c>
      <c r="K30" s="778">
        <v>2</v>
      </c>
      <c r="L30" s="778">
        <v>2</v>
      </c>
      <c r="M30" s="778">
        <v>2</v>
      </c>
      <c r="N30" s="778">
        <v>0</v>
      </c>
    </row>
    <row r="31" spans="1:14" ht="11.25" customHeight="1" x14ac:dyDescent="0.2">
      <c r="A31" s="471" t="s">
        <v>1287</v>
      </c>
      <c r="B31" s="778">
        <v>82</v>
      </c>
      <c r="C31" s="778">
        <v>10</v>
      </c>
      <c r="D31" s="778">
        <v>3</v>
      </c>
      <c r="E31" s="778">
        <v>2</v>
      </c>
      <c r="F31" s="778">
        <v>3</v>
      </c>
      <c r="G31" s="778">
        <v>3</v>
      </c>
      <c r="H31" s="778">
        <v>3</v>
      </c>
      <c r="I31" s="778">
        <v>17</v>
      </c>
      <c r="J31" s="778">
        <v>7</v>
      </c>
      <c r="K31" s="778">
        <v>11</v>
      </c>
      <c r="L31" s="778">
        <v>7</v>
      </c>
      <c r="M31" s="778">
        <v>9</v>
      </c>
      <c r="N31" s="778">
        <v>7</v>
      </c>
    </row>
    <row r="32" spans="1:14" ht="11.25" customHeight="1" x14ac:dyDescent="0.2">
      <c r="A32" s="414" t="s">
        <v>1983</v>
      </c>
      <c r="B32" s="778">
        <v>1</v>
      </c>
      <c r="C32" s="778">
        <v>0</v>
      </c>
      <c r="D32" s="778">
        <v>0</v>
      </c>
      <c r="E32" s="778">
        <v>0</v>
      </c>
      <c r="F32" s="778">
        <v>0</v>
      </c>
      <c r="G32" s="778">
        <v>0</v>
      </c>
      <c r="H32" s="778">
        <v>0</v>
      </c>
      <c r="I32" s="778">
        <v>0</v>
      </c>
      <c r="J32" s="778">
        <v>0</v>
      </c>
      <c r="K32" s="778">
        <v>1</v>
      </c>
      <c r="L32" s="778">
        <v>0</v>
      </c>
      <c r="M32" s="778">
        <v>0</v>
      </c>
      <c r="N32" s="778">
        <v>0</v>
      </c>
    </row>
    <row r="33" spans="1:14" ht="11.25" customHeight="1" x14ac:dyDescent="0.2">
      <c r="A33" s="414" t="s">
        <v>1288</v>
      </c>
      <c r="B33" s="778">
        <v>925</v>
      </c>
      <c r="C33" s="778">
        <v>52</v>
      </c>
      <c r="D33" s="778">
        <v>46</v>
      </c>
      <c r="E33" s="778">
        <v>50</v>
      </c>
      <c r="F33" s="778">
        <v>54</v>
      </c>
      <c r="G33" s="778">
        <v>80</v>
      </c>
      <c r="H33" s="778">
        <v>56</v>
      </c>
      <c r="I33" s="778">
        <v>74</v>
      </c>
      <c r="J33" s="778">
        <v>82</v>
      </c>
      <c r="K33" s="778">
        <v>130</v>
      </c>
      <c r="L33" s="778">
        <v>120</v>
      </c>
      <c r="M33" s="778">
        <v>107</v>
      </c>
      <c r="N33" s="778">
        <v>74</v>
      </c>
    </row>
    <row r="34" spans="1:14" ht="11.25" customHeight="1" x14ac:dyDescent="0.2">
      <c r="A34" s="414" t="s">
        <v>1289</v>
      </c>
      <c r="B34" s="778">
        <v>12055</v>
      </c>
      <c r="C34" s="778">
        <v>653</v>
      </c>
      <c r="D34" s="778">
        <v>1007</v>
      </c>
      <c r="E34" s="778">
        <v>962</v>
      </c>
      <c r="F34" s="778">
        <v>698</v>
      </c>
      <c r="G34" s="778">
        <v>862</v>
      </c>
      <c r="H34" s="778">
        <v>1057</v>
      </c>
      <c r="I34" s="778">
        <v>1070</v>
      </c>
      <c r="J34" s="778">
        <v>928</v>
      </c>
      <c r="K34" s="778">
        <v>1402</v>
      </c>
      <c r="L34" s="778">
        <v>1113</v>
      </c>
      <c r="M34" s="778">
        <v>1245</v>
      </c>
      <c r="N34" s="778">
        <v>1058</v>
      </c>
    </row>
    <row r="35" spans="1:14" ht="11.25" customHeight="1" x14ac:dyDescent="0.2">
      <c r="A35" s="414" t="s">
        <v>2128</v>
      </c>
      <c r="B35" s="778">
        <v>28</v>
      </c>
      <c r="C35" s="778">
        <v>0</v>
      </c>
      <c r="D35" s="778">
        <v>0</v>
      </c>
      <c r="E35" s="778">
        <v>0</v>
      </c>
      <c r="F35" s="778">
        <v>0</v>
      </c>
      <c r="G35" s="778">
        <v>0</v>
      </c>
      <c r="H35" s="778">
        <v>0</v>
      </c>
      <c r="I35" s="778">
        <v>0</v>
      </c>
      <c r="J35" s="778">
        <v>0</v>
      </c>
      <c r="K35" s="778">
        <v>0</v>
      </c>
      <c r="L35" s="778">
        <v>0</v>
      </c>
      <c r="M35" s="778">
        <v>0</v>
      </c>
      <c r="N35" s="778">
        <v>28</v>
      </c>
    </row>
    <row r="36" spans="1:14" ht="11.25" customHeight="1" x14ac:dyDescent="0.2">
      <c r="A36" s="414" t="s">
        <v>1290</v>
      </c>
      <c r="B36" s="778">
        <v>1879</v>
      </c>
      <c r="C36" s="778">
        <v>186</v>
      </c>
      <c r="D36" s="778">
        <v>182</v>
      </c>
      <c r="E36" s="778">
        <v>176</v>
      </c>
      <c r="F36" s="778">
        <v>138</v>
      </c>
      <c r="G36" s="778">
        <v>154</v>
      </c>
      <c r="H36" s="778">
        <v>111</v>
      </c>
      <c r="I36" s="778">
        <v>111</v>
      </c>
      <c r="J36" s="778">
        <v>151</v>
      </c>
      <c r="K36" s="778">
        <v>131</v>
      </c>
      <c r="L36" s="778">
        <v>127</v>
      </c>
      <c r="M36" s="778">
        <v>193</v>
      </c>
      <c r="N36" s="778">
        <v>219</v>
      </c>
    </row>
    <row r="37" spans="1:14" ht="11.25" customHeight="1" x14ac:dyDescent="0.2">
      <c r="A37" s="414" t="s">
        <v>1291</v>
      </c>
      <c r="B37" s="778">
        <v>1671</v>
      </c>
      <c r="C37" s="778">
        <v>46</v>
      </c>
      <c r="D37" s="778">
        <v>190</v>
      </c>
      <c r="E37" s="778">
        <v>228</v>
      </c>
      <c r="F37" s="778">
        <v>286</v>
      </c>
      <c r="G37" s="778">
        <v>213</v>
      </c>
      <c r="H37" s="778">
        <v>240</v>
      </c>
      <c r="I37" s="778">
        <v>89</v>
      </c>
      <c r="J37" s="778">
        <v>68</v>
      </c>
      <c r="K37" s="778">
        <v>68</v>
      </c>
      <c r="L37" s="778">
        <v>50</v>
      </c>
      <c r="M37" s="778">
        <v>73</v>
      </c>
      <c r="N37" s="778">
        <v>120</v>
      </c>
    </row>
    <row r="38" spans="1:14" ht="11.25" customHeight="1" x14ac:dyDescent="0.2">
      <c r="A38" s="414" t="s">
        <v>1292</v>
      </c>
      <c r="B38" s="778">
        <v>5356</v>
      </c>
      <c r="C38" s="778">
        <v>384</v>
      </c>
      <c r="D38" s="778">
        <v>422</v>
      </c>
      <c r="E38" s="778">
        <v>413</v>
      </c>
      <c r="F38" s="778">
        <v>444</v>
      </c>
      <c r="G38" s="778">
        <v>510</v>
      </c>
      <c r="H38" s="778">
        <v>548</v>
      </c>
      <c r="I38" s="778">
        <v>518</v>
      </c>
      <c r="J38" s="778">
        <v>407</v>
      </c>
      <c r="K38" s="778">
        <v>419</v>
      </c>
      <c r="L38" s="778">
        <v>404</v>
      </c>
      <c r="M38" s="778">
        <v>370</v>
      </c>
      <c r="N38" s="778">
        <v>517</v>
      </c>
    </row>
    <row r="39" spans="1:14" ht="11.25" customHeight="1" x14ac:dyDescent="0.2">
      <c r="A39" s="414" t="s">
        <v>1293</v>
      </c>
      <c r="B39" s="778">
        <v>6231</v>
      </c>
      <c r="C39" s="778">
        <v>244</v>
      </c>
      <c r="D39" s="778">
        <v>285</v>
      </c>
      <c r="E39" s="778">
        <v>508</v>
      </c>
      <c r="F39" s="778">
        <v>361</v>
      </c>
      <c r="G39" s="778">
        <v>616</v>
      </c>
      <c r="H39" s="778">
        <v>480</v>
      </c>
      <c r="I39" s="778">
        <v>741</v>
      </c>
      <c r="J39" s="778">
        <v>388</v>
      </c>
      <c r="K39" s="778">
        <v>508</v>
      </c>
      <c r="L39" s="778">
        <v>602</v>
      </c>
      <c r="M39" s="778">
        <v>800</v>
      </c>
      <c r="N39" s="778">
        <v>698</v>
      </c>
    </row>
    <row r="40" spans="1:14" s="148" customFormat="1" ht="11.25" customHeight="1" x14ac:dyDescent="0.2">
      <c r="A40" s="414" t="s">
        <v>1294</v>
      </c>
      <c r="B40" s="778">
        <v>16828</v>
      </c>
      <c r="C40" s="778">
        <v>1365</v>
      </c>
      <c r="D40" s="778">
        <v>1818</v>
      </c>
      <c r="E40" s="778">
        <v>1308</v>
      </c>
      <c r="F40" s="778">
        <v>1182</v>
      </c>
      <c r="G40" s="778">
        <v>1321</v>
      </c>
      <c r="H40" s="778">
        <v>1719</v>
      </c>
      <c r="I40" s="778">
        <v>1600</v>
      </c>
      <c r="J40" s="778">
        <v>1123</v>
      </c>
      <c r="K40" s="778">
        <v>1282</v>
      </c>
      <c r="L40" s="778">
        <v>1044</v>
      </c>
      <c r="M40" s="778">
        <v>1308</v>
      </c>
      <c r="N40" s="778">
        <v>1758</v>
      </c>
    </row>
    <row r="41" spans="1:14" ht="11.25" customHeight="1" x14ac:dyDescent="0.2">
      <c r="A41" s="414" t="s">
        <v>2129</v>
      </c>
      <c r="B41" s="778">
        <v>115</v>
      </c>
      <c r="C41" s="778">
        <v>0</v>
      </c>
      <c r="D41" s="778">
        <v>0</v>
      </c>
      <c r="E41" s="778">
        <v>0</v>
      </c>
      <c r="F41" s="778">
        <v>0</v>
      </c>
      <c r="G41" s="778">
        <v>0</v>
      </c>
      <c r="H41" s="778">
        <v>0</v>
      </c>
      <c r="I41" s="778">
        <v>0</v>
      </c>
      <c r="J41" s="778">
        <v>6</v>
      </c>
      <c r="K41" s="778">
        <v>7</v>
      </c>
      <c r="L41" s="778">
        <v>4</v>
      </c>
      <c r="M41" s="778">
        <v>44</v>
      </c>
      <c r="N41" s="778">
        <v>54</v>
      </c>
    </row>
    <row r="42" spans="1:14" ht="11.25" customHeight="1" x14ac:dyDescent="0.2">
      <c r="A42" s="414" t="s">
        <v>1295</v>
      </c>
      <c r="B42" s="778">
        <v>852</v>
      </c>
      <c r="C42" s="778">
        <v>108</v>
      </c>
      <c r="D42" s="778">
        <v>49</v>
      </c>
      <c r="E42" s="778">
        <v>69</v>
      </c>
      <c r="F42" s="778">
        <v>32</v>
      </c>
      <c r="G42" s="778">
        <v>50</v>
      </c>
      <c r="H42" s="778">
        <v>54</v>
      </c>
      <c r="I42" s="778">
        <v>61</v>
      </c>
      <c r="J42" s="778">
        <v>42</v>
      </c>
      <c r="K42" s="778">
        <v>49</v>
      </c>
      <c r="L42" s="778">
        <v>63</v>
      </c>
      <c r="M42" s="778">
        <v>132</v>
      </c>
      <c r="N42" s="778">
        <v>143</v>
      </c>
    </row>
    <row r="43" spans="1:14" ht="11.25" customHeight="1" x14ac:dyDescent="0.2">
      <c r="A43" s="414" t="s">
        <v>1296</v>
      </c>
      <c r="B43" s="778">
        <v>12841</v>
      </c>
      <c r="C43" s="778">
        <v>554</v>
      </c>
      <c r="D43" s="778">
        <v>800</v>
      </c>
      <c r="E43" s="778">
        <v>803</v>
      </c>
      <c r="F43" s="778">
        <v>778</v>
      </c>
      <c r="G43" s="778">
        <v>915</v>
      </c>
      <c r="H43" s="778">
        <v>1734</v>
      </c>
      <c r="I43" s="778">
        <v>716</v>
      </c>
      <c r="J43" s="778">
        <v>1001</v>
      </c>
      <c r="K43" s="778">
        <v>920</v>
      </c>
      <c r="L43" s="778">
        <v>1257</v>
      </c>
      <c r="M43" s="778">
        <v>1488</v>
      </c>
      <c r="N43" s="778">
        <v>1875</v>
      </c>
    </row>
    <row r="44" spans="1:14" ht="11.25" customHeight="1" x14ac:dyDescent="0.2">
      <c r="A44" s="414" t="s">
        <v>1297</v>
      </c>
      <c r="B44" s="778">
        <v>6119</v>
      </c>
      <c r="C44" s="778">
        <v>265</v>
      </c>
      <c r="D44" s="778">
        <v>385</v>
      </c>
      <c r="E44" s="778">
        <v>770</v>
      </c>
      <c r="F44" s="778">
        <v>832</v>
      </c>
      <c r="G44" s="778">
        <v>747</v>
      </c>
      <c r="H44" s="778">
        <v>556</v>
      </c>
      <c r="I44" s="778">
        <v>568</v>
      </c>
      <c r="J44" s="778">
        <v>330</v>
      </c>
      <c r="K44" s="778">
        <v>254</v>
      </c>
      <c r="L44" s="778">
        <v>375</v>
      </c>
      <c r="M44" s="778">
        <v>475</v>
      </c>
      <c r="N44" s="778">
        <v>562</v>
      </c>
    </row>
    <row r="45" spans="1:14" ht="11.25" customHeight="1" x14ac:dyDescent="0.2">
      <c r="A45" s="414" t="s">
        <v>1298</v>
      </c>
      <c r="B45" s="778">
        <v>2095</v>
      </c>
      <c r="C45" s="778">
        <v>143</v>
      </c>
      <c r="D45" s="778">
        <v>147</v>
      </c>
      <c r="E45" s="778">
        <v>136</v>
      </c>
      <c r="F45" s="778">
        <v>228</v>
      </c>
      <c r="G45" s="778">
        <v>193</v>
      </c>
      <c r="H45" s="778">
        <v>145</v>
      </c>
      <c r="I45" s="778">
        <v>218</v>
      </c>
      <c r="J45" s="778">
        <v>185</v>
      </c>
      <c r="K45" s="778">
        <v>221</v>
      </c>
      <c r="L45" s="778">
        <v>239</v>
      </c>
      <c r="M45" s="778">
        <v>140</v>
      </c>
      <c r="N45" s="778">
        <v>100</v>
      </c>
    </row>
    <row r="46" spans="1:14" ht="11.25" customHeight="1" x14ac:dyDescent="0.2">
      <c r="A46" s="414" t="s">
        <v>1299</v>
      </c>
      <c r="B46" s="778">
        <v>283</v>
      </c>
      <c r="C46" s="778">
        <v>25</v>
      </c>
      <c r="D46" s="778">
        <v>24</v>
      </c>
      <c r="E46" s="778">
        <v>41</v>
      </c>
      <c r="F46" s="778">
        <v>35</v>
      </c>
      <c r="G46" s="778">
        <v>29</v>
      </c>
      <c r="H46" s="778">
        <v>15</v>
      </c>
      <c r="I46" s="778">
        <v>2</v>
      </c>
      <c r="J46" s="778">
        <v>2</v>
      </c>
      <c r="K46" s="778">
        <v>26</v>
      </c>
      <c r="L46" s="778">
        <v>27</v>
      </c>
      <c r="M46" s="778">
        <v>41</v>
      </c>
      <c r="N46" s="778">
        <v>16</v>
      </c>
    </row>
    <row r="47" spans="1:14" ht="11.25" customHeight="1" x14ac:dyDescent="0.2">
      <c r="A47" s="414" t="s">
        <v>1300</v>
      </c>
      <c r="B47" s="778">
        <v>218</v>
      </c>
      <c r="C47" s="778">
        <v>12</v>
      </c>
      <c r="D47" s="778">
        <v>7</v>
      </c>
      <c r="E47" s="778">
        <v>7</v>
      </c>
      <c r="F47" s="778">
        <v>6</v>
      </c>
      <c r="G47" s="778">
        <v>14</v>
      </c>
      <c r="H47" s="778">
        <v>22</v>
      </c>
      <c r="I47" s="778">
        <v>34</v>
      </c>
      <c r="J47" s="778">
        <v>19</v>
      </c>
      <c r="K47" s="778">
        <v>31</v>
      </c>
      <c r="L47" s="778">
        <v>23</v>
      </c>
      <c r="M47" s="778">
        <v>21</v>
      </c>
      <c r="N47" s="778">
        <v>22</v>
      </c>
    </row>
    <row r="48" spans="1:14" ht="11.25" customHeight="1" x14ac:dyDescent="0.2">
      <c r="A48" s="414" t="s">
        <v>1437</v>
      </c>
      <c r="B48" s="778">
        <v>2616</v>
      </c>
      <c r="C48" s="778">
        <v>0</v>
      </c>
      <c r="D48" s="778">
        <v>113</v>
      </c>
      <c r="E48" s="778">
        <v>437</v>
      </c>
      <c r="F48" s="778">
        <v>6</v>
      </c>
      <c r="G48" s="778">
        <v>35</v>
      </c>
      <c r="H48" s="778">
        <v>459</v>
      </c>
      <c r="I48" s="778">
        <v>11</v>
      </c>
      <c r="J48" s="778">
        <v>104</v>
      </c>
      <c r="K48" s="778">
        <v>457</v>
      </c>
      <c r="L48" s="778">
        <v>32</v>
      </c>
      <c r="M48" s="778">
        <v>541</v>
      </c>
      <c r="N48" s="778">
        <v>421</v>
      </c>
    </row>
    <row r="49" spans="1:14" ht="11.25" customHeight="1" x14ac:dyDescent="0.2">
      <c r="A49" s="414" t="s">
        <v>1301</v>
      </c>
      <c r="B49" s="778">
        <v>9025</v>
      </c>
      <c r="C49" s="778">
        <v>629</v>
      </c>
      <c r="D49" s="778">
        <v>972</v>
      </c>
      <c r="E49" s="778">
        <v>811</v>
      </c>
      <c r="F49" s="778">
        <v>1173</v>
      </c>
      <c r="G49" s="778">
        <v>1004</v>
      </c>
      <c r="H49" s="778">
        <v>845</v>
      </c>
      <c r="I49" s="778">
        <v>786</v>
      </c>
      <c r="J49" s="778">
        <v>640</v>
      </c>
      <c r="K49" s="778">
        <v>505</v>
      </c>
      <c r="L49" s="778">
        <v>703</v>
      </c>
      <c r="M49" s="778">
        <v>493</v>
      </c>
      <c r="N49" s="778">
        <v>464</v>
      </c>
    </row>
    <row r="50" spans="1:14" ht="11.25" customHeight="1" x14ac:dyDescent="0.2">
      <c r="A50" s="414" t="s">
        <v>1302</v>
      </c>
      <c r="B50" s="778">
        <v>8494</v>
      </c>
      <c r="C50" s="778">
        <v>537</v>
      </c>
      <c r="D50" s="778">
        <v>488</v>
      </c>
      <c r="E50" s="778">
        <v>586</v>
      </c>
      <c r="F50" s="778">
        <v>609</v>
      </c>
      <c r="G50" s="778">
        <v>730</v>
      </c>
      <c r="H50" s="778">
        <v>688</v>
      </c>
      <c r="I50" s="778">
        <v>1413</v>
      </c>
      <c r="J50" s="778">
        <v>521</v>
      </c>
      <c r="K50" s="778">
        <v>384</v>
      </c>
      <c r="L50" s="778">
        <v>669</v>
      </c>
      <c r="M50" s="778">
        <v>960</v>
      </c>
      <c r="N50" s="778">
        <v>909</v>
      </c>
    </row>
    <row r="51" spans="1:14" ht="11.25" customHeight="1" x14ac:dyDescent="0.2">
      <c r="A51" s="414" t="s">
        <v>1303</v>
      </c>
      <c r="B51" s="778">
        <v>3594</v>
      </c>
      <c r="C51" s="778">
        <v>307</v>
      </c>
      <c r="D51" s="778">
        <v>341</v>
      </c>
      <c r="E51" s="778">
        <v>402</v>
      </c>
      <c r="F51" s="778">
        <v>385</v>
      </c>
      <c r="G51" s="778">
        <v>296</v>
      </c>
      <c r="H51" s="778">
        <v>155</v>
      </c>
      <c r="I51" s="778">
        <v>258</v>
      </c>
      <c r="J51" s="778">
        <v>167</v>
      </c>
      <c r="K51" s="778">
        <v>282</v>
      </c>
      <c r="L51" s="778">
        <v>337</v>
      </c>
      <c r="M51" s="778">
        <v>302</v>
      </c>
      <c r="N51" s="778">
        <v>362</v>
      </c>
    </row>
    <row r="52" spans="1:14" ht="3.75" customHeight="1" thickBot="1" x14ac:dyDescent="0.25">
      <c r="A52" s="396"/>
      <c r="B52" s="396"/>
      <c r="C52" s="396"/>
      <c r="D52" s="396"/>
      <c r="E52" s="396"/>
      <c r="F52" s="396"/>
      <c r="G52" s="396"/>
      <c r="H52" s="396"/>
      <c r="I52" s="396"/>
      <c r="J52" s="396"/>
      <c r="K52" s="396"/>
      <c r="L52" s="396"/>
      <c r="M52" s="396"/>
      <c r="N52" s="396"/>
    </row>
    <row r="53" spans="1:14" ht="12" customHeight="1" thickTop="1" x14ac:dyDescent="0.2">
      <c r="A53" s="400" t="s">
        <v>565</v>
      </c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</row>
    <row r="54" spans="1:14" x14ac:dyDescent="0.2">
      <c r="A54" s="241" t="s">
        <v>1204</v>
      </c>
      <c r="B54" s="150"/>
      <c r="C54" s="150"/>
      <c r="D54" s="150"/>
      <c r="E54" s="150"/>
      <c r="F54" s="150"/>
      <c r="G54" s="150"/>
      <c r="H54" s="150"/>
      <c r="I54" s="150"/>
      <c r="J54" s="150"/>
      <c r="K54" s="150"/>
      <c r="L54" s="150"/>
      <c r="M54" s="150"/>
      <c r="N54" s="150"/>
    </row>
    <row r="55" spans="1:14" x14ac:dyDescent="0.2">
      <c r="N55" s="352"/>
    </row>
  </sheetData>
  <mergeCells count="15">
    <mergeCell ref="A1:N1"/>
    <mergeCell ref="M2:N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5"/>
  <dimension ref="A1:O20"/>
  <sheetViews>
    <sheetView showGridLines="0" zoomScaleSheetLayoutView="100" workbookViewId="0">
      <selection activeCell="F2" sqref="F2"/>
    </sheetView>
  </sheetViews>
  <sheetFormatPr defaultColWidth="9.28515625" defaultRowHeight="9" x14ac:dyDescent="0.15"/>
  <cols>
    <col min="1" max="1" width="14" style="37" customWidth="1"/>
    <col min="2" max="2" width="7" style="37" bestFit="1" customWidth="1"/>
    <col min="3" max="14" width="6.28515625" style="37" customWidth="1"/>
    <col min="15" max="15" width="2" style="37" customWidth="1"/>
    <col min="16" max="16384" width="9.28515625" style="37"/>
  </cols>
  <sheetData>
    <row r="1" spans="1:15" ht="15" customHeight="1" x14ac:dyDescent="0.15">
      <c r="A1" s="1588" t="s">
        <v>1636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  <c r="N1" s="1588"/>
    </row>
    <row r="2" spans="1:15" s="151" customFormat="1" ht="11.25" customHeight="1" x14ac:dyDescent="0.15">
      <c r="A2" s="139">
        <v>2022</v>
      </c>
      <c r="B2" s="153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98" t="s">
        <v>394</v>
      </c>
      <c r="N2" s="1598"/>
    </row>
    <row r="3" spans="1:15" ht="10.15" customHeight="1" x14ac:dyDescent="0.15">
      <c r="A3" s="399" t="s">
        <v>542</v>
      </c>
      <c r="B3" s="1599" t="s">
        <v>1</v>
      </c>
      <c r="C3" s="1599" t="s">
        <v>543</v>
      </c>
      <c r="D3" s="1599" t="s">
        <v>544</v>
      </c>
      <c r="E3" s="1599" t="s">
        <v>545</v>
      </c>
      <c r="F3" s="1599" t="s">
        <v>546</v>
      </c>
      <c r="G3" s="1599" t="s">
        <v>547</v>
      </c>
      <c r="H3" s="1599" t="s">
        <v>548</v>
      </c>
      <c r="I3" s="1599" t="s">
        <v>549</v>
      </c>
      <c r="J3" s="1599" t="s">
        <v>550</v>
      </c>
      <c r="K3" s="1599" t="s">
        <v>551</v>
      </c>
      <c r="L3" s="1599" t="s">
        <v>552</v>
      </c>
      <c r="M3" s="1599" t="s">
        <v>553</v>
      </c>
      <c r="N3" s="1600" t="s">
        <v>554</v>
      </c>
    </row>
    <row r="4" spans="1:15" ht="10.15" customHeight="1" x14ac:dyDescent="0.15">
      <c r="A4" s="398" t="s">
        <v>1373</v>
      </c>
      <c r="B4" s="1599"/>
      <c r="C4" s="1599"/>
      <c r="D4" s="1599"/>
      <c r="E4" s="1599"/>
      <c r="F4" s="1599"/>
      <c r="G4" s="1599"/>
      <c r="H4" s="1599"/>
      <c r="I4" s="1599"/>
      <c r="J4" s="1599"/>
      <c r="K4" s="1599"/>
      <c r="L4" s="1599"/>
      <c r="M4" s="1599"/>
      <c r="N4" s="1600"/>
    </row>
    <row r="5" spans="1:15" ht="5.0999999999999996" customHeight="1" x14ac:dyDescent="0.15">
      <c r="A5" s="160"/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</row>
    <row r="6" spans="1:15" s="151" customFormat="1" ht="11.25" customHeight="1" x14ac:dyDescent="0.15">
      <c r="A6" s="749" t="s">
        <v>6</v>
      </c>
      <c r="B6" s="777">
        <v>156304</v>
      </c>
      <c r="C6" s="777">
        <v>9829</v>
      </c>
      <c r="D6" s="777">
        <v>11571</v>
      </c>
      <c r="E6" s="777">
        <v>13371</v>
      </c>
      <c r="F6" s="777">
        <v>12420</v>
      </c>
      <c r="G6" s="777">
        <v>12748</v>
      </c>
      <c r="H6" s="777">
        <v>15510</v>
      </c>
      <c r="I6" s="777">
        <v>14495</v>
      </c>
      <c r="J6" s="777">
        <v>11349</v>
      </c>
      <c r="K6" s="777">
        <v>12469</v>
      </c>
      <c r="L6" s="777">
        <v>12560</v>
      </c>
      <c r="M6" s="777">
        <v>15230</v>
      </c>
      <c r="N6" s="777">
        <v>14752</v>
      </c>
      <c r="O6" s="155"/>
    </row>
    <row r="7" spans="1:15" ht="11.25" customHeight="1" x14ac:dyDescent="0.15">
      <c r="A7" s="156" t="s">
        <v>2130</v>
      </c>
      <c r="B7" s="778">
        <v>17817</v>
      </c>
      <c r="C7" s="778">
        <v>957</v>
      </c>
      <c r="D7" s="778">
        <v>1051</v>
      </c>
      <c r="E7" s="778">
        <v>1691</v>
      </c>
      <c r="F7" s="778">
        <v>1008</v>
      </c>
      <c r="G7" s="778">
        <v>1278</v>
      </c>
      <c r="H7" s="778">
        <v>1652</v>
      </c>
      <c r="I7" s="778">
        <v>1255</v>
      </c>
      <c r="J7" s="778">
        <v>1163</v>
      </c>
      <c r="K7" s="778">
        <v>2137</v>
      </c>
      <c r="L7" s="778">
        <v>1400</v>
      </c>
      <c r="M7" s="778">
        <v>2120</v>
      </c>
      <c r="N7" s="778">
        <v>2105</v>
      </c>
      <c r="O7" s="156"/>
    </row>
    <row r="8" spans="1:15" ht="11.25" customHeight="1" x14ac:dyDescent="0.15">
      <c r="A8" s="156" t="s">
        <v>556</v>
      </c>
      <c r="B8" s="778">
        <v>8</v>
      </c>
      <c r="C8" s="778">
        <v>1</v>
      </c>
      <c r="D8" s="778">
        <v>1</v>
      </c>
      <c r="E8" s="778">
        <v>0</v>
      </c>
      <c r="F8" s="778">
        <v>0</v>
      </c>
      <c r="G8" s="778">
        <v>0</v>
      </c>
      <c r="H8" s="778">
        <v>0</v>
      </c>
      <c r="I8" s="778">
        <v>1</v>
      </c>
      <c r="J8" s="778">
        <v>0</v>
      </c>
      <c r="K8" s="778">
        <v>0</v>
      </c>
      <c r="L8" s="778">
        <v>0</v>
      </c>
      <c r="M8" s="778">
        <v>0</v>
      </c>
      <c r="N8" s="778">
        <v>5</v>
      </c>
      <c r="O8" s="156"/>
    </row>
    <row r="9" spans="1:15" ht="11.25" customHeight="1" x14ac:dyDescent="0.15">
      <c r="A9" s="156" t="s">
        <v>2131</v>
      </c>
      <c r="B9" s="778">
        <v>48766</v>
      </c>
      <c r="C9" s="778">
        <v>2606</v>
      </c>
      <c r="D9" s="778">
        <v>2784</v>
      </c>
      <c r="E9" s="778">
        <v>4140</v>
      </c>
      <c r="F9" s="778">
        <v>3955</v>
      </c>
      <c r="G9" s="778">
        <v>3950</v>
      </c>
      <c r="H9" s="778">
        <v>5434</v>
      </c>
      <c r="I9" s="778">
        <v>4560</v>
      </c>
      <c r="J9" s="778">
        <v>3759</v>
      </c>
      <c r="K9" s="778">
        <v>3391</v>
      </c>
      <c r="L9" s="778">
        <v>4136</v>
      </c>
      <c r="M9" s="778">
        <v>5514</v>
      </c>
      <c r="N9" s="778">
        <v>4537</v>
      </c>
      <c r="O9" s="156"/>
    </row>
    <row r="10" spans="1:15" ht="11.25" customHeight="1" x14ac:dyDescent="0.15">
      <c r="A10" s="156" t="s">
        <v>557</v>
      </c>
      <c r="B10" s="778">
        <v>22417</v>
      </c>
      <c r="C10" s="778">
        <v>1296</v>
      </c>
      <c r="D10" s="778">
        <v>1703</v>
      </c>
      <c r="E10" s="778">
        <v>1806</v>
      </c>
      <c r="F10" s="778">
        <v>1740</v>
      </c>
      <c r="G10" s="778">
        <v>1673</v>
      </c>
      <c r="H10" s="778">
        <v>2296</v>
      </c>
      <c r="I10" s="778">
        <v>2540</v>
      </c>
      <c r="J10" s="778">
        <v>1632</v>
      </c>
      <c r="K10" s="778">
        <v>1377</v>
      </c>
      <c r="L10" s="778">
        <v>1618</v>
      </c>
      <c r="M10" s="778">
        <v>2396</v>
      </c>
      <c r="N10" s="778">
        <v>2340</v>
      </c>
      <c r="O10" s="156"/>
    </row>
    <row r="11" spans="1:15" ht="11.25" customHeight="1" x14ac:dyDescent="0.15">
      <c r="A11" s="156" t="s">
        <v>558</v>
      </c>
      <c r="B11" s="778">
        <v>6371</v>
      </c>
      <c r="C11" s="778">
        <v>355</v>
      </c>
      <c r="D11" s="778">
        <v>540</v>
      </c>
      <c r="E11" s="778">
        <v>449</v>
      </c>
      <c r="F11" s="778">
        <v>487</v>
      </c>
      <c r="G11" s="778">
        <v>553</v>
      </c>
      <c r="H11" s="778">
        <v>647</v>
      </c>
      <c r="I11" s="778">
        <v>478</v>
      </c>
      <c r="J11" s="778">
        <v>476</v>
      </c>
      <c r="K11" s="778">
        <v>616</v>
      </c>
      <c r="L11" s="778">
        <v>616</v>
      </c>
      <c r="M11" s="778">
        <v>604</v>
      </c>
      <c r="N11" s="778">
        <v>550</v>
      </c>
      <c r="O11" s="156"/>
    </row>
    <row r="12" spans="1:15" ht="11.25" customHeight="1" x14ac:dyDescent="0.15">
      <c r="A12" s="156" t="s">
        <v>559</v>
      </c>
      <c r="B12" s="778">
        <v>1303</v>
      </c>
      <c r="C12" s="778">
        <v>97</v>
      </c>
      <c r="D12" s="778">
        <v>75</v>
      </c>
      <c r="E12" s="778">
        <v>96</v>
      </c>
      <c r="F12" s="778">
        <v>68</v>
      </c>
      <c r="G12" s="778">
        <v>137</v>
      </c>
      <c r="H12" s="778">
        <v>185</v>
      </c>
      <c r="I12" s="778">
        <v>144</v>
      </c>
      <c r="J12" s="778">
        <v>99</v>
      </c>
      <c r="K12" s="778">
        <v>126</v>
      </c>
      <c r="L12" s="778">
        <v>109</v>
      </c>
      <c r="M12" s="778">
        <v>95</v>
      </c>
      <c r="N12" s="778">
        <v>72</v>
      </c>
      <c r="O12" s="156"/>
    </row>
    <row r="13" spans="1:15" ht="11.25" customHeight="1" x14ac:dyDescent="0.15">
      <c r="A13" s="156" t="s">
        <v>560</v>
      </c>
      <c r="B13" s="778">
        <v>26709</v>
      </c>
      <c r="C13" s="778">
        <v>1921</v>
      </c>
      <c r="D13" s="778">
        <v>2463</v>
      </c>
      <c r="E13" s="778">
        <v>2212</v>
      </c>
      <c r="F13" s="778">
        <v>2436</v>
      </c>
      <c r="G13" s="778">
        <v>2270</v>
      </c>
      <c r="H13" s="778">
        <v>2344</v>
      </c>
      <c r="I13" s="778">
        <v>2547</v>
      </c>
      <c r="J13" s="778">
        <v>2001</v>
      </c>
      <c r="K13" s="778">
        <v>2113</v>
      </c>
      <c r="L13" s="778">
        <v>2106</v>
      </c>
      <c r="M13" s="778">
        <v>1902</v>
      </c>
      <c r="N13" s="778">
        <v>2394</v>
      </c>
      <c r="O13" s="156"/>
    </row>
    <row r="14" spans="1:15" ht="11.25" customHeight="1" x14ac:dyDescent="0.15">
      <c r="A14" s="156" t="s">
        <v>561</v>
      </c>
      <c r="B14" s="778">
        <v>6738</v>
      </c>
      <c r="C14" s="778">
        <v>384</v>
      </c>
      <c r="D14" s="778">
        <v>465</v>
      </c>
      <c r="E14" s="778">
        <v>535</v>
      </c>
      <c r="F14" s="778">
        <v>518</v>
      </c>
      <c r="G14" s="778">
        <v>627</v>
      </c>
      <c r="H14" s="778">
        <v>568</v>
      </c>
      <c r="I14" s="778">
        <v>675</v>
      </c>
      <c r="J14" s="778">
        <v>492</v>
      </c>
      <c r="K14" s="778">
        <v>602</v>
      </c>
      <c r="L14" s="778">
        <v>655</v>
      </c>
      <c r="M14" s="778">
        <v>533</v>
      </c>
      <c r="N14" s="778">
        <v>684</v>
      </c>
      <c r="O14" s="156"/>
    </row>
    <row r="15" spans="1:15" ht="11.25" customHeight="1" x14ac:dyDescent="0.15">
      <c r="A15" s="156" t="s">
        <v>562</v>
      </c>
      <c r="B15" s="778">
        <v>22676</v>
      </c>
      <c r="C15" s="778">
        <v>1878</v>
      </c>
      <c r="D15" s="778">
        <v>2204</v>
      </c>
      <c r="E15" s="778">
        <v>2142</v>
      </c>
      <c r="F15" s="778">
        <v>1910</v>
      </c>
      <c r="G15" s="778">
        <v>1966</v>
      </c>
      <c r="H15" s="778">
        <v>2097</v>
      </c>
      <c r="I15" s="778">
        <v>2044</v>
      </c>
      <c r="J15" s="778">
        <v>1502</v>
      </c>
      <c r="K15" s="778">
        <v>1808</v>
      </c>
      <c r="L15" s="778">
        <v>1607</v>
      </c>
      <c r="M15" s="778">
        <v>1772</v>
      </c>
      <c r="N15" s="778">
        <v>1746</v>
      </c>
      <c r="O15" s="156"/>
    </row>
    <row r="16" spans="1:15" ht="10.5" customHeight="1" x14ac:dyDescent="0.15">
      <c r="A16" s="156" t="s">
        <v>563</v>
      </c>
      <c r="B16" s="778">
        <v>1643</v>
      </c>
      <c r="C16" s="778">
        <v>140</v>
      </c>
      <c r="D16" s="778">
        <v>149</v>
      </c>
      <c r="E16" s="778">
        <v>164</v>
      </c>
      <c r="F16" s="778">
        <v>147</v>
      </c>
      <c r="G16" s="778">
        <v>156</v>
      </c>
      <c r="H16" s="778">
        <v>115</v>
      </c>
      <c r="I16" s="778">
        <v>126</v>
      </c>
      <c r="J16" s="778">
        <v>102</v>
      </c>
      <c r="K16" s="778">
        <v>136</v>
      </c>
      <c r="L16" s="778">
        <v>141</v>
      </c>
      <c r="M16" s="778">
        <v>124</v>
      </c>
      <c r="N16" s="778">
        <v>143</v>
      </c>
      <c r="O16" s="156"/>
    </row>
    <row r="17" spans="1:15" ht="11.25" customHeight="1" x14ac:dyDescent="0.15">
      <c r="A17" s="156" t="s">
        <v>564</v>
      </c>
      <c r="B17" s="778">
        <v>1856</v>
      </c>
      <c r="C17" s="778">
        <v>194</v>
      </c>
      <c r="D17" s="778">
        <v>136</v>
      </c>
      <c r="E17" s="778">
        <v>136</v>
      </c>
      <c r="F17" s="778">
        <v>151</v>
      </c>
      <c r="G17" s="778">
        <v>138</v>
      </c>
      <c r="H17" s="778">
        <v>172</v>
      </c>
      <c r="I17" s="778">
        <v>125</v>
      </c>
      <c r="J17" s="778">
        <v>123</v>
      </c>
      <c r="K17" s="778">
        <v>163</v>
      </c>
      <c r="L17" s="778">
        <v>172</v>
      </c>
      <c r="M17" s="778">
        <v>170</v>
      </c>
      <c r="N17" s="778">
        <v>176</v>
      </c>
      <c r="O17" s="156"/>
    </row>
    <row r="18" spans="1:15" ht="5.0999999999999996" customHeight="1" thickBot="1" x14ac:dyDescent="0.2">
      <c r="A18" s="396"/>
      <c r="B18" s="396"/>
      <c r="C18" s="396"/>
      <c r="D18" s="396"/>
      <c r="E18" s="396"/>
      <c r="F18" s="396"/>
      <c r="G18" s="396"/>
      <c r="H18" s="396"/>
      <c r="I18" s="396"/>
      <c r="J18" s="396"/>
      <c r="K18" s="396"/>
      <c r="L18" s="396"/>
      <c r="M18" s="396"/>
      <c r="N18" s="396"/>
    </row>
    <row r="19" spans="1:15" ht="10.5" customHeight="1" thickTop="1" x14ac:dyDescent="0.15">
      <c r="A19" s="157" t="s">
        <v>565</v>
      </c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</row>
    <row r="20" spans="1:15" ht="10.5" customHeight="1" x14ac:dyDescent="0.15">
      <c r="A20" s="242" t="s">
        <v>1205</v>
      </c>
      <c r="B20" s="4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</row>
  </sheetData>
  <mergeCells count="15"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3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12.42578125" style="580" customWidth="1"/>
    <col min="2" max="4" width="16.42578125" style="580" customWidth="1"/>
    <col min="5" max="5" width="15" style="580" customWidth="1"/>
    <col min="6" max="6" width="1.5703125" style="580" customWidth="1"/>
    <col min="7" max="15" width="6.5703125" style="580" customWidth="1"/>
    <col min="16" max="16384" width="7.7109375" style="580"/>
  </cols>
  <sheetData>
    <row r="1" spans="1:9" ht="18" customHeight="1" x14ac:dyDescent="0.2">
      <c r="A1" s="1498" t="s">
        <v>1787</v>
      </c>
      <c r="B1" s="1498"/>
      <c r="C1" s="1498"/>
      <c r="D1" s="1498"/>
      <c r="E1" s="1498"/>
    </row>
    <row r="2" spans="1:9" s="592" customFormat="1" ht="15.75" customHeight="1" x14ac:dyDescent="0.15">
      <c r="A2" s="1285">
        <v>44926</v>
      </c>
      <c r="E2" s="582" t="s">
        <v>581</v>
      </c>
    </row>
    <row r="3" spans="1:9" s="37" customFormat="1" ht="14.25" customHeight="1" x14ac:dyDescent="0.15">
      <c r="A3" s="1499" t="s">
        <v>1788</v>
      </c>
      <c r="B3" s="1500" t="s">
        <v>988</v>
      </c>
      <c r="C3" s="1501" t="s">
        <v>1359</v>
      </c>
      <c r="D3" s="1502"/>
      <c r="E3" s="1229" t="s">
        <v>1358</v>
      </c>
    </row>
    <row r="4" spans="1:9" s="37" customFormat="1" ht="10.15" customHeight="1" x14ac:dyDescent="0.15">
      <c r="A4" s="1499"/>
      <c r="B4" s="1500"/>
      <c r="C4" s="1503" t="s">
        <v>989</v>
      </c>
      <c r="D4" s="1503" t="s">
        <v>990</v>
      </c>
      <c r="E4" s="1497" t="s">
        <v>991</v>
      </c>
    </row>
    <row r="5" spans="1:9" s="37" customFormat="1" ht="17.25" customHeight="1" x14ac:dyDescent="0.15">
      <c r="A5" s="1499"/>
      <c r="B5" s="1500"/>
      <c r="C5" s="1503"/>
      <c r="D5" s="1503"/>
      <c r="E5" s="1504"/>
    </row>
    <row r="6" spans="1:9" ht="5.0999999999999996" customHeight="1" x14ac:dyDescent="0.2">
      <c r="A6" s="593"/>
      <c r="B6" s="594"/>
      <c r="C6" s="594"/>
      <c r="D6" s="594"/>
      <c r="E6" s="594"/>
    </row>
    <row r="7" spans="1:9" ht="12" customHeight="1" x14ac:dyDescent="0.2">
      <c r="A7" s="587" t="s">
        <v>6</v>
      </c>
      <c r="B7" s="595">
        <v>2527.0530000000003</v>
      </c>
      <c r="C7" s="595">
        <v>610.48199999999997</v>
      </c>
      <c r="D7" s="595">
        <v>1916.5710000000004</v>
      </c>
      <c r="E7" s="595">
        <v>1791.174</v>
      </c>
    </row>
    <row r="8" spans="1:9" ht="12" customHeight="1" x14ac:dyDescent="0.2">
      <c r="A8" s="585" t="s">
        <v>992</v>
      </c>
      <c r="B8" s="596">
        <v>434.96199999999999</v>
      </c>
      <c r="C8" s="596">
        <v>117.996</v>
      </c>
      <c r="D8" s="596">
        <v>316.96600000000001</v>
      </c>
      <c r="E8" s="596">
        <v>277.57400000000001</v>
      </c>
      <c r="G8" s="597"/>
      <c r="H8" s="597"/>
      <c r="I8" s="597"/>
    </row>
    <row r="9" spans="1:9" ht="12" customHeight="1" x14ac:dyDescent="0.2">
      <c r="A9" s="585" t="s">
        <v>993</v>
      </c>
      <c r="B9" s="596">
        <v>943.2940000000001</v>
      </c>
      <c r="C9" s="596">
        <v>225.62299999999999</v>
      </c>
      <c r="D9" s="596">
        <v>717.67100000000005</v>
      </c>
      <c r="E9" s="596">
        <v>718.18499999999995</v>
      </c>
      <c r="F9" s="598"/>
      <c r="G9" s="597"/>
      <c r="H9" s="597"/>
      <c r="I9" s="597"/>
    </row>
    <row r="10" spans="1:9" ht="12" customHeight="1" x14ac:dyDescent="0.2">
      <c r="A10" s="585" t="s">
        <v>994</v>
      </c>
      <c r="B10" s="596">
        <v>273.98200000000003</v>
      </c>
      <c r="C10" s="596">
        <v>189.35400000000001</v>
      </c>
      <c r="D10" s="596">
        <v>84.628</v>
      </c>
      <c r="E10" s="596">
        <v>249.94</v>
      </c>
      <c r="F10" s="598"/>
      <c r="G10" s="597"/>
      <c r="H10" s="597"/>
      <c r="I10" s="597"/>
    </row>
    <row r="11" spans="1:9" ht="12" customHeight="1" x14ac:dyDescent="0.2">
      <c r="A11" s="585" t="s">
        <v>995</v>
      </c>
      <c r="B11" s="596">
        <v>700.37700000000007</v>
      </c>
      <c r="C11" s="599">
        <v>77.509</v>
      </c>
      <c r="D11" s="596">
        <v>622.86800000000005</v>
      </c>
      <c r="E11" s="596">
        <v>472.81799999999998</v>
      </c>
      <c r="F11" s="598"/>
      <c r="G11" s="597"/>
      <c r="H11" s="597"/>
      <c r="I11" s="597"/>
    </row>
    <row r="12" spans="1:9" ht="12" customHeight="1" x14ac:dyDescent="0.2">
      <c r="A12" s="600" t="s">
        <v>996</v>
      </c>
      <c r="B12" s="596">
        <v>174.43799999999999</v>
      </c>
      <c r="C12" s="599">
        <v>0</v>
      </c>
      <c r="D12" s="596">
        <v>174.43799999999999</v>
      </c>
      <c r="E12" s="596">
        <v>72.656999999999996</v>
      </c>
      <c r="F12" s="598"/>
      <c r="G12" s="597"/>
      <c r="H12" s="597"/>
      <c r="I12" s="597"/>
    </row>
    <row r="13" spans="1:9" ht="5.0999999999999996" customHeight="1" thickBot="1" x14ac:dyDescent="0.25">
      <c r="A13" s="590"/>
      <c r="B13" s="590"/>
      <c r="C13" s="590"/>
      <c r="D13" s="590"/>
      <c r="E13" s="590"/>
      <c r="F13" s="601"/>
      <c r="G13" s="601"/>
    </row>
    <row r="14" spans="1:9" ht="12" customHeight="1" thickTop="1" x14ac:dyDescent="0.2">
      <c r="A14" s="602" t="s">
        <v>1246</v>
      </c>
      <c r="B14" s="581"/>
      <c r="C14" s="581"/>
      <c r="D14" s="581"/>
      <c r="E14" s="581"/>
      <c r="F14" s="601"/>
      <c r="G14" s="601"/>
    </row>
    <row r="15" spans="1:9" ht="9.75" customHeight="1" x14ac:dyDescent="0.2">
      <c r="B15" s="603"/>
      <c r="C15" s="603"/>
      <c r="D15" s="603"/>
      <c r="E15" s="603"/>
      <c r="F15" s="601"/>
      <c r="G15" s="601"/>
    </row>
    <row r="16" spans="1:9" x14ac:dyDescent="0.2">
      <c r="B16" s="604"/>
      <c r="C16" s="604"/>
      <c r="D16" s="604"/>
      <c r="E16" s="604"/>
    </row>
    <row r="17" spans="2:5" x14ac:dyDescent="0.2">
      <c r="B17" s="604"/>
      <c r="C17" s="604"/>
      <c r="D17" s="604"/>
      <c r="E17" s="604"/>
    </row>
    <row r="18" spans="2:5" x14ac:dyDescent="0.2">
      <c r="B18" s="604"/>
      <c r="C18" s="604"/>
      <c r="D18" s="604"/>
      <c r="E18" s="604"/>
    </row>
    <row r="19" spans="2:5" x14ac:dyDescent="0.2">
      <c r="B19" s="604"/>
      <c r="C19" s="604"/>
      <c r="D19" s="604"/>
      <c r="E19" s="604"/>
    </row>
    <row r="20" spans="2:5" x14ac:dyDescent="0.2">
      <c r="B20" s="604"/>
      <c r="C20" s="604"/>
      <c r="D20" s="604"/>
      <c r="E20" s="604"/>
    </row>
    <row r="21" spans="2:5" x14ac:dyDescent="0.2">
      <c r="B21" s="604"/>
      <c r="C21" s="604"/>
      <c r="D21" s="604"/>
      <c r="E21" s="604"/>
    </row>
    <row r="22" spans="2:5" x14ac:dyDescent="0.2">
      <c r="B22" s="604"/>
      <c r="C22" s="604"/>
      <c r="D22" s="604"/>
      <c r="E22" s="604"/>
    </row>
    <row r="23" spans="2:5" x14ac:dyDescent="0.2">
      <c r="B23" s="604"/>
      <c r="C23" s="604"/>
      <c r="D23" s="604"/>
      <c r="E23" s="604"/>
    </row>
  </sheetData>
  <mergeCells count="7">
    <mergeCell ref="A1:E1"/>
    <mergeCell ref="A3:A5"/>
    <mergeCell ref="B3:B5"/>
    <mergeCell ref="C3:D3"/>
    <mergeCell ref="C4:C5"/>
    <mergeCell ref="D4:D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6"/>
  <dimension ref="A1:N60"/>
  <sheetViews>
    <sheetView showGridLines="0" zoomScaleSheetLayoutView="100" workbookViewId="0">
      <selection activeCell="F2" sqref="F2"/>
    </sheetView>
  </sheetViews>
  <sheetFormatPr defaultColWidth="9.28515625" defaultRowHeight="9" x14ac:dyDescent="0.15"/>
  <cols>
    <col min="1" max="1" width="14.7109375" style="37" customWidth="1"/>
    <col min="2" max="2" width="7" style="37" bestFit="1" customWidth="1"/>
    <col min="3" max="14" width="5.5703125" style="37" customWidth="1"/>
    <col min="15" max="15" width="2.42578125" style="37" customWidth="1"/>
    <col min="16" max="24" width="7" style="37" customWidth="1"/>
    <col min="25" max="16384" width="9.28515625" style="37"/>
  </cols>
  <sheetData>
    <row r="1" spans="1:14" ht="26.25" customHeight="1" x14ac:dyDescent="0.15">
      <c r="A1" s="1588" t="s">
        <v>1637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  <c r="N1" s="1588"/>
    </row>
    <row r="2" spans="1:14" s="151" customFormat="1" ht="11.1" customHeight="1" x14ac:dyDescent="0.15">
      <c r="A2" s="139">
        <v>2022</v>
      </c>
      <c r="B2" s="153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98" t="s">
        <v>394</v>
      </c>
      <c r="N2" s="1598"/>
    </row>
    <row r="3" spans="1:14" ht="10.15" customHeight="1" x14ac:dyDescent="0.15">
      <c r="A3" s="397" t="s">
        <v>542</v>
      </c>
      <c r="B3" s="1599" t="s">
        <v>1</v>
      </c>
      <c r="C3" s="1599" t="s">
        <v>543</v>
      </c>
      <c r="D3" s="1599" t="s">
        <v>544</v>
      </c>
      <c r="E3" s="1599" t="s">
        <v>545</v>
      </c>
      <c r="F3" s="1599" t="s">
        <v>546</v>
      </c>
      <c r="G3" s="1599" t="s">
        <v>547</v>
      </c>
      <c r="H3" s="1599" t="s">
        <v>548</v>
      </c>
      <c r="I3" s="1599" t="s">
        <v>549</v>
      </c>
      <c r="J3" s="1599" t="s">
        <v>550</v>
      </c>
      <c r="K3" s="1599" t="s">
        <v>551</v>
      </c>
      <c r="L3" s="1599" t="s">
        <v>552</v>
      </c>
      <c r="M3" s="1599" t="s">
        <v>553</v>
      </c>
      <c r="N3" s="1600" t="s">
        <v>554</v>
      </c>
    </row>
    <row r="4" spans="1:14" ht="10.15" customHeight="1" x14ac:dyDescent="0.15">
      <c r="A4" s="393" t="s">
        <v>1268</v>
      </c>
      <c r="B4" s="1599"/>
      <c r="C4" s="1599"/>
      <c r="D4" s="1599"/>
      <c r="E4" s="1599"/>
      <c r="F4" s="1599"/>
      <c r="G4" s="1599"/>
      <c r="H4" s="1599"/>
      <c r="I4" s="1599"/>
      <c r="J4" s="1599"/>
      <c r="K4" s="1599"/>
      <c r="L4" s="1599"/>
      <c r="M4" s="1599"/>
      <c r="N4" s="1600"/>
    </row>
    <row r="5" spans="1:14" ht="5.0999999999999996" customHeight="1" x14ac:dyDescent="0.15">
      <c r="A5" s="160"/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</row>
    <row r="6" spans="1:14" s="151" customFormat="1" ht="12" customHeight="1" x14ac:dyDescent="0.15">
      <c r="A6" s="141" t="s">
        <v>6</v>
      </c>
      <c r="B6" s="1480">
        <v>104940</v>
      </c>
      <c r="C6" s="1480">
        <v>7922</v>
      </c>
      <c r="D6" s="1480">
        <v>7797</v>
      </c>
      <c r="E6" s="1480">
        <v>8712</v>
      </c>
      <c r="F6" s="1480">
        <v>7237</v>
      </c>
      <c r="G6" s="1480">
        <v>9103</v>
      </c>
      <c r="H6" s="1480">
        <v>8114</v>
      </c>
      <c r="I6" s="1480">
        <v>8497</v>
      </c>
      <c r="J6" s="1480">
        <v>8900</v>
      </c>
      <c r="K6" s="1480">
        <v>9216</v>
      </c>
      <c r="L6" s="1480">
        <v>9533</v>
      </c>
      <c r="M6" s="1480">
        <v>10169</v>
      </c>
      <c r="N6" s="1480">
        <v>9740</v>
      </c>
    </row>
    <row r="7" spans="1:14" ht="11.25" customHeight="1" x14ac:dyDescent="0.15">
      <c r="A7" s="144" t="s">
        <v>1269</v>
      </c>
      <c r="B7" s="357">
        <v>428</v>
      </c>
      <c r="C7" s="357">
        <v>23</v>
      </c>
      <c r="D7" s="357">
        <v>39</v>
      </c>
      <c r="E7" s="357">
        <v>42</v>
      </c>
      <c r="F7" s="357">
        <v>39</v>
      </c>
      <c r="G7" s="357">
        <v>40</v>
      </c>
      <c r="H7" s="357">
        <v>35</v>
      </c>
      <c r="I7" s="357">
        <v>29</v>
      </c>
      <c r="J7" s="357">
        <v>35</v>
      </c>
      <c r="K7" s="357">
        <v>37</v>
      </c>
      <c r="L7" s="357">
        <v>43</v>
      </c>
      <c r="M7" s="357">
        <v>27</v>
      </c>
      <c r="N7" s="357">
        <v>39</v>
      </c>
    </row>
    <row r="8" spans="1:14" ht="11.25" customHeight="1" x14ac:dyDescent="0.15">
      <c r="A8" s="144" t="s">
        <v>1270</v>
      </c>
      <c r="B8" s="357">
        <v>35</v>
      </c>
      <c r="C8" s="357">
        <v>3</v>
      </c>
      <c r="D8" s="357">
        <v>4</v>
      </c>
      <c r="E8" s="357">
        <v>7</v>
      </c>
      <c r="F8" s="357">
        <v>0</v>
      </c>
      <c r="G8" s="357">
        <v>2</v>
      </c>
      <c r="H8" s="357">
        <v>3</v>
      </c>
      <c r="I8" s="357">
        <v>2</v>
      </c>
      <c r="J8" s="357">
        <v>2</v>
      </c>
      <c r="K8" s="357">
        <v>4</v>
      </c>
      <c r="L8" s="357">
        <v>2</v>
      </c>
      <c r="M8" s="357">
        <v>3</v>
      </c>
      <c r="N8" s="357">
        <v>3</v>
      </c>
    </row>
    <row r="9" spans="1:14" ht="11.25" customHeight="1" x14ac:dyDescent="0.15">
      <c r="A9" s="144" t="s">
        <v>1271</v>
      </c>
      <c r="B9" s="357">
        <v>4903</v>
      </c>
      <c r="C9" s="357">
        <v>357</v>
      </c>
      <c r="D9" s="357">
        <v>411</v>
      </c>
      <c r="E9" s="357">
        <v>410</v>
      </c>
      <c r="F9" s="357">
        <v>323</v>
      </c>
      <c r="G9" s="357">
        <v>382</v>
      </c>
      <c r="H9" s="357">
        <v>344</v>
      </c>
      <c r="I9" s="357">
        <v>392</v>
      </c>
      <c r="J9" s="357">
        <v>434</v>
      </c>
      <c r="K9" s="357">
        <v>456</v>
      </c>
      <c r="L9" s="357">
        <v>488</v>
      </c>
      <c r="M9" s="357">
        <v>482</v>
      </c>
      <c r="N9" s="357">
        <v>424</v>
      </c>
    </row>
    <row r="10" spans="1:14" ht="11.25" customHeight="1" x14ac:dyDescent="0.15">
      <c r="A10" s="144" t="s">
        <v>1272</v>
      </c>
      <c r="B10" s="357">
        <v>36</v>
      </c>
      <c r="C10" s="357">
        <v>4</v>
      </c>
      <c r="D10" s="357">
        <v>2</v>
      </c>
      <c r="E10" s="357">
        <v>4</v>
      </c>
      <c r="F10" s="357">
        <v>5</v>
      </c>
      <c r="G10" s="357">
        <v>1</v>
      </c>
      <c r="H10" s="357">
        <v>3</v>
      </c>
      <c r="I10" s="357">
        <v>4</v>
      </c>
      <c r="J10" s="357">
        <v>3</v>
      </c>
      <c r="K10" s="357">
        <v>3</v>
      </c>
      <c r="L10" s="357">
        <v>1</v>
      </c>
      <c r="M10" s="357">
        <v>4</v>
      </c>
      <c r="N10" s="357">
        <v>2</v>
      </c>
    </row>
    <row r="11" spans="1:14" ht="11.25" customHeight="1" x14ac:dyDescent="0.15">
      <c r="A11" s="144" t="s">
        <v>2132</v>
      </c>
      <c r="B11" s="357">
        <v>11016</v>
      </c>
      <c r="C11" s="357">
        <v>933</v>
      </c>
      <c r="D11" s="357">
        <v>933</v>
      </c>
      <c r="E11" s="357">
        <v>996</v>
      </c>
      <c r="F11" s="357">
        <v>773</v>
      </c>
      <c r="G11" s="357">
        <v>961</v>
      </c>
      <c r="H11" s="357">
        <v>859</v>
      </c>
      <c r="I11" s="357">
        <v>926</v>
      </c>
      <c r="J11" s="357">
        <v>901</v>
      </c>
      <c r="K11" s="357">
        <v>920</v>
      </c>
      <c r="L11" s="357">
        <v>848</v>
      </c>
      <c r="M11" s="357">
        <v>964</v>
      </c>
      <c r="N11" s="357">
        <v>1002</v>
      </c>
    </row>
    <row r="12" spans="1:14" ht="11.25" customHeight="1" x14ac:dyDescent="0.15">
      <c r="A12" s="144" t="s">
        <v>2133</v>
      </c>
      <c r="B12" s="357">
        <v>597</v>
      </c>
      <c r="C12" s="357">
        <v>64</v>
      </c>
      <c r="D12" s="357">
        <v>50</v>
      </c>
      <c r="E12" s="357">
        <v>86</v>
      </c>
      <c r="F12" s="357">
        <v>60</v>
      </c>
      <c r="G12" s="357">
        <v>58</v>
      </c>
      <c r="H12" s="357">
        <v>46</v>
      </c>
      <c r="I12" s="357">
        <v>33</v>
      </c>
      <c r="J12" s="357">
        <v>24</v>
      </c>
      <c r="K12" s="357">
        <v>38</v>
      </c>
      <c r="L12" s="357">
        <v>50</v>
      </c>
      <c r="M12" s="357">
        <v>49</v>
      </c>
      <c r="N12" s="357">
        <v>39</v>
      </c>
    </row>
    <row r="13" spans="1:14" ht="11.25" customHeight="1" x14ac:dyDescent="0.15">
      <c r="A13" s="144" t="s">
        <v>1434</v>
      </c>
      <c r="B13" s="357">
        <v>135</v>
      </c>
      <c r="C13" s="357">
        <v>8</v>
      </c>
      <c r="D13" s="357">
        <v>10</v>
      </c>
      <c r="E13" s="357">
        <v>6</v>
      </c>
      <c r="F13" s="357">
        <v>4</v>
      </c>
      <c r="G13" s="357">
        <v>6</v>
      </c>
      <c r="H13" s="357">
        <v>17</v>
      </c>
      <c r="I13" s="357">
        <v>14</v>
      </c>
      <c r="J13" s="357">
        <v>13</v>
      </c>
      <c r="K13" s="357">
        <v>19</v>
      </c>
      <c r="L13" s="357">
        <v>12</v>
      </c>
      <c r="M13" s="357">
        <v>12</v>
      </c>
      <c r="N13" s="357">
        <v>14</v>
      </c>
    </row>
    <row r="14" spans="1:14" ht="11.25" customHeight="1" x14ac:dyDescent="0.15">
      <c r="A14" s="144" t="s">
        <v>1638</v>
      </c>
      <c r="B14" s="357">
        <v>17</v>
      </c>
      <c r="C14" s="357">
        <v>2</v>
      </c>
      <c r="D14" s="357">
        <v>3</v>
      </c>
      <c r="E14" s="357">
        <v>1</v>
      </c>
      <c r="F14" s="357">
        <v>0</v>
      </c>
      <c r="G14" s="357">
        <v>0</v>
      </c>
      <c r="H14" s="357">
        <v>0</v>
      </c>
      <c r="I14" s="357">
        <v>3</v>
      </c>
      <c r="J14" s="357">
        <v>3</v>
      </c>
      <c r="K14" s="357">
        <v>1</v>
      </c>
      <c r="L14" s="357">
        <v>3</v>
      </c>
      <c r="M14" s="357">
        <v>1</v>
      </c>
      <c r="N14" s="357">
        <v>0</v>
      </c>
    </row>
    <row r="15" spans="1:14" ht="11.25" customHeight="1" x14ac:dyDescent="0.15">
      <c r="A15" s="144" t="s">
        <v>1639</v>
      </c>
      <c r="B15" s="357">
        <v>5504</v>
      </c>
      <c r="C15" s="357">
        <v>391</v>
      </c>
      <c r="D15" s="357">
        <v>382</v>
      </c>
      <c r="E15" s="357">
        <v>405</v>
      </c>
      <c r="F15" s="357">
        <v>408</v>
      </c>
      <c r="G15" s="357">
        <v>522</v>
      </c>
      <c r="H15" s="357">
        <v>447</v>
      </c>
      <c r="I15" s="357">
        <v>439</v>
      </c>
      <c r="J15" s="357">
        <v>481</v>
      </c>
      <c r="K15" s="357">
        <v>476</v>
      </c>
      <c r="L15" s="357">
        <v>489</v>
      </c>
      <c r="M15" s="357">
        <v>575</v>
      </c>
      <c r="N15" s="357">
        <v>489</v>
      </c>
    </row>
    <row r="16" spans="1:14" s="151" customFormat="1" ht="11.25" customHeight="1" x14ac:dyDescent="0.15">
      <c r="A16" s="144" t="s">
        <v>1635</v>
      </c>
      <c r="B16" s="357">
        <v>82</v>
      </c>
      <c r="C16" s="357">
        <v>1</v>
      </c>
      <c r="D16" s="357">
        <v>2</v>
      </c>
      <c r="E16" s="357">
        <v>0</v>
      </c>
      <c r="F16" s="357">
        <v>2</v>
      </c>
      <c r="G16" s="357">
        <v>7</v>
      </c>
      <c r="H16" s="357">
        <v>23</v>
      </c>
      <c r="I16" s="357">
        <v>10</v>
      </c>
      <c r="J16" s="357">
        <v>9</v>
      </c>
      <c r="K16" s="357">
        <v>6</v>
      </c>
      <c r="L16" s="357">
        <v>16</v>
      </c>
      <c r="M16" s="357">
        <v>3</v>
      </c>
      <c r="N16" s="357">
        <v>3</v>
      </c>
    </row>
    <row r="17" spans="1:14" ht="11.25" customHeight="1" x14ac:dyDescent="0.15">
      <c r="A17" s="144" t="s">
        <v>1274</v>
      </c>
      <c r="B17" s="357">
        <v>1433</v>
      </c>
      <c r="C17" s="357">
        <v>71</v>
      </c>
      <c r="D17" s="357">
        <v>65</v>
      </c>
      <c r="E17" s="357">
        <v>78</v>
      </c>
      <c r="F17" s="357">
        <v>66</v>
      </c>
      <c r="G17" s="357">
        <v>104</v>
      </c>
      <c r="H17" s="357">
        <v>120</v>
      </c>
      <c r="I17" s="357">
        <v>138</v>
      </c>
      <c r="J17" s="357">
        <v>146</v>
      </c>
      <c r="K17" s="357">
        <v>152</v>
      </c>
      <c r="L17" s="357">
        <v>163</v>
      </c>
      <c r="M17" s="357">
        <v>162</v>
      </c>
      <c r="N17" s="357">
        <v>168</v>
      </c>
    </row>
    <row r="18" spans="1:14" s="4" customFormat="1" ht="11.25" customHeight="1" x14ac:dyDescent="0.15">
      <c r="A18" s="144" t="s">
        <v>1980</v>
      </c>
      <c r="B18" s="357">
        <v>17</v>
      </c>
      <c r="C18" s="357">
        <v>0</v>
      </c>
      <c r="D18" s="357">
        <v>0</v>
      </c>
      <c r="E18" s="357">
        <v>0</v>
      </c>
      <c r="F18" s="357">
        <v>1</v>
      </c>
      <c r="G18" s="357">
        <v>3</v>
      </c>
      <c r="H18" s="357">
        <v>0</v>
      </c>
      <c r="I18" s="357">
        <v>0</v>
      </c>
      <c r="J18" s="357">
        <v>3</v>
      </c>
      <c r="K18" s="357">
        <v>2</v>
      </c>
      <c r="L18" s="357">
        <v>3</v>
      </c>
      <c r="M18" s="357">
        <v>5</v>
      </c>
      <c r="N18" s="357">
        <v>0</v>
      </c>
    </row>
    <row r="19" spans="1:14" ht="11.25" customHeight="1" x14ac:dyDescent="0.15">
      <c r="A19" s="144" t="s">
        <v>1433</v>
      </c>
      <c r="B19" s="357">
        <v>378</v>
      </c>
      <c r="C19" s="357">
        <v>26</v>
      </c>
      <c r="D19" s="357">
        <v>20</v>
      </c>
      <c r="E19" s="357">
        <v>28</v>
      </c>
      <c r="F19" s="357">
        <v>22</v>
      </c>
      <c r="G19" s="357">
        <v>52</v>
      </c>
      <c r="H19" s="357">
        <v>31</v>
      </c>
      <c r="I19" s="357">
        <v>34</v>
      </c>
      <c r="J19" s="357">
        <v>23</v>
      </c>
      <c r="K19" s="357">
        <v>34</v>
      </c>
      <c r="L19" s="357">
        <v>35</v>
      </c>
      <c r="M19" s="357">
        <v>35</v>
      </c>
      <c r="N19" s="357">
        <v>38</v>
      </c>
    </row>
    <row r="20" spans="1:14" ht="11.25" customHeight="1" x14ac:dyDescent="0.15">
      <c r="A20" s="37" t="s">
        <v>1275</v>
      </c>
      <c r="B20" s="368">
        <v>61</v>
      </c>
      <c r="C20" s="368">
        <v>5</v>
      </c>
      <c r="D20" s="368">
        <v>3</v>
      </c>
      <c r="E20" s="368">
        <v>6</v>
      </c>
      <c r="F20" s="368">
        <v>3</v>
      </c>
      <c r="G20" s="368">
        <v>8</v>
      </c>
      <c r="H20" s="368">
        <v>4</v>
      </c>
      <c r="I20" s="368">
        <v>7</v>
      </c>
      <c r="J20" s="368">
        <v>4</v>
      </c>
      <c r="K20" s="368">
        <v>6</v>
      </c>
      <c r="L20" s="368">
        <v>7</v>
      </c>
      <c r="M20" s="368">
        <v>4</v>
      </c>
      <c r="N20" s="368">
        <v>4</v>
      </c>
    </row>
    <row r="21" spans="1:14" ht="11.25" customHeight="1" x14ac:dyDescent="0.15">
      <c r="A21" s="37" t="s">
        <v>1276</v>
      </c>
      <c r="B21" s="368">
        <v>2515</v>
      </c>
      <c r="C21" s="368">
        <v>154</v>
      </c>
      <c r="D21" s="368">
        <v>149</v>
      </c>
      <c r="E21" s="368">
        <v>163</v>
      </c>
      <c r="F21" s="368">
        <v>157</v>
      </c>
      <c r="G21" s="368">
        <v>169</v>
      </c>
      <c r="H21" s="368">
        <v>197</v>
      </c>
      <c r="I21" s="368">
        <v>203</v>
      </c>
      <c r="J21" s="368">
        <v>209</v>
      </c>
      <c r="K21" s="368">
        <v>260</v>
      </c>
      <c r="L21" s="368">
        <v>326</v>
      </c>
      <c r="M21" s="368">
        <v>280</v>
      </c>
      <c r="N21" s="368">
        <v>248</v>
      </c>
    </row>
    <row r="22" spans="1:14" ht="11.25" customHeight="1" x14ac:dyDescent="0.15">
      <c r="A22" s="37" t="s">
        <v>1277</v>
      </c>
      <c r="B22" s="368">
        <v>2434</v>
      </c>
      <c r="C22" s="368">
        <v>165</v>
      </c>
      <c r="D22" s="368">
        <v>170</v>
      </c>
      <c r="E22" s="368">
        <v>142</v>
      </c>
      <c r="F22" s="368">
        <v>138</v>
      </c>
      <c r="G22" s="368">
        <v>198</v>
      </c>
      <c r="H22" s="368">
        <v>190</v>
      </c>
      <c r="I22" s="368">
        <v>224</v>
      </c>
      <c r="J22" s="368">
        <v>245</v>
      </c>
      <c r="K22" s="368">
        <v>236</v>
      </c>
      <c r="L22" s="368">
        <v>248</v>
      </c>
      <c r="M22" s="368">
        <v>230</v>
      </c>
      <c r="N22" s="368">
        <v>248</v>
      </c>
    </row>
    <row r="23" spans="1:14" ht="11.25" customHeight="1" x14ac:dyDescent="0.15">
      <c r="A23" s="37" t="s">
        <v>1278</v>
      </c>
      <c r="B23" s="368">
        <v>391</v>
      </c>
      <c r="C23" s="368">
        <v>27</v>
      </c>
      <c r="D23" s="368">
        <v>33</v>
      </c>
      <c r="E23" s="368">
        <v>28</v>
      </c>
      <c r="F23" s="368">
        <v>23</v>
      </c>
      <c r="G23" s="368">
        <v>35</v>
      </c>
      <c r="H23" s="368">
        <v>29</v>
      </c>
      <c r="I23" s="368">
        <v>25</v>
      </c>
      <c r="J23" s="368">
        <v>39</v>
      </c>
      <c r="K23" s="368">
        <v>45</v>
      </c>
      <c r="L23" s="368">
        <v>39</v>
      </c>
      <c r="M23" s="368">
        <v>34</v>
      </c>
      <c r="N23" s="368">
        <v>34</v>
      </c>
    </row>
    <row r="24" spans="1:14" ht="11.25" customHeight="1" x14ac:dyDescent="0.15">
      <c r="A24" s="37" t="s">
        <v>1279</v>
      </c>
      <c r="B24" s="368">
        <v>1183</v>
      </c>
      <c r="C24" s="368">
        <v>64</v>
      </c>
      <c r="D24" s="368">
        <v>65</v>
      </c>
      <c r="E24" s="368">
        <v>89</v>
      </c>
      <c r="F24" s="368">
        <v>80</v>
      </c>
      <c r="G24" s="368">
        <v>81</v>
      </c>
      <c r="H24" s="368">
        <v>83</v>
      </c>
      <c r="I24" s="368">
        <v>78</v>
      </c>
      <c r="J24" s="368">
        <v>103</v>
      </c>
      <c r="K24" s="368">
        <v>84</v>
      </c>
      <c r="L24" s="368">
        <v>137</v>
      </c>
      <c r="M24" s="368">
        <v>192</v>
      </c>
      <c r="N24" s="368">
        <v>127</v>
      </c>
    </row>
    <row r="25" spans="1:14" ht="11.25" customHeight="1" x14ac:dyDescent="0.15">
      <c r="A25" s="37" t="s">
        <v>1435</v>
      </c>
      <c r="B25" s="368">
        <v>27</v>
      </c>
      <c r="C25" s="368">
        <v>0</v>
      </c>
      <c r="D25" s="368">
        <v>3</v>
      </c>
      <c r="E25" s="368">
        <v>0</v>
      </c>
      <c r="F25" s="368">
        <v>4</v>
      </c>
      <c r="G25" s="368">
        <v>3</v>
      </c>
      <c r="H25" s="368">
        <v>4</v>
      </c>
      <c r="I25" s="368">
        <v>1</v>
      </c>
      <c r="J25" s="368">
        <v>2</v>
      </c>
      <c r="K25" s="368">
        <v>4</v>
      </c>
      <c r="L25" s="368">
        <v>2</v>
      </c>
      <c r="M25" s="368">
        <v>3</v>
      </c>
      <c r="N25" s="368">
        <v>1</v>
      </c>
    </row>
    <row r="26" spans="1:14" ht="11.25" customHeight="1" x14ac:dyDescent="0.15">
      <c r="A26" s="37" t="s">
        <v>1280</v>
      </c>
      <c r="B26" s="368">
        <v>658</v>
      </c>
      <c r="C26" s="368">
        <v>61</v>
      </c>
      <c r="D26" s="368">
        <v>58</v>
      </c>
      <c r="E26" s="368">
        <v>61</v>
      </c>
      <c r="F26" s="368">
        <v>42</v>
      </c>
      <c r="G26" s="368">
        <v>70</v>
      </c>
      <c r="H26" s="368">
        <v>47</v>
      </c>
      <c r="I26" s="368">
        <v>42</v>
      </c>
      <c r="J26" s="368">
        <v>42</v>
      </c>
      <c r="K26" s="368">
        <v>52</v>
      </c>
      <c r="L26" s="368">
        <v>52</v>
      </c>
      <c r="M26" s="368">
        <v>61</v>
      </c>
      <c r="N26" s="368">
        <v>70</v>
      </c>
    </row>
    <row r="27" spans="1:14" ht="11.25" customHeight="1" x14ac:dyDescent="0.15">
      <c r="A27" s="37" t="s">
        <v>1640</v>
      </c>
      <c r="B27" s="368">
        <v>67</v>
      </c>
      <c r="C27" s="368">
        <v>6</v>
      </c>
      <c r="D27" s="368">
        <v>6</v>
      </c>
      <c r="E27" s="368">
        <v>9</v>
      </c>
      <c r="F27" s="368">
        <v>4</v>
      </c>
      <c r="G27" s="368">
        <v>8</v>
      </c>
      <c r="H27" s="368">
        <v>4</v>
      </c>
      <c r="I27" s="368">
        <v>5</v>
      </c>
      <c r="J27" s="368">
        <v>2</v>
      </c>
      <c r="K27" s="368">
        <v>7</v>
      </c>
      <c r="L27" s="368">
        <v>4</v>
      </c>
      <c r="M27" s="368">
        <v>6</v>
      </c>
      <c r="N27" s="368">
        <v>6</v>
      </c>
    </row>
    <row r="28" spans="1:14" ht="11.25" customHeight="1" x14ac:dyDescent="0.15">
      <c r="A28" s="37" t="s">
        <v>1281</v>
      </c>
      <c r="B28" s="368">
        <v>135</v>
      </c>
      <c r="C28" s="368">
        <v>8</v>
      </c>
      <c r="D28" s="368">
        <v>13</v>
      </c>
      <c r="E28" s="368">
        <v>9</v>
      </c>
      <c r="F28" s="368">
        <v>11</v>
      </c>
      <c r="G28" s="368">
        <v>9</v>
      </c>
      <c r="H28" s="368">
        <v>8</v>
      </c>
      <c r="I28" s="368">
        <v>9</v>
      </c>
      <c r="J28" s="368">
        <v>11</v>
      </c>
      <c r="K28" s="368">
        <v>20</v>
      </c>
      <c r="L28" s="368">
        <v>9</v>
      </c>
      <c r="M28" s="368">
        <v>14</v>
      </c>
      <c r="N28" s="368">
        <v>14</v>
      </c>
    </row>
    <row r="29" spans="1:14" ht="11.25" customHeight="1" x14ac:dyDescent="0.15">
      <c r="A29" s="37" t="s">
        <v>1282</v>
      </c>
      <c r="B29" s="368">
        <v>738</v>
      </c>
      <c r="C29" s="368">
        <v>49</v>
      </c>
      <c r="D29" s="368">
        <v>50</v>
      </c>
      <c r="E29" s="368">
        <v>53</v>
      </c>
      <c r="F29" s="368">
        <v>53</v>
      </c>
      <c r="G29" s="368">
        <v>65</v>
      </c>
      <c r="H29" s="368">
        <v>75</v>
      </c>
      <c r="I29" s="368">
        <v>55</v>
      </c>
      <c r="J29" s="368">
        <v>62</v>
      </c>
      <c r="K29" s="368">
        <v>58</v>
      </c>
      <c r="L29" s="368">
        <v>91</v>
      </c>
      <c r="M29" s="368">
        <v>62</v>
      </c>
      <c r="N29" s="368">
        <v>65</v>
      </c>
    </row>
    <row r="30" spans="1:14" ht="11.25" customHeight="1" x14ac:dyDescent="0.15">
      <c r="A30" s="37" t="s">
        <v>1283</v>
      </c>
      <c r="B30" s="368">
        <v>17</v>
      </c>
      <c r="C30" s="368">
        <v>0</v>
      </c>
      <c r="D30" s="368">
        <v>1</v>
      </c>
      <c r="E30" s="368">
        <v>0</v>
      </c>
      <c r="F30" s="368">
        <v>1</v>
      </c>
      <c r="G30" s="368">
        <v>3</v>
      </c>
      <c r="H30" s="368">
        <v>5</v>
      </c>
      <c r="I30" s="368">
        <v>1</v>
      </c>
      <c r="J30" s="368">
        <v>1</v>
      </c>
      <c r="K30" s="368">
        <v>1</v>
      </c>
      <c r="L30" s="368">
        <v>3</v>
      </c>
      <c r="M30" s="368">
        <v>1</v>
      </c>
      <c r="N30" s="368">
        <v>0</v>
      </c>
    </row>
    <row r="31" spans="1:14" ht="11.25" customHeight="1" x14ac:dyDescent="0.15">
      <c r="A31" s="37" t="s">
        <v>1284</v>
      </c>
      <c r="B31" s="368">
        <v>22</v>
      </c>
      <c r="C31" s="368">
        <v>1</v>
      </c>
      <c r="D31" s="368">
        <v>1</v>
      </c>
      <c r="E31" s="368">
        <v>2</v>
      </c>
      <c r="F31" s="368">
        <v>0</v>
      </c>
      <c r="G31" s="368">
        <v>2</v>
      </c>
      <c r="H31" s="368">
        <v>2</v>
      </c>
      <c r="I31" s="368">
        <v>1</v>
      </c>
      <c r="J31" s="368">
        <v>3</v>
      </c>
      <c r="K31" s="368">
        <v>1</v>
      </c>
      <c r="L31" s="368">
        <v>3</v>
      </c>
      <c r="M31" s="368">
        <v>4</v>
      </c>
      <c r="N31" s="368">
        <v>2</v>
      </c>
    </row>
    <row r="32" spans="1:14" ht="11.25" customHeight="1" x14ac:dyDescent="0.15">
      <c r="A32" s="37" t="s">
        <v>1285</v>
      </c>
      <c r="B32" s="368">
        <v>786</v>
      </c>
      <c r="C32" s="368">
        <v>52</v>
      </c>
      <c r="D32" s="368">
        <v>66</v>
      </c>
      <c r="E32" s="368">
        <v>63</v>
      </c>
      <c r="F32" s="368">
        <v>55</v>
      </c>
      <c r="G32" s="368">
        <v>77</v>
      </c>
      <c r="H32" s="368">
        <v>52</v>
      </c>
      <c r="I32" s="368">
        <v>70</v>
      </c>
      <c r="J32" s="368">
        <v>66</v>
      </c>
      <c r="K32" s="368">
        <v>61</v>
      </c>
      <c r="L32" s="368">
        <v>69</v>
      </c>
      <c r="M32" s="368">
        <v>76</v>
      </c>
      <c r="N32" s="368">
        <v>79</v>
      </c>
    </row>
    <row r="33" spans="1:14" ht="11.25" customHeight="1" x14ac:dyDescent="0.15">
      <c r="A33" s="37" t="s">
        <v>1286</v>
      </c>
      <c r="B33" s="368">
        <v>111</v>
      </c>
      <c r="C33" s="368">
        <v>6</v>
      </c>
      <c r="D33" s="368">
        <v>7</v>
      </c>
      <c r="E33" s="368">
        <v>11</v>
      </c>
      <c r="F33" s="368">
        <v>6</v>
      </c>
      <c r="G33" s="368">
        <v>11</v>
      </c>
      <c r="H33" s="368">
        <v>10</v>
      </c>
      <c r="I33" s="368">
        <v>3</v>
      </c>
      <c r="J33" s="368">
        <v>5</v>
      </c>
      <c r="K33" s="368">
        <v>6</v>
      </c>
      <c r="L33" s="368">
        <v>6</v>
      </c>
      <c r="M33" s="368">
        <v>20</v>
      </c>
      <c r="N33" s="368">
        <v>20</v>
      </c>
    </row>
    <row r="34" spans="1:14" ht="11.25" customHeight="1" x14ac:dyDescent="0.15">
      <c r="A34" s="37" t="s">
        <v>1287</v>
      </c>
      <c r="B34" s="368">
        <v>35</v>
      </c>
      <c r="C34" s="368">
        <v>3</v>
      </c>
      <c r="D34" s="368">
        <v>3</v>
      </c>
      <c r="E34" s="368">
        <v>2</v>
      </c>
      <c r="F34" s="368">
        <v>4</v>
      </c>
      <c r="G34" s="368">
        <v>6</v>
      </c>
      <c r="H34" s="368">
        <v>2</v>
      </c>
      <c r="I34" s="368">
        <v>0</v>
      </c>
      <c r="J34" s="368">
        <v>2</v>
      </c>
      <c r="K34" s="368">
        <v>5</v>
      </c>
      <c r="L34" s="368">
        <v>2</v>
      </c>
      <c r="M34" s="368">
        <v>1</v>
      </c>
      <c r="N34" s="368">
        <v>5</v>
      </c>
    </row>
    <row r="35" spans="1:14" ht="11.25" customHeight="1" x14ac:dyDescent="0.15">
      <c r="A35" s="37" t="s">
        <v>1288</v>
      </c>
      <c r="B35" s="368">
        <v>378</v>
      </c>
      <c r="C35" s="368">
        <v>30</v>
      </c>
      <c r="D35" s="368">
        <v>35</v>
      </c>
      <c r="E35" s="368">
        <v>31</v>
      </c>
      <c r="F35" s="368">
        <v>19</v>
      </c>
      <c r="G35" s="368">
        <v>34</v>
      </c>
      <c r="H35" s="368">
        <v>25</v>
      </c>
      <c r="I35" s="368">
        <v>36</v>
      </c>
      <c r="J35" s="368">
        <v>19</v>
      </c>
      <c r="K35" s="368">
        <v>45</v>
      </c>
      <c r="L35" s="368">
        <v>31</v>
      </c>
      <c r="M35" s="368">
        <v>34</v>
      </c>
      <c r="N35" s="368">
        <v>39</v>
      </c>
    </row>
    <row r="36" spans="1:14" ht="11.25" customHeight="1" x14ac:dyDescent="0.15">
      <c r="A36" s="37" t="s">
        <v>1289</v>
      </c>
      <c r="B36" s="368">
        <v>12467</v>
      </c>
      <c r="C36" s="368">
        <v>1024</v>
      </c>
      <c r="D36" s="368">
        <v>981</v>
      </c>
      <c r="E36" s="368">
        <v>1086</v>
      </c>
      <c r="F36" s="368">
        <v>864</v>
      </c>
      <c r="G36" s="368">
        <v>1024</v>
      </c>
      <c r="H36" s="368">
        <v>948</v>
      </c>
      <c r="I36" s="368">
        <v>1030</v>
      </c>
      <c r="J36" s="368">
        <v>1065</v>
      </c>
      <c r="K36" s="368">
        <v>1040</v>
      </c>
      <c r="L36" s="368">
        <v>1089</v>
      </c>
      <c r="M36" s="368">
        <v>1134</v>
      </c>
      <c r="N36" s="368">
        <v>1182</v>
      </c>
    </row>
    <row r="37" spans="1:14" ht="11.25" customHeight="1" x14ac:dyDescent="0.15">
      <c r="A37" s="37" t="s">
        <v>2128</v>
      </c>
      <c r="B37" s="368">
        <v>42</v>
      </c>
      <c r="C37" s="368">
        <v>4</v>
      </c>
      <c r="D37" s="368">
        <v>5</v>
      </c>
      <c r="E37" s="368">
        <v>2</v>
      </c>
      <c r="F37" s="368">
        <v>4</v>
      </c>
      <c r="G37" s="368">
        <v>2</v>
      </c>
      <c r="H37" s="368">
        <v>3</v>
      </c>
      <c r="I37" s="368">
        <v>2</v>
      </c>
      <c r="J37" s="368">
        <v>4</v>
      </c>
      <c r="K37" s="368">
        <v>5</v>
      </c>
      <c r="L37" s="368">
        <v>6</v>
      </c>
      <c r="M37" s="368">
        <v>4</v>
      </c>
      <c r="N37" s="368">
        <v>1</v>
      </c>
    </row>
    <row r="38" spans="1:14" ht="11.25" customHeight="1" x14ac:dyDescent="0.15">
      <c r="A38" s="37" t="s">
        <v>1290</v>
      </c>
      <c r="B38" s="368">
        <v>3888</v>
      </c>
      <c r="C38" s="368">
        <v>325</v>
      </c>
      <c r="D38" s="368">
        <v>295</v>
      </c>
      <c r="E38" s="368">
        <v>300</v>
      </c>
      <c r="F38" s="368">
        <v>277</v>
      </c>
      <c r="G38" s="368">
        <v>380</v>
      </c>
      <c r="H38" s="368">
        <v>283</v>
      </c>
      <c r="I38" s="368">
        <v>310</v>
      </c>
      <c r="J38" s="368">
        <v>286</v>
      </c>
      <c r="K38" s="368">
        <v>341</v>
      </c>
      <c r="L38" s="368">
        <v>359</v>
      </c>
      <c r="M38" s="368">
        <v>351</v>
      </c>
      <c r="N38" s="368">
        <v>381</v>
      </c>
    </row>
    <row r="39" spans="1:14" ht="11.25" customHeight="1" x14ac:dyDescent="0.15">
      <c r="A39" s="37" t="s">
        <v>1291</v>
      </c>
      <c r="B39" s="368">
        <v>244</v>
      </c>
      <c r="C39" s="368">
        <v>25</v>
      </c>
      <c r="D39" s="368">
        <v>20</v>
      </c>
      <c r="E39" s="368">
        <v>15</v>
      </c>
      <c r="F39" s="368">
        <v>20</v>
      </c>
      <c r="G39" s="368">
        <v>10</v>
      </c>
      <c r="H39" s="368">
        <v>11</v>
      </c>
      <c r="I39" s="368">
        <v>21</v>
      </c>
      <c r="J39" s="368">
        <v>19</v>
      </c>
      <c r="K39" s="368">
        <v>25</v>
      </c>
      <c r="L39" s="368">
        <v>20</v>
      </c>
      <c r="M39" s="368">
        <v>29</v>
      </c>
      <c r="N39" s="368">
        <v>29</v>
      </c>
    </row>
    <row r="40" spans="1:14" ht="11.25" customHeight="1" x14ac:dyDescent="0.15">
      <c r="A40" s="37" t="s">
        <v>1292</v>
      </c>
      <c r="B40" s="368">
        <v>2954</v>
      </c>
      <c r="C40" s="368">
        <v>237</v>
      </c>
      <c r="D40" s="368">
        <v>239</v>
      </c>
      <c r="E40" s="368">
        <v>286</v>
      </c>
      <c r="F40" s="368">
        <v>167</v>
      </c>
      <c r="G40" s="368">
        <v>307</v>
      </c>
      <c r="H40" s="368">
        <v>261</v>
      </c>
      <c r="I40" s="368">
        <v>227</v>
      </c>
      <c r="J40" s="368">
        <v>244</v>
      </c>
      <c r="K40" s="368">
        <v>237</v>
      </c>
      <c r="L40" s="368">
        <v>229</v>
      </c>
      <c r="M40" s="368">
        <v>272</v>
      </c>
      <c r="N40" s="368">
        <v>248</v>
      </c>
    </row>
    <row r="41" spans="1:14" ht="11.25" customHeight="1" x14ac:dyDescent="0.15">
      <c r="A41" s="37" t="s">
        <v>1293</v>
      </c>
      <c r="B41" s="368">
        <v>1979</v>
      </c>
      <c r="C41" s="368">
        <v>130</v>
      </c>
      <c r="D41" s="368">
        <v>137</v>
      </c>
      <c r="E41" s="368">
        <v>129</v>
      </c>
      <c r="F41" s="368">
        <v>114</v>
      </c>
      <c r="G41" s="368">
        <v>115</v>
      </c>
      <c r="H41" s="368">
        <v>126</v>
      </c>
      <c r="I41" s="368">
        <v>165</v>
      </c>
      <c r="J41" s="368">
        <v>186</v>
      </c>
      <c r="K41" s="368">
        <v>209</v>
      </c>
      <c r="L41" s="368">
        <v>202</v>
      </c>
      <c r="M41" s="368">
        <v>247</v>
      </c>
      <c r="N41" s="368">
        <v>219</v>
      </c>
    </row>
    <row r="42" spans="1:14" ht="11.25" customHeight="1" x14ac:dyDescent="0.15">
      <c r="A42" s="37" t="s">
        <v>1294</v>
      </c>
      <c r="B42" s="368">
        <v>14831</v>
      </c>
      <c r="C42" s="368">
        <v>1048</v>
      </c>
      <c r="D42" s="368">
        <v>1114</v>
      </c>
      <c r="E42" s="368">
        <v>1249</v>
      </c>
      <c r="F42" s="368">
        <v>1039</v>
      </c>
      <c r="G42" s="368">
        <v>1315</v>
      </c>
      <c r="H42" s="368">
        <v>1196</v>
      </c>
      <c r="I42" s="368">
        <v>1237</v>
      </c>
      <c r="J42" s="368">
        <v>1302</v>
      </c>
      <c r="K42" s="368">
        <v>1296</v>
      </c>
      <c r="L42" s="368">
        <v>1324</v>
      </c>
      <c r="M42" s="368">
        <v>1402</v>
      </c>
      <c r="N42" s="368">
        <v>1309</v>
      </c>
    </row>
    <row r="43" spans="1:14" ht="11.25" customHeight="1" x14ac:dyDescent="0.15">
      <c r="A43" s="37" t="s">
        <v>2129</v>
      </c>
      <c r="B43" s="368">
        <v>13</v>
      </c>
      <c r="C43" s="368">
        <v>0</v>
      </c>
      <c r="D43" s="368">
        <v>0</v>
      </c>
      <c r="E43" s="368">
        <v>0</v>
      </c>
      <c r="F43" s="368">
        <v>0</v>
      </c>
      <c r="G43" s="368">
        <v>0</v>
      </c>
      <c r="H43" s="368">
        <v>0</v>
      </c>
      <c r="I43" s="368">
        <v>0</v>
      </c>
      <c r="J43" s="368">
        <v>0</v>
      </c>
      <c r="K43" s="368">
        <v>0</v>
      </c>
      <c r="L43" s="368">
        <v>0</v>
      </c>
      <c r="M43" s="368">
        <v>7</v>
      </c>
      <c r="N43" s="368">
        <v>6</v>
      </c>
    </row>
    <row r="44" spans="1:14" ht="11.25" customHeight="1" x14ac:dyDescent="0.15">
      <c r="A44" s="37" t="s">
        <v>1295</v>
      </c>
      <c r="B44" s="368">
        <v>1021</v>
      </c>
      <c r="C44" s="368">
        <v>87</v>
      </c>
      <c r="D44" s="368">
        <v>77</v>
      </c>
      <c r="E44" s="368">
        <v>99</v>
      </c>
      <c r="F44" s="368">
        <v>69</v>
      </c>
      <c r="G44" s="368">
        <v>87</v>
      </c>
      <c r="H44" s="368">
        <v>65</v>
      </c>
      <c r="I44" s="368">
        <v>85</v>
      </c>
      <c r="J44" s="368">
        <v>66</v>
      </c>
      <c r="K44" s="368">
        <v>98</v>
      </c>
      <c r="L44" s="368">
        <v>96</v>
      </c>
      <c r="M44" s="368">
        <v>93</v>
      </c>
      <c r="N44" s="368">
        <v>99</v>
      </c>
    </row>
    <row r="45" spans="1:14" ht="11.25" customHeight="1" x14ac:dyDescent="0.15">
      <c r="A45" s="37" t="s">
        <v>1296</v>
      </c>
      <c r="B45" s="368">
        <v>16223</v>
      </c>
      <c r="C45" s="368">
        <v>1243</v>
      </c>
      <c r="D45" s="368">
        <v>1176</v>
      </c>
      <c r="E45" s="368">
        <v>1365</v>
      </c>
      <c r="F45" s="368">
        <v>1183</v>
      </c>
      <c r="G45" s="368">
        <v>1466</v>
      </c>
      <c r="H45" s="368">
        <v>1274</v>
      </c>
      <c r="I45" s="368">
        <v>1374</v>
      </c>
      <c r="J45" s="368">
        <v>1440</v>
      </c>
      <c r="K45" s="368">
        <v>1413</v>
      </c>
      <c r="L45" s="368">
        <v>1397</v>
      </c>
      <c r="M45" s="368">
        <v>1505</v>
      </c>
      <c r="N45" s="368">
        <v>1387</v>
      </c>
    </row>
    <row r="46" spans="1:14" ht="11.25" customHeight="1" x14ac:dyDescent="0.15">
      <c r="A46" s="37" t="s">
        <v>1981</v>
      </c>
      <c r="B46" s="368">
        <v>17</v>
      </c>
      <c r="C46" s="368">
        <v>0</v>
      </c>
      <c r="D46" s="368">
        <v>1</v>
      </c>
      <c r="E46" s="368">
        <v>1</v>
      </c>
      <c r="F46" s="368">
        <v>1</v>
      </c>
      <c r="G46" s="368">
        <v>1</v>
      </c>
      <c r="H46" s="368">
        <v>2</v>
      </c>
      <c r="I46" s="368">
        <v>1</v>
      </c>
      <c r="J46" s="368">
        <v>2</v>
      </c>
      <c r="K46" s="368">
        <v>3</v>
      </c>
      <c r="L46" s="368">
        <v>1</v>
      </c>
      <c r="M46" s="368">
        <v>3</v>
      </c>
      <c r="N46" s="368">
        <v>1</v>
      </c>
    </row>
    <row r="47" spans="1:14" ht="11.25" customHeight="1" x14ac:dyDescent="0.15">
      <c r="A47" s="37" t="s">
        <v>1297</v>
      </c>
      <c r="B47" s="368">
        <v>2647</v>
      </c>
      <c r="C47" s="368">
        <v>211</v>
      </c>
      <c r="D47" s="368">
        <v>196</v>
      </c>
      <c r="E47" s="368">
        <v>206</v>
      </c>
      <c r="F47" s="368">
        <v>197</v>
      </c>
      <c r="G47" s="368">
        <v>213</v>
      </c>
      <c r="H47" s="368">
        <v>176</v>
      </c>
      <c r="I47" s="368">
        <v>158</v>
      </c>
      <c r="J47" s="368">
        <v>254</v>
      </c>
      <c r="K47" s="368">
        <v>224</v>
      </c>
      <c r="L47" s="368">
        <v>272</v>
      </c>
      <c r="M47" s="368">
        <v>284</v>
      </c>
      <c r="N47" s="368">
        <v>256</v>
      </c>
    </row>
    <row r="48" spans="1:14" ht="11.25" customHeight="1" x14ac:dyDescent="0.15">
      <c r="A48" s="37" t="s">
        <v>1298</v>
      </c>
      <c r="B48" s="368">
        <v>583</v>
      </c>
      <c r="C48" s="368">
        <v>26</v>
      </c>
      <c r="D48" s="368">
        <v>26</v>
      </c>
      <c r="E48" s="368">
        <v>27</v>
      </c>
      <c r="F48" s="368">
        <v>23</v>
      </c>
      <c r="G48" s="368">
        <v>43</v>
      </c>
      <c r="H48" s="368">
        <v>30</v>
      </c>
      <c r="I48" s="368">
        <v>45</v>
      </c>
      <c r="J48" s="368">
        <v>49</v>
      </c>
      <c r="K48" s="368">
        <v>45</v>
      </c>
      <c r="L48" s="368">
        <v>89</v>
      </c>
      <c r="M48" s="368">
        <v>94</v>
      </c>
      <c r="N48" s="368">
        <v>86</v>
      </c>
    </row>
    <row r="49" spans="1:14" ht="11.25" customHeight="1" x14ac:dyDescent="0.15">
      <c r="A49" s="37" t="s">
        <v>1299</v>
      </c>
      <c r="B49" s="368">
        <v>1918</v>
      </c>
      <c r="C49" s="368">
        <v>159</v>
      </c>
      <c r="D49" s="368">
        <v>159</v>
      </c>
      <c r="E49" s="368">
        <v>192</v>
      </c>
      <c r="F49" s="368">
        <v>154</v>
      </c>
      <c r="G49" s="368">
        <v>202</v>
      </c>
      <c r="H49" s="368">
        <v>152</v>
      </c>
      <c r="I49" s="368">
        <v>147</v>
      </c>
      <c r="J49" s="368">
        <v>163</v>
      </c>
      <c r="K49" s="368">
        <v>165</v>
      </c>
      <c r="L49" s="368">
        <v>143</v>
      </c>
      <c r="M49" s="368">
        <v>164</v>
      </c>
      <c r="N49" s="368">
        <v>118</v>
      </c>
    </row>
    <row r="50" spans="1:14" ht="11.25" customHeight="1" x14ac:dyDescent="0.15">
      <c r="A50" s="37" t="s">
        <v>1436</v>
      </c>
      <c r="B50" s="368">
        <v>50</v>
      </c>
      <c r="C50" s="368">
        <v>4</v>
      </c>
      <c r="D50" s="368">
        <v>3</v>
      </c>
      <c r="E50" s="368">
        <v>13</v>
      </c>
      <c r="F50" s="368">
        <v>5</v>
      </c>
      <c r="G50" s="368">
        <v>3</v>
      </c>
      <c r="H50" s="368">
        <v>5</v>
      </c>
      <c r="I50" s="368">
        <v>4</v>
      </c>
      <c r="J50" s="368">
        <v>1</v>
      </c>
      <c r="K50" s="368">
        <v>2</v>
      </c>
      <c r="L50" s="368">
        <v>0</v>
      </c>
      <c r="M50" s="368">
        <v>6</v>
      </c>
      <c r="N50" s="368">
        <v>4</v>
      </c>
    </row>
    <row r="51" spans="1:14" ht="11.25" customHeight="1" x14ac:dyDescent="0.15">
      <c r="A51" s="37" t="s">
        <v>1300</v>
      </c>
      <c r="B51" s="368">
        <v>156</v>
      </c>
      <c r="C51" s="368">
        <v>10</v>
      </c>
      <c r="D51" s="368">
        <v>15</v>
      </c>
      <c r="E51" s="368">
        <v>16</v>
      </c>
      <c r="F51" s="368">
        <v>16</v>
      </c>
      <c r="G51" s="368">
        <v>15</v>
      </c>
      <c r="H51" s="368">
        <v>11</v>
      </c>
      <c r="I51" s="368">
        <v>19</v>
      </c>
      <c r="J51" s="368">
        <v>13</v>
      </c>
      <c r="K51" s="368">
        <v>10</v>
      </c>
      <c r="L51" s="368">
        <v>7</v>
      </c>
      <c r="M51" s="368">
        <v>12</v>
      </c>
      <c r="N51" s="368">
        <v>12</v>
      </c>
    </row>
    <row r="52" spans="1:14" ht="11.25" customHeight="1" x14ac:dyDescent="0.15">
      <c r="A52" s="37" t="s">
        <v>1437</v>
      </c>
      <c r="B52" s="368">
        <v>1058</v>
      </c>
      <c r="C52" s="368">
        <v>72</v>
      </c>
      <c r="D52" s="368">
        <v>46</v>
      </c>
      <c r="E52" s="368">
        <v>94</v>
      </c>
      <c r="F52" s="368">
        <v>108</v>
      </c>
      <c r="G52" s="368">
        <v>125</v>
      </c>
      <c r="H52" s="368">
        <v>101</v>
      </c>
      <c r="I52" s="368">
        <v>87</v>
      </c>
      <c r="J52" s="368">
        <v>48</v>
      </c>
      <c r="K52" s="368">
        <v>78</v>
      </c>
      <c r="L52" s="368">
        <v>87</v>
      </c>
      <c r="M52" s="368">
        <v>99</v>
      </c>
      <c r="N52" s="368">
        <v>113</v>
      </c>
    </row>
    <row r="53" spans="1:14" ht="11.25" customHeight="1" x14ac:dyDescent="0.15">
      <c r="A53" s="37" t="s">
        <v>1301</v>
      </c>
      <c r="B53" s="368">
        <v>2484</v>
      </c>
      <c r="C53" s="368">
        <v>202</v>
      </c>
      <c r="D53" s="368">
        <v>162</v>
      </c>
      <c r="E53" s="368">
        <v>288</v>
      </c>
      <c r="F53" s="368">
        <v>153</v>
      </c>
      <c r="G53" s="368">
        <v>221</v>
      </c>
      <c r="H53" s="368">
        <v>168</v>
      </c>
      <c r="I53" s="368">
        <v>174</v>
      </c>
      <c r="J53" s="368">
        <v>186</v>
      </c>
      <c r="K53" s="368">
        <v>231</v>
      </c>
      <c r="L53" s="368">
        <v>194</v>
      </c>
      <c r="M53" s="368">
        <v>268</v>
      </c>
      <c r="N53" s="368">
        <v>237</v>
      </c>
    </row>
    <row r="54" spans="1:14" ht="11.25" customHeight="1" x14ac:dyDescent="0.15">
      <c r="A54" s="37" t="s">
        <v>1982</v>
      </c>
      <c r="B54" s="368">
        <v>11</v>
      </c>
      <c r="C54" s="368">
        <v>0</v>
      </c>
      <c r="D54" s="368">
        <v>1</v>
      </c>
      <c r="E54" s="368">
        <v>1</v>
      </c>
      <c r="F54" s="368">
        <v>1</v>
      </c>
      <c r="G54" s="368">
        <v>2</v>
      </c>
      <c r="H54" s="368">
        <v>0</v>
      </c>
      <c r="I54" s="368">
        <v>0</v>
      </c>
      <c r="J54" s="368">
        <v>1</v>
      </c>
      <c r="K54" s="368">
        <v>2</v>
      </c>
      <c r="L54" s="368">
        <v>1</v>
      </c>
      <c r="M54" s="368">
        <v>2</v>
      </c>
      <c r="N54" s="368">
        <v>0</v>
      </c>
    </row>
    <row r="55" spans="1:14" ht="11.25" customHeight="1" x14ac:dyDescent="0.15">
      <c r="A55" s="37" t="s">
        <v>1302</v>
      </c>
      <c r="B55" s="368">
        <v>6395</v>
      </c>
      <c r="C55" s="368">
        <v>446</v>
      </c>
      <c r="D55" s="368">
        <v>439</v>
      </c>
      <c r="E55" s="368">
        <v>464</v>
      </c>
      <c r="F55" s="368">
        <v>420</v>
      </c>
      <c r="G55" s="368">
        <v>496</v>
      </c>
      <c r="H55" s="368">
        <v>489</v>
      </c>
      <c r="I55" s="368">
        <v>478</v>
      </c>
      <c r="J55" s="368">
        <v>546</v>
      </c>
      <c r="K55" s="368">
        <v>580</v>
      </c>
      <c r="L55" s="368">
        <v>691</v>
      </c>
      <c r="M55" s="368">
        <v>661</v>
      </c>
      <c r="N55" s="368">
        <v>685</v>
      </c>
    </row>
    <row r="56" spans="1:14" ht="11.25" customHeight="1" x14ac:dyDescent="0.15">
      <c r="A56" s="37" t="s">
        <v>1303</v>
      </c>
      <c r="B56" s="368">
        <v>1695</v>
      </c>
      <c r="C56" s="368">
        <v>147</v>
      </c>
      <c r="D56" s="368">
        <v>112</v>
      </c>
      <c r="E56" s="368">
        <v>135</v>
      </c>
      <c r="F56" s="368">
        <v>113</v>
      </c>
      <c r="G56" s="368">
        <v>147</v>
      </c>
      <c r="H56" s="368">
        <v>136</v>
      </c>
      <c r="I56" s="368">
        <v>137</v>
      </c>
      <c r="J56" s="368">
        <v>124</v>
      </c>
      <c r="K56" s="368">
        <v>154</v>
      </c>
      <c r="L56" s="368">
        <v>138</v>
      </c>
      <c r="M56" s="368">
        <v>179</v>
      </c>
      <c r="N56" s="368">
        <v>173</v>
      </c>
    </row>
    <row r="57" spans="1:14" ht="11.25" customHeight="1" x14ac:dyDescent="0.15">
      <c r="A57" s="37" t="s">
        <v>1641</v>
      </c>
      <c r="B57" s="368">
        <v>125</v>
      </c>
      <c r="C57" s="368">
        <v>8</v>
      </c>
      <c r="D57" s="368">
        <v>9</v>
      </c>
      <c r="E57" s="368">
        <v>12</v>
      </c>
      <c r="F57" s="368">
        <v>6</v>
      </c>
      <c r="G57" s="368">
        <v>12</v>
      </c>
      <c r="H57" s="368">
        <v>12</v>
      </c>
      <c r="I57" s="368">
        <v>12</v>
      </c>
      <c r="J57" s="368">
        <v>9</v>
      </c>
      <c r="K57" s="368">
        <v>19</v>
      </c>
      <c r="L57" s="368">
        <v>6</v>
      </c>
      <c r="M57" s="368">
        <v>9</v>
      </c>
      <c r="N57" s="368">
        <v>11</v>
      </c>
    </row>
    <row r="58" spans="1:14" ht="3.75" customHeight="1" thickBot="1" x14ac:dyDescent="0.2">
      <c r="A58" s="144"/>
      <c r="B58" s="137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</row>
    <row r="59" spans="1:14" ht="9.75" thickTop="1" x14ac:dyDescent="0.15">
      <c r="A59" s="1185" t="s">
        <v>565</v>
      </c>
      <c r="B59" s="1186"/>
      <c r="C59" s="1186"/>
      <c r="D59" s="1186"/>
      <c r="E59" s="1186"/>
      <c r="F59" s="1186"/>
      <c r="G59" s="1186"/>
      <c r="H59" s="1186"/>
      <c r="I59" s="1186"/>
      <c r="J59" s="1186"/>
      <c r="K59" s="1186"/>
      <c r="L59" s="1186"/>
      <c r="M59" s="1186"/>
      <c r="N59" s="1186"/>
    </row>
    <row r="60" spans="1:14" x14ac:dyDescent="0.15">
      <c r="A60" s="43" t="s">
        <v>1438</v>
      </c>
    </row>
  </sheetData>
  <mergeCells count="15"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conditionalFormatting sqref="B58">
    <cfRule type="cellIs" priority="8" operator="lessThan">
      <formula>10</formula>
    </cfRule>
  </conditionalFormatting>
  <conditionalFormatting sqref="C6:N6 B6:B19">
    <cfRule type="cellIs" priority="2" operator="lessThan">
      <formula>10</formula>
    </cfRule>
  </conditionalFormatting>
  <conditionalFormatting sqref="C6:N6 B6:B56">
    <cfRule type="cellIs" dxfId="0" priority="1" operator="lessThan">
      <formula>10</formula>
    </cfRule>
  </conditionalFormatting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7"/>
  <dimension ref="A1:G19"/>
  <sheetViews>
    <sheetView showGridLines="0" zoomScaleSheetLayoutView="100" workbookViewId="0">
      <selection activeCell="F2" sqref="F2"/>
    </sheetView>
  </sheetViews>
  <sheetFormatPr defaultColWidth="9.28515625" defaultRowHeight="9" x14ac:dyDescent="0.15"/>
  <cols>
    <col min="1" max="1" width="19.5703125" style="37" customWidth="1"/>
    <col min="2" max="6" width="13.42578125" style="37" customWidth="1"/>
    <col min="7" max="7" width="2.5703125" style="37" customWidth="1"/>
    <col min="8" max="16384" width="9.28515625" style="37"/>
  </cols>
  <sheetData>
    <row r="1" spans="1:7" ht="26.25" customHeight="1" x14ac:dyDescent="0.15">
      <c r="A1" s="1588" t="s">
        <v>1642</v>
      </c>
      <c r="B1" s="1588"/>
      <c r="C1" s="1588"/>
      <c r="D1" s="1588"/>
      <c r="E1" s="1588"/>
      <c r="F1" s="1588"/>
    </row>
    <row r="2" spans="1:7" s="151" customFormat="1" ht="15" customHeight="1" x14ac:dyDescent="0.15">
      <c r="A2" s="1007">
        <v>2022</v>
      </c>
      <c r="B2" s="154"/>
      <c r="C2" s="154"/>
      <c r="D2" s="154"/>
      <c r="E2" s="154"/>
      <c r="F2" s="1256" t="s">
        <v>394</v>
      </c>
    </row>
    <row r="3" spans="1:7" ht="15" customHeight="1" x14ac:dyDescent="0.15">
      <c r="A3" s="785" t="s">
        <v>566</v>
      </c>
      <c r="B3" s="1518" t="s">
        <v>1</v>
      </c>
      <c r="C3" s="1518" t="s">
        <v>567</v>
      </c>
      <c r="D3" s="1550" t="s">
        <v>524</v>
      </c>
      <c r="E3" s="1494"/>
      <c r="F3" s="1494"/>
    </row>
    <row r="4" spans="1:7" ht="15" customHeight="1" x14ac:dyDescent="0.15">
      <c r="A4" s="395" t="s">
        <v>568</v>
      </c>
      <c r="B4" s="1548"/>
      <c r="C4" s="1548"/>
      <c r="D4" s="1236" t="s">
        <v>1</v>
      </c>
      <c r="E4" s="1236" t="s">
        <v>569</v>
      </c>
      <c r="F4" s="1237" t="s">
        <v>570</v>
      </c>
    </row>
    <row r="5" spans="1:7" ht="5.0999999999999996" customHeight="1" x14ac:dyDescent="0.15">
      <c r="A5" s="40"/>
      <c r="B5" s="371"/>
      <c r="C5" s="371"/>
      <c r="D5" s="390"/>
      <c r="E5" s="390"/>
      <c r="F5" s="390"/>
    </row>
    <row r="6" spans="1:7" s="151" customFormat="1" ht="13.9" customHeight="1" x14ac:dyDescent="0.15">
      <c r="A6" s="65" t="s">
        <v>6</v>
      </c>
      <c r="B6" s="41">
        <v>29041</v>
      </c>
      <c r="C6" s="41">
        <v>23541</v>
      </c>
      <c r="D6" s="41">
        <v>5500</v>
      </c>
      <c r="E6" s="41">
        <v>1405</v>
      </c>
      <c r="F6" s="41">
        <v>4095</v>
      </c>
      <c r="G6" s="4"/>
    </row>
    <row r="7" spans="1:7" ht="11.25" customHeight="1" x14ac:dyDescent="0.15">
      <c r="A7" s="156" t="s">
        <v>571</v>
      </c>
      <c r="B7" s="38">
        <v>13169</v>
      </c>
      <c r="C7" s="38">
        <v>13169</v>
      </c>
      <c r="D7" s="38">
        <v>0</v>
      </c>
      <c r="E7" s="168">
        <v>0</v>
      </c>
      <c r="F7" s="168">
        <v>0</v>
      </c>
    </row>
    <row r="8" spans="1:7" s="151" customFormat="1" ht="11.25" customHeight="1" x14ac:dyDescent="0.15">
      <c r="A8" s="156" t="s">
        <v>572</v>
      </c>
      <c r="B8" s="38">
        <v>10372</v>
      </c>
      <c r="C8" s="38">
        <v>10372</v>
      </c>
      <c r="D8" s="38">
        <v>0</v>
      </c>
      <c r="E8" s="168">
        <v>0</v>
      </c>
      <c r="F8" s="168">
        <v>0</v>
      </c>
    </row>
    <row r="9" spans="1:7" ht="11.25" customHeight="1" x14ac:dyDescent="0.15">
      <c r="A9" s="156" t="s">
        <v>573</v>
      </c>
      <c r="B9" s="38">
        <v>226</v>
      </c>
      <c r="C9" s="168">
        <v>0</v>
      </c>
      <c r="D9" s="38">
        <v>226</v>
      </c>
      <c r="E9" s="38">
        <v>95</v>
      </c>
      <c r="F9" s="38">
        <v>131</v>
      </c>
    </row>
    <row r="10" spans="1:7" s="151" customFormat="1" ht="11.25" customHeight="1" x14ac:dyDescent="0.15">
      <c r="A10" s="156" t="s">
        <v>574</v>
      </c>
      <c r="B10" s="38">
        <v>472</v>
      </c>
      <c r="C10" s="38">
        <v>0</v>
      </c>
      <c r="D10" s="38">
        <v>472</v>
      </c>
      <c r="E10" s="38">
        <v>137</v>
      </c>
      <c r="F10" s="38">
        <v>335</v>
      </c>
    </row>
    <row r="11" spans="1:7" ht="11.25" customHeight="1" x14ac:dyDescent="0.15">
      <c r="A11" s="156" t="s">
        <v>575</v>
      </c>
      <c r="B11" s="38">
        <v>117</v>
      </c>
      <c r="C11" s="38">
        <v>0</v>
      </c>
      <c r="D11" s="38">
        <v>117</v>
      </c>
      <c r="E11" s="38">
        <v>3</v>
      </c>
      <c r="F11" s="38">
        <v>114</v>
      </c>
    </row>
    <row r="12" spans="1:7" s="151" customFormat="1" ht="11.25" customHeight="1" x14ac:dyDescent="0.15">
      <c r="A12" s="156" t="s">
        <v>576</v>
      </c>
      <c r="B12" s="38">
        <v>31</v>
      </c>
      <c r="C12" s="38">
        <v>0</v>
      </c>
      <c r="D12" s="38">
        <v>31</v>
      </c>
      <c r="E12" s="38">
        <v>0</v>
      </c>
      <c r="F12" s="38">
        <v>31</v>
      </c>
    </row>
    <row r="13" spans="1:7" ht="11.25" customHeight="1" x14ac:dyDescent="0.15">
      <c r="A13" s="156" t="s">
        <v>577</v>
      </c>
      <c r="B13" s="38">
        <v>5</v>
      </c>
      <c r="C13" s="38">
        <v>0</v>
      </c>
      <c r="D13" s="38">
        <v>5</v>
      </c>
      <c r="E13" s="38">
        <v>0</v>
      </c>
      <c r="F13" s="38">
        <v>5</v>
      </c>
      <c r="G13" s="151"/>
    </row>
    <row r="14" spans="1:7" s="151" customFormat="1" ht="11.25" customHeight="1" x14ac:dyDescent="0.15">
      <c r="A14" s="156" t="s">
        <v>578</v>
      </c>
      <c r="B14" s="38">
        <v>1247</v>
      </c>
      <c r="C14" s="38">
        <v>0</v>
      </c>
      <c r="D14" s="38">
        <v>1247</v>
      </c>
      <c r="E14" s="38">
        <v>946</v>
      </c>
      <c r="F14" s="38">
        <v>301</v>
      </c>
    </row>
    <row r="15" spans="1:7" ht="11.25" customHeight="1" x14ac:dyDescent="0.15">
      <c r="A15" s="156" t="s">
        <v>579</v>
      </c>
      <c r="B15" s="38">
        <v>423</v>
      </c>
      <c r="C15" s="38">
        <v>0</v>
      </c>
      <c r="D15" s="38">
        <v>423</v>
      </c>
      <c r="E15" s="38">
        <v>224</v>
      </c>
      <c r="F15" s="38">
        <v>199</v>
      </c>
      <c r="G15" s="151"/>
    </row>
    <row r="16" spans="1:7" s="151" customFormat="1" ht="11.25" customHeight="1" x14ac:dyDescent="0.15">
      <c r="A16" s="158" t="s">
        <v>580</v>
      </c>
      <c r="B16" s="38">
        <v>2979</v>
      </c>
      <c r="C16" s="159">
        <v>0</v>
      </c>
      <c r="D16" s="38">
        <v>2979</v>
      </c>
      <c r="E16" s="159">
        <v>0</v>
      </c>
      <c r="F16" s="159">
        <v>2979</v>
      </c>
    </row>
    <row r="17" spans="1:7" ht="5.0999999999999996" customHeight="1" thickBot="1" x14ac:dyDescent="0.2">
      <c r="A17" s="396"/>
      <c r="B17" s="396"/>
      <c r="C17" s="396"/>
      <c r="D17" s="396"/>
      <c r="E17" s="396"/>
      <c r="F17" s="396"/>
      <c r="G17" s="151"/>
    </row>
    <row r="18" spans="1:7" ht="12.75" customHeight="1" thickTop="1" x14ac:dyDescent="0.15">
      <c r="A18" s="1008" t="s">
        <v>1205</v>
      </c>
      <c r="G18" s="151"/>
    </row>
    <row r="19" spans="1:7" x14ac:dyDescent="0.15">
      <c r="G19" s="151"/>
    </row>
  </sheetData>
  <mergeCells count="4">
    <mergeCell ref="A1:F1"/>
    <mergeCell ref="B3:B4"/>
    <mergeCell ref="C3:C4"/>
    <mergeCell ref="D3:F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8"/>
  <dimension ref="A1:O30"/>
  <sheetViews>
    <sheetView showGridLines="0" zoomScaleSheetLayoutView="100" workbookViewId="0">
      <selection activeCell="F2" sqref="F2"/>
    </sheetView>
  </sheetViews>
  <sheetFormatPr defaultColWidth="9.28515625" defaultRowHeight="12.75" x14ac:dyDescent="0.2"/>
  <cols>
    <col min="1" max="1" width="16.5703125" style="36" customWidth="1"/>
    <col min="2" max="2" width="6.5703125" style="36" customWidth="1"/>
    <col min="3" max="14" width="5.42578125" style="36" customWidth="1"/>
    <col min="15" max="15" width="1.7109375" style="36" customWidth="1"/>
    <col min="16" max="24" width="7.7109375" style="36" customWidth="1"/>
    <col min="25" max="16384" width="9.28515625" style="36"/>
  </cols>
  <sheetData>
    <row r="1" spans="1:15" ht="14.25" customHeight="1" x14ac:dyDescent="0.2">
      <c r="A1" s="1588" t="s">
        <v>1643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  <c r="N1" s="1588"/>
    </row>
    <row r="2" spans="1:15" ht="13.9" customHeight="1" x14ac:dyDescent="0.2">
      <c r="A2" s="139">
        <v>2022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98" t="s">
        <v>394</v>
      </c>
      <c r="N2" s="1598"/>
    </row>
    <row r="3" spans="1:15" ht="10.15" customHeight="1" x14ac:dyDescent="0.2">
      <c r="A3" s="785" t="s">
        <v>1375</v>
      </c>
      <c r="B3" s="1599" t="s">
        <v>1</v>
      </c>
      <c r="C3" s="1599" t="s">
        <v>543</v>
      </c>
      <c r="D3" s="1599" t="s">
        <v>544</v>
      </c>
      <c r="E3" s="1599" t="s">
        <v>545</v>
      </c>
      <c r="F3" s="1599" t="s">
        <v>546</v>
      </c>
      <c r="G3" s="1599" t="s">
        <v>547</v>
      </c>
      <c r="H3" s="1599" t="s">
        <v>548</v>
      </c>
      <c r="I3" s="1599" t="s">
        <v>549</v>
      </c>
      <c r="J3" s="1599" t="s">
        <v>550</v>
      </c>
      <c r="K3" s="1599" t="s">
        <v>551</v>
      </c>
      <c r="L3" s="1599" t="s">
        <v>552</v>
      </c>
      <c r="M3" s="1599" t="s">
        <v>553</v>
      </c>
      <c r="N3" s="1600" t="s">
        <v>554</v>
      </c>
    </row>
    <row r="4" spans="1:15" ht="10.15" customHeight="1" x14ac:dyDescent="0.2">
      <c r="A4" s="393" t="s">
        <v>1374</v>
      </c>
      <c r="B4" s="1599"/>
      <c r="C4" s="1599"/>
      <c r="D4" s="1599"/>
      <c r="E4" s="1599"/>
      <c r="F4" s="1599"/>
      <c r="G4" s="1599"/>
      <c r="H4" s="1599"/>
      <c r="I4" s="1599"/>
      <c r="J4" s="1599"/>
      <c r="K4" s="1599"/>
      <c r="L4" s="1599"/>
      <c r="M4" s="1599"/>
      <c r="N4" s="1600"/>
    </row>
    <row r="5" spans="1:15" ht="5.0999999999999996" customHeight="1" x14ac:dyDescent="0.2">
      <c r="A5" s="161"/>
      <c r="B5" s="394"/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</row>
    <row r="6" spans="1:15" ht="11.25" customHeight="1" x14ac:dyDescent="0.2">
      <c r="A6" s="749" t="s">
        <v>6</v>
      </c>
      <c r="B6" s="142">
        <v>23541</v>
      </c>
      <c r="C6" s="142">
        <v>1894</v>
      </c>
      <c r="D6" s="142">
        <v>2194</v>
      </c>
      <c r="E6" s="142">
        <v>2340</v>
      </c>
      <c r="F6" s="142">
        <v>1736</v>
      </c>
      <c r="G6" s="142">
        <v>1623</v>
      </c>
      <c r="H6" s="142">
        <v>1943</v>
      </c>
      <c r="I6" s="142">
        <v>1874</v>
      </c>
      <c r="J6" s="142">
        <v>1450</v>
      </c>
      <c r="K6" s="142">
        <v>1893</v>
      </c>
      <c r="L6" s="142">
        <v>1868</v>
      </c>
      <c r="M6" s="142">
        <v>1674</v>
      </c>
      <c r="N6" s="142">
        <v>3052</v>
      </c>
      <c r="O6" s="37"/>
    </row>
    <row r="7" spans="1:15" ht="11.25" customHeight="1" x14ac:dyDescent="0.2">
      <c r="A7" s="81" t="s">
        <v>1273</v>
      </c>
      <c r="B7" s="137">
        <v>2549</v>
      </c>
      <c r="C7" s="137">
        <v>247</v>
      </c>
      <c r="D7" s="137">
        <v>324</v>
      </c>
      <c r="E7" s="137">
        <v>229</v>
      </c>
      <c r="F7" s="137">
        <v>277</v>
      </c>
      <c r="G7" s="137">
        <v>127</v>
      </c>
      <c r="H7" s="137">
        <v>223</v>
      </c>
      <c r="I7" s="137">
        <v>292</v>
      </c>
      <c r="J7" s="137">
        <v>157</v>
      </c>
      <c r="K7" s="137">
        <v>109</v>
      </c>
      <c r="L7" s="137">
        <v>63</v>
      </c>
      <c r="M7" s="137">
        <v>48</v>
      </c>
      <c r="N7" s="137">
        <v>453</v>
      </c>
      <c r="O7" s="37"/>
    </row>
    <row r="8" spans="1:15" ht="11.25" customHeight="1" x14ac:dyDescent="0.2">
      <c r="A8" s="81" t="s">
        <v>1274</v>
      </c>
      <c r="B8" s="137">
        <v>122</v>
      </c>
      <c r="C8" s="137">
        <v>29</v>
      </c>
      <c r="D8" s="137">
        <v>23</v>
      </c>
      <c r="E8" s="137">
        <v>27</v>
      </c>
      <c r="F8" s="137">
        <v>9</v>
      </c>
      <c r="G8" s="137">
        <v>9</v>
      </c>
      <c r="H8" s="137">
        <v>17</v>
      </c>
      <c r="I8" s="137">
        <v>4</v>
      </c>
      <c r="J8" s="137">
        <v>3</v>
      </c>
      <c r="K8" s="137">
        <v>1</v>
      </c>
      <c r="L8" s="137">
        <v>0</v>
      </c>
      <c r="M8" s="137">
        <v>0</v>
      </c>
      <c r="N8" s="137">
        <v>0</v>
      </c>
      <c r="O8" s="37"/>
    </row>
    <row r="9" spans="1:15" ht="11.25" customHeight="1" x14ac:dyDescent="0.2">
      <c r="A9" s="81" t="s">
        <v>1276</v>
      </c>
      <c r="B9" s="137">
        <v>1502</v>
      </c>
      <c r="C9" s="137">
        <v>60</v>
      </c>
      <c r="D9" s="137">
        <v>132</v>
      </c>
      <c r="E9" s="137">
        <v>105</v>
      </c>
      <c r="F9" s="137">
        <v>158</v>
      </c>
      <c r="G9" s="137">
        <v>76</v>
      </c>
      <c r="H9" s="137">
        <v>73</v>
      </c>
      <c r="I9" s="137">
        <v>53</v>
      </c>
      <c r="J9" s="137">
        <v>97</v>
      </c>
      <c r="K9" s="137">
        <v>283</v>
      </c>
      <c r="L9" s="137">
        <v>177</v>
      </c>
      <c r="M9" s="137">
        <v>155</v>
      </c>
      <c r="N9" s="137">
        <v>133</v>
      </c>
      <c r="O9" s="37"/>
    </row>
    <row r="10" spans="1:15" ht="11.25" customHeight="1" x14ac:dyDescent="0.2">
      <c r="A10" s="81" t="s">
        <v>1277</v>
      </c>
      <c r="B10" s="137">
        <v>2421</v>
      </c>
      <c r="C10" s="146">
        <v>39</v>
      </c>
      <c r="D10" s="146">
        <v>93</v>
      </c>
      <c r="E10" s="146">
        <v>232</v>
      </c>
      <c r="F10" s="146">
        <v>298</v>
      </c>
      <c r="G10" s="146">
        <v>249</v>
      </c>
      <c r="H10" s="146">
        <v>215</v>
      </c>
      <c r="I10" s="146">
        <v>206</v>
      </c>
      <c r="J10" s="146">
        <v>145</v>
      </c>
      <c r="K10" s="146">
        <v>239</v>
      </c>
      <c r="L10" s="146">
        <v>223</v>
      </c>
      <c r="M10" s="146">
        <v>231</v>
      </c>
      <c r="N10" s="146">
        <v>251</v>
      </c>
      <c r="O10" s="37"/>
    </row>
    <row r="11" spans="1:15" ht="11.25" customHeight="1" x14ac:dyDescent="0.2">
      <c r="A11" s="81" t="s">
        <v>1304</v>
      </c>
      <c r="B11" s="137">
        <v>671</v>
      </c>
      <c r="C11" s="146">
        <v>48</v>
      </c>
      <c r="D11" s="146">
        <v>70</v>
      </c>
      <c r="E11" s="146">
        <v>52</v>
      </c>
      <c r="F11" s="146">
        <v>38</v>
      </c>
      <c r="G11" s="146">
        <v>45</v>
      </c>
      <c r="H11" s="146">
        <v>41</v>
      </c>
      <c r="I11" s="146">
        <v>55</v>
      </c>
      <c r="J11" s="146">
        <v>26</v>
      </c>
      <c r="K11" s="146">
        <v>57</v>
      </c>
      <c r="L11" s="146">
        <v>79</v>
      </c>
      <c r="M11" s="146">
        <v>71</v>
      </c>
      <c r="N11" s="146">
        <v>89</v>
      </c>
      <c r="O11" s="37"/>
    </row>
    <row r="12" spans="1:15" ht="11.25" customHeight="1" x14ac:dyDescent="0.2">
      <c r="A12" s="81" t="s">
        <v>1305</v>
      </c>
      <c r="B12" s="137">
        <v>605</v>
      </c>
      <c r="C12" s="137">
        <v>24</v>
      </c>
      <c r="D12" s="137">
        <v>25</v>
      </c>
      <c r="E12" s="137">
        <v>38</v>
      </c>
      <c r="F12" s="137">
        <v>27</v>
      </c>
      <c r="G12" s="137">
        <v>60</v>
      </c>
      <c r="H12" s="137">
        <v>57</v>
      </c>
      <c r="I12" s="137">
        <v>55</v>
      </c>
      <c r="J12" s="137">
        <v>46</v>
      </c>
      <c r="K12" s="137">
        <v>52</v>
      </c>
      <c r="L12" s="137">
        <v>43</v>
      </c>
      <c r="M12" s="137">
        <v>80</v>
      </c>
      <c r="N12" s="137">
        <v>98</v>
      </c>
      <c r="O12" s="37"/>
    </row>
    <row r="13" spans="1:15" ht="11.25" customHeight="1" x14ac:dyDescent="0.2">
      <c r="A13" s="81" t="s">
        <v>1306</v>
      </c>
      <c r="B13" s="137">
        <v>945</v>
      </c>
      <c r="C13" s="146">
        <v>40</v>
      </c>
      <c r="D13" s="146">
        <v>70</v>
      </c>
      <c r="E13" s="146">
        <v>102</v>
      </c>
      <c r="F13" s="146">
        <v>58</v>
      </c>
      <c r="G13" s="146">
        <v>73</v>
      </c>
      <c r="H13" s="146">
        <v>44</v>
      </c>
      <c r="I13" s="146">
        <v>71</v>
      </c>
      <c r="J13" s="146">
        <v>70</v>
      </c>
      <c r="K13" s="146">
        <v>71</v>
      </c>
      <c r="L13" s="146">
        <v>125</v>
      </c>
      <c r="M13" s="146">
        <v>120</v>
      </c>
      <c r="N13" s="146">
        <v>101</v>
      </c>
      <c r="O13" s="37"/>
    </row>
    <row r="14" spans="1:15" ht="11.25" customHeight="1" x14ac:dyDescent="0.2">
      <c r="A14" s="81" t="s">
        <v>1281</v>
      </c>
      <c r="B14" s="137">
        <v>19</v>
      </c>
      <c r="C14" s="146">
        <v>1</v>
      </c>
      <c r="D14" s="146">
        <v>2</v>
      </c>
      <c r="E14" s="146">
        <v>3</v>
      </c>
      <c r="F14" s="146">
        <v>1</v>
      </c>
      <c r="G14" s="146">
        <v>6</v>
      </c>
      <c r="H14" s="146">
        <v>2</v>
      </c>
      <c r="I14" s="146">
        <v>2</v>
      </c>
      <c r="J14" s="146">
        <v>2</v>
      </c>
      <c r="K14" s="146">
        <v>0</v>
      </c>
      <c r="L14" s="146">
        <v>0</v>
      </c>
      <c r="M14" s="146">
        <v>0</v>
      </c>
      <c r="N14" s="146">
        <v>0</v>
      </c>
      <c r="O14" s="37"/>
    </row>
    <row r="15" spans="1:15" ht="11.25" customHeight="1" x14ac:dyDescent="0.2">
      <c r="A15" s="81" t="s">
        <v>1282</v>
      </c>
      <c r="B15" s="137">
        <v>5</v>
      </c>
      <c r="C15" s="137">
        <v>1</v>
      </c>
      <c r="D15" s="137">
        <v>0</v>
      </c>
      <c r="E15" s="137">
        <v>0</v>
      </c>
      <c r="F15" s="137">
        <v>0</v>
      </c>
      <c r="G15" s="137">
        <v>1</v>
      </c>
      <c r="H15" s="137">
        <v>2</v>
      </c>
      <c r="I15" s="137">
        <v>1</v>
      </c>
      <c r="J15" s="137">
        <v>0</v>
      </c>
      <c r="K15" s="137">
        <v>0</v>
      </c>
      <c r="L15" s="137">
        <v>0</v>
      </c>
      <c r="M15" s="137">
        <v>0</v>
      </c>
      <c r="N15" s="137">
        <v>0</v>
      </c>
      <c r="O15" s="37"/>
    </row>
    <row r="16" spans="1:15" ht="11.25" customHeight="1" x14ac:dyDescent="0.2">
      <c r="A16" s="81" t="s">
        <v>1439</v>
      </c>
      <c r="B16" s="137">
        <v>36</v>
      </c>
      <c r="C16" s="146">
        <v>4</v>
      </c>
      <c r="D16" s="146">
        <v>1</v>
      </c>
      <c r="E16" s="146">
        <v>4</v>
      </c>
      <c r="F16" s="146">
        <v>6</v>
      </c>
      <c r="G16" s="146">
        <v>8</v>
      </c>
      <c r="H16" s="146">
        <v>2</v>
      </c>
      <c r="I16" s="146">
        <v>2</v>
      </c>
      <c r="J16" s="146">
        <v>1</v>
      </c>
      <c r="K16" s="146">
        <v>1</v>
      </c>
      <c r="L16" s="146">
        <v>5</v>
      </c>
      <c r="M16" s="146">
        <v>0</v>
      </c>
      <c r="N16" s="146">
        <v>2</v>
      </c>
      <c r="O16" s="37"/>
    </row>
    <row r="17" spans="1:15" ht="11.25" customHeight="1" x14ac:dyDescent="0.2">
      <c r="A17" s="81" t="s">
        <v>1983</v>
      </c>
      <c r="B17" s="137">
        <v>107</v>
      </c>
      <c r="C17" s="137">
        <v>10</v>
      </c>
      <c r="D17" s="137">
        <v>12</v>
      </c>
      <c r="E17" s="137">
        <v>4</v>
      </c>
      <c r="F17" s="137">
        <v>0</v>
      </c>
      <c r="G17" s="137">
        <v>12</v>
      </c>
      <c r="H17" s="137">
        <v>3</v>
      </c>
      <c r="I17" s="137">
        <v>2</v>
      </c>
      <c r="J17" s="137">
        <v>10</v>
      </c>
      <c r="K17" s="137">
        <v>14</v>
      </c>
      <c r="L17" s="137">
        <v>2</v>
      </c>
      <c r="M17" s="137">
        <v>16</v>
      </c>
      <c r="N17" s="137">
        <v>22</v>
      </c>
      <c r="O17" s="37"/>
    </row>
    <row r="18" spans="1:15" ht="11.25" customHeight="1" x14ac:dyDescent="0.2">
      <c r="A18" s="81" t="s">
        <v>1289</v>
      </c>
      <c r="B18" s="137">
        <v>1248</v>
      </c>
      <c r="C18" s="146">
        <v>81</v>
      </c>
      <c r="D18" s="146">
        <v>85</v>
      </c>
      <c r="E18" s="146">
        <v>87</v>
      </c>
      <c r="F18" s="146">
        <v>74</v>
      </c>
      <c r="G18" s="146">
        <v>94</v>
      </c>
      <c r="H18" s="146">
        <v>165</v>
      </c>
      <c r="I18" s="146">
        <v>82</v>
      </c>
      <c r="J18" s="146">
        <v>66</v>
      </c>
      <c r="K18" s="146">
        <v>118</v>
      </c>
      <c r="L18" s="146">
        <v>178</v>
      </c>
      <c r="M18" s="146">
        <v>98</v>
      </c>
      <c r="N18" s="146">
        <v>120</v>
      </c>
      <c r="O18" s="37"/>
    </row>
    <row r="19" spans="1:15" ht="11.25" customHeight="1" x14ac:dyDescent="0.2">
      <c r="A19" s="81" t="s">
        <v>1291</v>
      </c>
      <c r="B19" s="137">
        <v>851</v>
      </c>
      <c r="C19" s="137">
        <v>101</v>
      </c>
      <c r="D19" s="137">
        <v>46</v>
      </c>
      <c r="E19" s="137">
        <v>59</v>
      </c>
      <c r="F19" s="137">
        <v>37</v>
      </c>
      <c r="G19" s="137">
        <v>136</v>
      </c>
      <c r="H19" s="137">
        <v>52</v>
      </c>
      <c r="I19" s="137">
        <v>70</v>
      </c>
      <c r="J19" s="137">
        <v>58</v>
      </c>
      <c r="K19" s="137">
        <v>68</v>
      </c>
      <c r="L19" s="137">
        <v>84</v>
      </c>
      <c r="M19" s="137">
        <v>38</v>
      </c>
      <c r="N19" s="137">
        <v>102</v>
      </c>
      <c r="O19" s="37"/>
    </row>
    <row r="20" spans="1:15" ht="11.25" customHeight="1" x14ac:dyDescent="0.2">
      <c r="A20" s="81" t="s">
        <v>1292</v>
      </c>
      <c r="B20" s="137">
        <v>92</v>
      </c>
      <c r="C20" s="146">
        <v>16</v>
      </c>
      <c r="D20" s="146">
        <v>21</v>
      </c>
      <c r="E20" s="146">
        <v>7</v>
      </c>
      <c r="F20" s="146">
        <v>6</v>
      </c>
      <c r="G20" s="146">
        <v>0</v>
      </c>
      <c r="H20" s="146">
        <v>2</v>
      </c>
      <c r="I20" s="146">
        <v>0</v>
      </c>
      <c r="J20" s="146">
        <v>0</v>
      </c>
      <c r="K20" s="146">
        <v>1</v>
      </c>
      <c r="L20" s="146">
        <v>0</v>
      </c>
      <c r="M20" s="146">
        <v>3</v>
      </c>
      <c r="N20" s="146">
        <v>36</v>
      </c>
      <c r="O20" s="37"/>
    </row>
    <row r="21" spans="1:15" ht="11.25" customHeight="1" x14ac:dyDescent="0.2">
      <c r="A21" s="81" t="s">
        <v>1293</v>
      </c>
      <c r="B21" s="137">
        <v>2012</v>
      </c>
      <c r="C21" s="146">
        <v>253</v>
      </c>
      <c r="D21" s="146">
        <v>198</v>
      </c>
      <c r="E21" s="146">
        <v>194</v>
      </c>
      <c r="F21" s="146">
        <v>160</v>
      </c>
      <c r="G21" s="146">
        <v>95</v>
      </c>
      <c r="H21" s="146">
        <v>147</v>
      </c>
      <c r="I21" s="146">
        <v>135</v>
      </c>
      <c r="J21" s="146">
        <v>131</v>
      </c>
      <c r="K21" s="146">
        <v>165</v>
      </c>
      <c r="L21" s="146">
        <v>140</v>
      </c>
      <c r="M21" s="146">
        <v>169</v>
      </c>
      <c r="N21" s="146">
        <v>225</v>
      </c>
      <c r="O21" s="37"/>
    </row>
    <row r="22" spans="1:15" ht="11.25" customHeight="1" x14ac:dyDescent="0.2">
      <c r="A22" s="81" t="s">
        <v>1294</v>
      </c>
      <c r="B22" s="137">
        <v>4027</v>
      </c>
      <c r="C22" s="146">
        <v>393</v>
      </c>
      <c r="D22" s="146">
        <v>546</v>
      </c>
      <c r="E22" s="146">
        <v>471</v>
      </c>
      <c r="F22" s="146">
        <v>152</v>
      </c>
      <c r="G22" s="146">
        <v>201</v>
      </c>
      <c r="H22" s="146">
        <v>370</v>
      </c>
      <c r="I22" s="146">
        <v>324</v>
      </c>
      <c r="J22" s="146">
        <v>181</v>
      </c>
      <c r="K22" s="146">
        <v>169</v>
      </c>
      <c r="L22" s="146">
        <v>320</v>
      </c>
      <c r="M22" s="146">
        <v>168</v>
      </c>
      <c r="N22" s="146">
        <v>732</v>
      </c>
      <c r="O22" s="37"/>
    </row>
    <row r="23" spans="1:15" ht="11.25" customHeight="1" x14ac:dyDescent="0.2">
      <c r="A23" s="81" t="s">
        <v>2134</v>
      </c>
      <c r="B23" s="137">
        <v>48</v>
      </c>
      <c r="C23" s="146">
        <v>0</v>
      </c>
      <c r="D23" s="146">
        <v>2</v>
      </c>
      <c r="E23" s="146">
        <v>3</v>
      </c>
      <c r="F23" s="146">
        <v>6</v>
      </c>
      <c r="G23" s="146">
        <v>0</v>
      </c>
      <c r="H23" s="146">
        <v>4</v>
      </c>
      <c r="I23" s="146">
        <v>3</v>
      </c>
      <c r="J23" s="146">
        <v>2</v>
      </c>
      <c r="K23" s="146">
        <v>3</v>
      </c>
      <c r="L23" s="146">
        <v>5</v>
      </c>
      <c r="M23" s="146">
        <v>4</v>
      </c>
      <c r="N23" s="146">
        <v>16</v>
      </c>
      <c r="O23" s="37"/>
    </row>
    <row r="24" spans="1:15" ht="11.25" customHeight="1" x14ac:dyDescent="0.2">
      <c r="A24" s="81" t="s">
        <v>1296</v>
      </c>
      <c r="B24" s="137">
        <v>3088</v>
      </c>
      <c r="C24" s="146">
        <v>153</v>
      </c>
      <c r="D24" s="146">
        <v>220</v>
      </c>
      <c r="E24" s="146">
        <v>330</v>
      </c>
      <c r="F24" s="146">
        <v>230</v>
      </c>
      <c r="G24" s="146">
        <v>248</v>
      </c>
      <c r="H24" s="146">
        <v>334</v>
      </c>
      <c r="I24" s="146">
        <v>149</v>
      </c>
      <c r="J24" s="146">
        <v>215</v>
      </c>
      <c r="K24" s="146">
        <v>379</v>
      </c>
      <c r="L24" s="146">
        <v>214</v>
      </c>
      <c r="M24" s="146">
        <v>201</v>
      </c>
      <c r="N24" s="146">
        <v>415</v>
      </c>
      <c r="O24" s="37"/>
    </row>
    <row r="25" spans="1:15" ht="11.25" customHeight="1" x14ac:dyDescent="0.2">
      <c r="A25" s="81" t="s">
        <v>1298</v>
      </c>
      <c r="B25" s="137">
        <v>7</v>
      </c>
      <c r="C25" s="146">
        <v>0</v>
      </c>
      <c r="D25" s="146">
        <v>0</v>
      </c>
      <c r="E25" s="146">
        <v>0</v>
      </c>
      <c r="F25" s="146">
        <v>0</v>
      </c>
      <c r="G25" s="146">
        <v>0</v>
      </c>
      <c r="H25" s="146">
        <v>7</v>
      </c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37"/>
    </row>
    <row r="26" spans="1:15" ht="11.25" customHeight="1" x14ac:dyDescent="0.2">
      <c r="A26" s="81" t="s">
        <v>1300</v>
      </c>
      <c r="B26" s="137">
        <v>37</v>
      </c>
      <c r="C26" s="146">
        <v>0</v>
      </c>
      <c r="D26" s="146">
        <v>1</v>
      </c>
      <c r="E26" s="146">
        <v>3</v>
      </c>
      <c r="F26" s="146">
        <v>2</v>
      </c>
      <c r="G26" s="146">
        <v>3</v>
      </c>
      <c r="H26" s="146">
        <v>6</v>
      </c>
      <c r="I26" s="146">
        <v>1</v>
      </c>
      <c r="J26" s="146">
        <v>2</v>
      </c>
      <c r="K26" s="146">
        <v>2</v>
      </c>
      <c r="L26" s="146">
        <v>6</v>
      </c>
      <c r="M26" s="146">
        <v>4</v>
      </c>
      <c r="N26" s="146">
        <v>7</v>
      </c>
      <c r="O26" s="37"/>
    </row>
    <row r="27" spans="1:15" ht="11.25" customHeight="1" x14ac:dyDescent="0.2">
      <c r="A27" s="81" t="s">
        <v>1301</v>
      </c>
      <c r="B27" s="137">
        <v>2247</v>
      </c>
      <c r="C27" s="146">
        <v>273</v>
      </c>
      <c r="D27" s="146">
        <v>228</v>
      </c>
      <c r="E27" s="146">
        <v>314</v>
      </c>
      <c r="F27" s="146">
        <v>143</v>
      </c>
      <c r="G27" s="146">
        <v>107</v>
      </c>
      <c r="H27" s="146">
        <v>125</v>
      </c>
      <c r="I27" s="146">
        <v>291</v>
      </c>
      <c r="J27" s="146">
        <v>176</v>
      </c>
      <c r="K27" s="146">
        <v>102</v>
      </c>
      <c r="L27" s="146">
        <v>107</v>
      </c>
      <c r="M27" s="146">
        <v>205</v>
      </c>
      <c r="N27" s="146">
        <v>176</v>
      </c>
      <c r="O27" s="37"/>
    </row>
    <row r="28" spans="1:15" ht="11.25" customHeight="1" x14ac:dyDescent="0.2">
      <c r="A28" s="81" t="s">
        <v>1302</v>
      </c>
      <c r="B28" s="137">
        <v>902</v>
      </c>
      <c r="C28" s="146">
        <v>121</v>
      </c>
      <c r="D28" s="146">
        <v>95</v>
      </c>
      <c r="E28" s="146">
        <v>76</v>
      </c>
      <c r="F28" s="146">
        <v>54</v>
      </c>
      <c r="G28" s="146">
        <v>73</v>
      </c>
      <c r="H28" s="146">
        <v>52</v>
      </c>
      <c r="I28" s="146">
        <v>76</v>
      </c>
      <c r="J28" s="146">
        <v>62</v>
      </c>
      <c r="K28" s="146">
        <v>59</v>
      </c>
      <c r="L28" s="146">
        <v>97</v>
      </c>
      <c r="M28" s="146">
        <v>63</v>
      </c>
      <c r="N28" s="146">
        <v>74</v>
      </c>
      <c r="O28" s="37"/>
    </row>
    <row r="29" spans="1:15" ht="3.75" customHeight="1" thickBot="1" x14ac:dyDescent="0.25">
      <c r="A29" s="166"/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37"/>
    </row>
    <row r="30" spans="1:15" ht="11.25" customHeight="1" thickTop="1" x14ac:dyDescent="0.2">
      <c r="A30" s="1008" t="s">
        <v>1205</v>
      </c>
      <c r="N30" s="780"/>
      <c r="O30" s="37"/>
    </row>
  </sheetData>
  <mergeCells count="15"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9"/>
  <dimension ref="A1:O38"/>
  <sheetViews>
    <sheetView showGridLines="0" zoomScaleSheetLayoutView="100" workbookViewId="0">
      <selection activeCell="F2" sqref="F2"/>
    </sheetView>
  </sheetViews>
  <sheetFormatPr defaultColWidth="9.28515625" defaultRowHeight="12.75" x14ac:dyDescent="0.2"/>
  <cols>
    <col min="1" max="1" width="17.42578125" style="36" customWidth="1"/>
    <col min="2" max="2" width="6.5703125" style="36" customWidth="1"/>
    <col min="3" max="14" width="5.28515625" style="36" customWidth="1"/>
    <col min="15" max="15" width="1.7109375" style="36" customWidth="1"/>
    <col min="16" max="25" width="7.28515625" style="36" customWidth="1"/>
    <col min="26" max="16384" width="9.28515625" style="36"/>
  </cols>
  <sheetData>
    <row r="1" spans="1:15" ht="15" customHeight="1" x14ac:dyDescent="0.2">
      <c r="A1" s="1588" t="s">
        <v>1644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  <c r="N1" s="1588"/>
    </row>
    <row r="2" spans="1:15" ht="14.25" customHeight="1" x14ac:dyDescent="0.2">
      <c r="A2" s="139">
        <v>2022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98" t="s">
        <v>394</v>
      </c>
      <c r="N2" s="1598"/>
    </row>
    <row r="3" spans="1:15" ht="10.15" customHeight="1" x14ac:dyDescent="0.2">
      <c r="A3" s="785" t="s">
        <v>1375</v>
      </c>
      <c r="B3" s="1599" t="s">
        <v>1</v>
      </c>
      <c r="C3" s="1599" t="s">
        <v>543</v>
      </c>
      <c r="D3" s="1599" t="s">
        <v>544</v>
      </c>
      <c r="E3" s="1599" t="s">
        <v>545</v>
      </c>
      <c r="F3" s="1599" t="s">
        <v>546</v>
      </c>
      <c r="G3" s="1599" t="s">
        <v>547</v>
      </c>
      <c r="H3" s="1599" t="s">
        <v>548</v>
      </c>
      <c r="I3" s="1599" t="s">
        <v>549</v>
      </c>
      <c r="J3" s="1599" t="s">
        <v>550</v>
      </c>
      <c r="K3" s="1599" t="s">
        <v>551</v>
      </c>
      <c r="L3" s="1599" t="s">
        <v>552</v>
      </c>
      <c r="M3" s="1599" t="s">
        <v>553</v>
      </c>
      <c r="N3" s="1600" t="s">
        <v>554</v>
      </c>
    </row>
    <row r="4" spans="1:15" ht="10.15" customHeight="1" x14ac:dyDescent="0.2">
      <c r="A4" s="1009" t="s">
        <v>1374</v>
      </c>
      <c r="B4" s="1599"/>
      <c r="C4" s="1599"/>
      <c r="D4" s="1599"/>
      <c r="E4" s="1599"/>
      <c r="F4" s="1599"/>
      <c r="G4" s="1599"/>
      <c r="H4" s="1599"/>
      <c r="I4" s="1599"/>
      <c r="J4" s="1599"/>
      <c r="K4" s="1599"/>
      <c r="L4" s="1599"/>
      <c r="M4" s="1599"/>
      <c r="N4" s="1600"/>
    </row>
    <row r="5" spans="1:15" ht="5.0999999999999996" customHeight="1" x14ac:dyDescent="0.2">
      <c r="A5" s="161"/>
      <c r="B5" s="394"/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</row>
    <row r="6" spans="1:15" ht="11.25" customHeight="1" x14ac:dyDescent="0.2">
      <c r="A6" s="65" t="s">
        <v>6</v>
      </c>
      <c r="B6" s="579">
        <v>1405</v>
      </c>
      <c r="C6" s="579">
        <v>37</v>
      </c>
      <c r="D6" s="579">
        <v>41</v>
      </c>
      <c r="E6" s="579">
        <v>142</v>
      </c>
      <c r="F6" s="579">
        <v>48</v>
      </c>
      <c r="G6" s="579">
        <v>246</v>
      </c>
      <c r="H6" s="579">
        <v>337</v>
      </c>
      <c r="I6" s="579">
        <v>173</v>
      </c>
      <c r="J6" s="579">
        <v>220</v>
      </c>
      <c r="K6" s="579">
        <v>43</v>
      </c>
      <c r="L6" s="579">
        <v>55</v>
      </c>
      <c r="M6" s="579">
        <v>42</v>
      </c>
      <c r="N6" s="579">
        <v>21</v>
      </c>
      <c r="O6" s="37"/>
    </row>
    <row r="7" spans="1:15" ht="11.25" customHeight="1" x14ac:dyDescent="0.2">
      <c r="A7" s="81" t="s">
        <v>1488</v>
      </c>
      <c r="B7" s="145">
        <v>7</v>
      </c>
      <c r="C7" s="146">
        <v>2</v>
      </c>
      <c r="D7" s="146">
        <v>1</v>
      </c>
      <c r="E7" s="146">
        <v>2</v>
      </c>
      <c r="F7" s="146">
        <v>0</v>
      </c>
      <c r="G7" s="146">
        <v>2</v>
      </c>
      <c r="H7" s="146">
        <v>0</v>
      </c>
      <c r="I7" s="146">
        <v>0</v>
      </c>
      <c r="J7" s="146">
        <v>0</v>
      </c>
      <c r="K7" s="146">
        <v>0</v>
      </c>
      <c r="L7" s="146">
        <v>0</v>
      </c>
      <c r="M7" s="146">
        <v>0</v>
      </c>
      <c r="N7" s="146">
        <v>0</v>
      </c>
      <c r="O7" s="37"/>
    </row>
    <row r="8" spans="1:15" ht="11.25" customHeight="1" x14ac:dyDescent="0.2">
      <c r="A8" s="81" t="s">
        <v>1440</v>
      </c>
      <c r="B8" s="145">
        <v>45</v>
      </c>
      <c r="C8" s="145">
        <v>0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20</v>
      </c>
      <c r="J8" s="145">
        <v>24</v>
      </c>
      <c r="K8" s="145">
        <v>0</v>
      </c>
      <c r="L8" s="145">
        <v>0</v>
      </c>
      <c r="M8" s="145">
        <v>0</v>
      </c>
      <c r="N8" s="145">
        <v>1</v>
      </c>
      <c r="O8" s="37"/>
    </row>
    <row r="9" spans="1:15" ht="11.25" customHeight="1" x14ac:dyDescent="0.2">
      <c r="A9" s="81" t="s">
        <v>1277</v>
      </c>
      <c r="B9" s="145">
        <v>4</v>
      </c>
      <c r="C9" s="146">
        <v>0</v>
      </c>
      <c r="D9" s="146">
        <v>1</v>
      </c>
      <c r="E9" s="146">
        <v>0</v>
      </c>
      <c r="F9" s="146">
        <v>0</v>
      </c>
      <c r="G9" s="146">
        <v>0</v>
      </c>
      <c r="H9" s="146">
        <v>0</v>
      </c>
      <c r="I9" s="146">
        <v>1</v>
      </c>
      <c r="J9" s="146">
        <v>1</v>
      </c>
      <c r="K9" s="146">
        <v>0</v>
      </c>
      <c r="L9" s="146">
        <v>0</v>
      </c>
      <c r="M9" s="146">
        <v>1</v>
      </c>
      <c r="N9" s="146">
        <v>0</v>
      </c>
      <c r="O9" s="37"/>
    </row>
    <row r="10" spans="1:15" ht="11.25" customHeight="1" x14ac:dyDescent="0.2">
      <c r="A10" s="81" t="s">
        <v>1305</v>
      </c>
      <c r="B10" s="145">
        <v>9</v>
      </c>
      <c r="C10" s="146">
        <v>0</v>
      </c>
      <c r="D10" s="146">
        <v>0</v>
      </c>
      <c r="E10" s="146">
        <v>0</v>
      </c>
      <c r="F10" s="146">
        <v>0</v>
      </c>
      <c r="G10" s="146">
        <v>0</v>
      </c>
      <c r="H10" s="146">
        <v>4</v>
      </c>
      <c r="I10" s="146">
        <v>1</v>
      </c>
      <c r="J10" s="146">
        <v>0</v>
      </c>
      <c r="K10" s="146">
        <v>2</v>
      </c>
      <c r="L10" s="146">
        <v>1</v>
      </c>
      <c r="M10" s="146">
        <v>0</v>
      </c>
      <c r="N10" s="146">
        <v>1</v>
      </c>
      <c r="O10" s="37"/>
    </row>
    <row r="11" spans="1:15" ht="11.25" customHeight="1" x14ac:dyDescent="0.2">
      <c r="A11" s="81" t="s">
        <v>1306</v>
      </c>
      <c r="B11" s="145">
        <v>2</v>
      </c>
      <c r="C11" s="146">
        <v>0</v>
      </c>
      <c r="D11" s="146">
        <v>1</v>
      </c>
      <c r="E11" s="146">
        <v>0</v>
      </c>
      <c r="F11" s="146">
        <v>1</v>
      </c>
      <c r="G11" s="146">
        <v>0</v>
      </c>
      <c r="H11" s="146">
        <v>0</v>
      </c>
      <c r="I11" s="146">
        <v>0</v>
      </c>
      <c r="J11" s="146">
        <v>0</v>
      </c>
      <c r="K11" s="146">
        <v>0</v>
      </c>
      <c r="L11" s="146">
        <v>0</v>
      </c>
      <c r="M11" s="146">
        <v>0</v>
      </c>
      <c r="N11" s="146">
        <v>0</v>
      </c>
      <c r="O11" s="37"/>
    </row>
    <row r="12" spans="1:15" ht="11.25" customHeight="1" x14ac:dyDescent="0.2">
      <c r="A12" s="750" t="s">
        <v>1439</v>
      </c>
      <c r="B12" s="145">
        <v>380</v>
      </c>
      <c r="C12" s="145">
        <v>3</v>
      </c>
      <c r="D12" s="145">
        <v>3</v>
      </c>
      <c r="E12" s="145">
        <v>4</v>
      </c>
      <c r="F12" s="145">
        <v>1</v>
      </c>
      <c r="G12" s="145">
        <v>153</v>
      </c>
      <c r="H12" s="145">
        <v>140</v>
      </c>
      <c r="I12" s="145">
        <v>46</v>
      </c>
      <c r="J12" s="145">
        <v>4</v>
      </c>
      <c r="K12" s="145">
        <v>5</v>
      </c>
      <c r="L12" s="145">
        <v>7</v>
      </c>
      <c r="M12" s="145">
        <v>4</v>
      </c>
      <c r="N12" s="145">
        <v>10</v>
      </c>
      <c r="O12" s="37"/>
    </row>
    <row r="13" spans="1:15" ht="11.25" customHeight="1" x14ac:dyDescent="0.2">
      <c r="A13" s="750" t="s">
        <v>1289</v>
      </c>
      <c r="B13" s="145">
        <v>69</v>
      </c>
      <c r="C13" s="146">
        <v>10</v>
      </c>
      <c r="D13" s="146">
        <v>27</v>
      </c>
      <c r="E13" s="146">
        <v>3</v>
      </c>
      <c r="F13" s="146">
        <v>1</v>
      </c>
      <c r="G13" s="146">
        <v>2</v>
      </c>
      <c r="H13" s="146">
        <v>9</v>
      </c>
      <c r="I13" s="146">
        <v>6</v>
      </c>
      <c r="J13" s="146">
        <v>4</v>
      </c>
      <c r="K13" s="146">
        <v>2</v>
      </c>
      <c r="L13" s="146">
        <v>1</v>
      </c>
      <c r="M13" s="146">
        <v>1</v>
      </c>
      <c r="N13" s="146">
        <v>3</v>
      </c>
      <c r="O13" s="37"/>
    </row>
    <row r="14" spans="1:15" ht="11.25" customHeight="1" x14ac:dyDescent="0.2">
      <c r="A14" s="750" t="s">
        <v>1296</v>
      </c>
      <c r="B14" s="145">
        <v>778</v>
      </c>
      <c r="C14" s="146">
        <v>12</v>
      </c>
      <c r="D14" s="146">
        <v>0</v>
      </c>
      <c r="E14" s="146">
        <v>126</v>
      </c>
      <c r="F14" s="146">
        <v>39</v>
      </c>
      <c r="G14" s="146">
        <v>82</v>
      </c>
      <c r="H14" s="146">
        <v>158</v>
      </c>
      <c r="I14" s="146">
        <v>91</v>
      </c>
      <c r="J14" s="146">
        <v>181</v>
      </c>
      <c r="K14" s="146">
        <v>32</v>
      </c>
      <c r="L14" s="146">
        <v>19</v>
      </c>
      <c r="M14" s="146">
        <v>35</v>
      </c>
      <c r="N14" s="146">
        <v>3</v>
      </c>
      <c r="O14" s="37"/>
    </row>
    <row r="15" spans="1:15" ht="11.25" customHeight="1" x14ac:dyDescent="0.2">
      <c r="A15" s="750" t="s">
        <v>1307</v>
      </c>
      <c r="B15" s="145">
        <v>3</v>
      </c>
      <c r="C15" s="145">
        <v>1</v>
      </c>
      <c r="D15" s="145">
        <v>0</v>
      </c>
      <c r="E15" s="145">
        <v>1</v>
      </c>
      <c r="F15" s="145">
        <v>0</v>
      </c>
      <c r="G15" s="145">
        <v>1</v>
      </c>
      <c r="H15" s="145">
        <v>0</v>
      </c>
      <c r="I15" s="145">
        <v>0</v>
      </c>
      <c r="J15" s="145">
        <v>0</v>
      </c>
      <c r="K15" s="145">
        <v>0</v>
      </c>
      <c r="L15" s="145">
        <v>0</v>
      </c>
      <c r="M15" s="145">
        <v>0</v>
      </c>
      <c r="N15" s="145">
        <v>0</v>
      </c>
      <c r="O15" s="37"/>
    </row>
    <row r="16" spans="1:15" ht="11.25" customHeight="1" x14ac:dyDescent="0.2">
      <c r="A16" s="750" t="s">
        <v>1308</v>
      </c>
      <c r="B16" s="145">
        <v>15</v>
      </c>
      <c r="C16" s="145">
        <v>0</v>
      </c>
      <c r="D16" s="145">
        <v>2</v>
      </c>
      <c r="E16" s="145">
        <v>0</v>
      </c>
      <c r="F16" s="145">
        <v>0</v>
      </c>
      <c r="G16" s="145">
        <v>1</v>
      </c>
      <c r="H16" s="145">
        <v>12</v>
      </c>
      <c r="I16" s="145">
        <v>0</v>
      </c>
      <c r="J16" s="145">
        <v>0</v>
      </c>
      <c r="K16" s="145">
        <v>0</v>
      </c>
      <c r="L16" s="145">
        <v>0</v>
      </c>
      <c r="M16" s="145">
        <v>0</v>
      </c>
      <c r="N16" s="145">
        <v>0</v>
      </c>
      <c r="O16" s="37"/>
    </row>
    <row r="17" spans="1:15" ht="11.25" customHeight="1" x14ac:dyDescent="0.2">
      <c r="A17" s="750" t="s">
        <v>1303</v>
      </c>
      <c r="B17" s="145">
        <v>93</v>
      </c>
      <c r="C17" s="145">
        <v>9</v>
      </c>
      <c r="D17" s="145">
        <v>6</v>
      </c>
      <c r="E17" s="145">
        <v>6</v>
      </c>
      <c r="F17" s="145">
        <v>6</v>
      </c>
      <c r="G17" s="145">
        <v>5</v>
      </c>
      <c r="H17" s="145">
        <v>14</v>
      </c>
      <c r="I17" s="145">
        <v>8</v>
      </c>
      <c r="J17" s="145">
        <v>6</v>
      </c>
      <c r="K17" s="145">
        <v>2</v>
      </c>
      <c r="L17" s="145">
        <v>27</v>
      </c>
      <c r="M17" s="145">
        <v>1</v>
      </c>
      <c r="N17" s="145">
        <v>3</v>
      </c>
      <c r="O17" s="37"/>
    </row>
    <row r="18" spans="1:15" ht="3.75" customHeight="1" thickBot="1" x14ac:dyDescent="0.25">
      <c r="A18" s="166"/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</row>
    <row r="19" spans="1:15" ht="9" customHeight="1" thickTop="1" x14ac:dyDescent="0.2">
      <c r="A19" s="1008" t="s">
        <v>1205</v>
      </c>
      <c r="N19" s="780"/>
    </row>
    <row r="20" spans="1:15" ht="9" customHeight="1" x14ac:dyDescent="0.2"/>
    <row r="21" spans="1:15" ht="9" customHeight="1" x14ac:dyDescent="0.2"/>
    <row r="22" spans="1:15" ht="9" customHeight="1" x14ac:dyDescent="0.2"/>
    <row r="23" spans="1:15" ht="9" customHeight="1" x14ac:dyDescent="0.2"/>
    <row r="24" spans="1:15" ht="9" customHeight="1" x14ac:dyDescent="0.2"/>
    <row r="25" spans="1:15" ht="9" customHeight="1" x14ac:dyDescent="0.2"/>
    <row r="26" spans="1:15" ht="9" customHeight="1" x14ac:dyDescent="0.2"/>
    <row r="27" spans="1:15" ht="9" customHeight="1" x14ac:dyDescent="0.2"/>
    <row r="28" spans="1:15" ht="9" customHeight="1" x14ac:dyDescent="0.2"/>
    <row r="29" spans="1:15" ht="9" customHeight="1" x14ac:dyDescent="0.2"/>
    <row r="30" spans="1:15" ht="9" customHeight="1" x14ac:dyDescent="0.2"/>
    <row r="31" spans="1:15" ht="9" customHeight="1" x14ac:dyDescent="0.2"/>
    <row r="32" spans="1:15" ht="9" customHeight="1" x14ac:dyDescent="0.2"/>
    <row r="33" ht="9" customHeight="1" x14ac:dyDescent="0.2"/>
    <row r="34" ht="9" customHeight="1" x14ac:dyDescent="0.2"/>
    <row r="35" ht="9" customHeight="1" x14ac:dyDescent="0.2"/>
    <row r="36" ht="9" customHeight="1" x14ac:dyDescent="0.2"/>
    <row r="37" ht="4.9000000000000004" customHeight="1" x14ac:dyDescent="0.2"/>
    <row r="38" ht="4.9000000000000004" customHeight="1" x14ac:dyDescent="0.2"/>
  </sheetData>
  <mergeCells count="15"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50"/>
  <dimension ref="A1:O25"/>
  <sheetViews>
    <sheetView showGridLines="0" zoomScaleSheetLayoutView="100" workbookViewId="0">
      <selection activeCell="F2" sqref="F2"/>
    </sheetView>
  </sheetViews>
  <sheetFormatPr defaultColWidth="9.28515625" defaultRowHeight="12.75" x14ac:dyDescent="0.2"/>
  <cols>
    <col min="1" max="1" width="17.28515625" style="36" customWidth="1"/>
    <col min="2" max="2" width="6.28515625" style="36" customWidth="1"/>
    <col min="3" max="14" width="5.42578125" style="36" customWidth="1"/>
    <col min="15" max="15" width="1.7109375" style="36" customWidth="1"/>
    <col min="16" max="24" width="7.28515625" style="36" customWidth="1"/>
    <col min="25" max="16384" width="9.28515625" style="36"/>
  </cols>
  <sheetData>
    <row r="1" spans="1:15" ht="15" customHeight="1" x14ac:dyDescent="0.2">
      <c r="A1" s="1588" t="s">
        <v>1645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  <c r="N1" s="1588"/>
    </row>
    <row r="2" spans="1:15" ht="14.25" customHeight="1" x14ac:dyDescent="0.2">
      <c r="A2" s="139">
        <v>2022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98" t="s">
        <v>394</v>
      </c>
      <c r="N2" s="1598"/>
    </row>
    <row r="3" spans="1:15" ht="10.15" customHeight="1" x14ac:dyDescent="0.2">
      <c r="A3" s="392" t="s">
        <v>1375</v>
      </c>
      <c r="B3" s="1599" t="s">
        <v>1</v>
      </c>
      <c r="C3" s="1599" t="s">
        <v>543</v>
      </c>
      <c r="D3" s="1599" t="s">
        <v>544</v>
      </c>
      <c r="E3" s="1599" t="s">
        <v>545</v>
      </c>
      <c r="F3" s="1599" t="s">
        <v>546</v>
      </c>
      <c r="G3" s="1599" t="s">
        <v>547</v>
      </c>
      <c r="H3" s="1599" t="s">
        <v>548</v>
      </c>
      <c r="I3" s="1599" t="s">
        <v>549</v>
      </c>
      <c r="J3" s="1599" t="s">
        <v>550</v>
      </c>
      <c r="K3" s="1599" t="s">
        <v>551</v>
      </c>
      <c r="L3" s="1599" t="s">
        <v>552</v>
      </c>
      <c r="M3" s="1599" t="s">
        <v>553</v>
      </c>
      <c r="N3" s="1600" t="s">
        <v>554</v>
      </c>
    </row>
    <row r="4" spans="1:15" ht="10.15" customHeight="1" x14ac:dyDescent="0.2">
      <c r="A4" s="393" t="s">
        <v>1374</v>
      </c>
      <c r="B4" s="1599"/>
      <c r="C4" s="1599"/>
      <c r="D4" s="1599"/>
      <c r="E4" s="1599"/>
      <c r="F4" s="1599"/>
      <c r="G4" s="1599"/>
      <c r="H4" s="1599"/>
      <c r="I4" s="1599"/>
      <c r="J4" s="1599"/>
      <c r="K4" s="1599"/>
      <c r="L4" s="1599"/>
      <c r="M4" s="1599"/>
      <c r="N4" s="1600"/>
    </row>
    <row r="5" spans="1:15" ht="5.0999999999999996" customHeight="1" x14ac:dyDescent="0.2">
      <c r="A5" s="161"/>
      <c r="B5" s="394"/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</row>
    <row r="6" spans="1:15" ht="11.25" customHeight="1" x14ac:dyDescent="0.2">
      <c r="A6" s="141" t="s">
        <v>6</v>
      </c>
      <c r="B6" s="142">
        <v>4095</v>
      </c>
      <c r="C6" s="142">
        <v>381</v>
      </c>
      <c r="D6" s="142">
        <v>316</v>
      </c>
      <c r="E6" s="142">
        <v>360</v>
      </c>
      <c r="F6" s="142">
        <v>312</v>
      </c>
      <c r="G6" s="142">
        <v>286</v>
      </c>
      <c r="H6" s="142">
        <v>297</v>
      </c>
      <c r="I6" s="142">
        <v>355</v>
      </c>
      <c r="J6" s="142">
        <v>195</v>
      </c>
      <c r="K6" s="142">
        <v>306</v>
      </c>
      <c r="L6" s="142">
        <v>365</v>
      </c>
      <c r="M6" s="142">
        <v>337</v>
      </c>
      <c r="N6" s="142">
        <v>585</v>
      </c>
      <c r="O6" s="142"/>
    </row>
    <row r="7" spans="1:15" ht="11.25" customHeight="1" x14ac:dyDescent="0.2">
      <c r="A7" s="414" t="s">
        <v>1441</v>
      </c>
      <c r="B7" s="137">
        <v>287</v>
      </c>
      <c r="C7" s="137">
        <v>24</v>
      </c>
      <c r="D7" s="137">
        <v>39</v>
      </c>
      <c r="E7" s="137">
        <v>39</v>
      </c>
      <c r="F7" s="137">
        <v>24</v>
      </c>
      <c r="G7" s="137">
        <v>21</v>
      </c>
      <c r="H7" s="137">
        <v>12</v>
      </c>
      <c r="I7" s="137">
        <v>18</v>
      </c>
      <c r="J7" s="137">
        <v>14</v>
      </c>
      <c r="K7" s="137">
        <v>19</v>
      </c>
      <c r="L7" s="137">
        <v>18</v>
      </c>
      <c r="M7" s="137">
        <v>20</v>
      </c>
      <c r="N7" s="137">
        <v>39</v>
      </c>
      <c r="O7" s="37"/>
    </row>
    <row r="8" spans="1:15" ht="11.25" customHeight="1" x14ac:dyDescent="0.2">
      <c r="A8" s="414" t="s">
        <v>1277</v>
      </c>
      <c r="B8" s="38">
        <v>478</v>
      </c>
      <c r="C8" s="137">
        <v>34</v>
      </c>
      <c r="D8" s="38">
        <v>51</v>
      </c>
      <c r="E8" s="137">
        <v>39</v>
      </c>
      <c r="F8" s="137">
        <v>46</v>
      </c>
      <c r="G8" s="38">
        <v>30</v>
      </c>
      <c r="H8" s="38">
        <v>18</v>
      </c>
      <c r="I8" s="38">
        <v>82</v>
      </c>
      <c r="J8" s="38">
        <v>21</v>
      </c>
      <c r="K8" s="38">
        <v>38</v>
      </c>
      <c r="L8" s="38">
        <v>40</v>
      </c>
      <c r="M8" s="38">
        <v>15</v>
      </c>
      <c r="N8" s="38">
        <v>64</v>
      </c>
      <c r="O8" s="37"/>
    </row>
    <row r="9" spans="1:15" ht="11.25" customHeight="1" x14ac:dyDescent="0.2">
      <c r="A9" s="414" t="s">
        <v>1304</v>
      </c>
      <c r="B9" s="137">
        <v>223</v>
      </c>
      <c r="C9" s="137">
        <v>9</v>
      </c>
      <c r="D9" s="137">
        <v>9</v>
      </c>
      <c r="E9" s="137">
        <v>17</v>
      </c>
      <c r="F9" s="137">
        <v>7</v>
      </c>
      <c r="G9" s="137">
        <v>16</v>
      </c>
      <c r="H9" s="137">
        <v>19</v>
      </c>
      <c r="I9" s="137">
        <v>27</v>
      </c>
      <c r="J9" s="137">
        <v>18</v>
      </c>
      <c r="K9" s="137">
        <v>15</v>
      </c>
      <c r="L9" s="137">
        <v>25</v>
      </c>
      <c r="M9" s="137">
        <v>20</v>
      </c>
      <c r="N9" s="137">
        <v>41</v>
      </c>
      <c r="O9" s="37"/>
    </row>
    <row r="10" spans="1:15" ht="11.25" customHeight="1" x14ac:dyDescent="0.2">
      <c r="A10" s="414" t="s">
        <v>1305</v>
      </c>
      <c r="B10" s="38">
        <v>136</v>
      </c>
      <c r="C10" s="146">
        <v>18</v>
      </c>
      <c r="D10" s="38">
        <v>3</v>
      </c>
      <c r="E10" s="137">
        <v>12</v>
      </c>
      <c r="F10" s="137">
        <v>9</v>
      </c>
      <c r="G10" s="38">
        <v>10</v>
      </c>
      <c r="H10" s="38">
        <v>12</v>
      </c>
      <c r="I10" s="38">
        <v>2</v>
      </c>
      <c r="J10" s="38">
        <v>4</v>
      </c>
      <c r="K10" s="38">
        <v>7</v>
      </c>
      <c r="L10" s="38">
        <v>16</v>
      </c>
      <c r="M10" s="38">
        <v>12</v>
      </c>
      <c r="N10" s="38">
        <v>31</v>
      </c>
      <c r="O10" s="37"/>
    </row>
    <row r="11" spans="1:15" ht="11.25" customHeight="1" x14ac:dyDescent="0.2">
      <c r="A11" s="414" t="s">
        <v>1306</v>
      </c>
      <c r="B11" s="38">
        <v>403</v>
      </c>
      <c r="C11" s="137">
        <v>55</v>
      </c>
      <c r="D11" s="38">
        <v>17</v>
      </c>
      <c r="E11" s="137">
        <v>21</v>
      </c>
      <c r="F11" s="137">
        <v>32</v>
      </c>
      <c r="G11" s="38">
        <v>26</v>
      </c>
      <c r="H11" s="38">
        <v>26</v>
      </c>
      <c r="I11" s="38">
        <v>17</v>
      </c>
      <c r="J11" s="38">
        <v>8</v>
      </c>
      <c r="K11" s="38">
        <v>31</v>
      </c>
      <c r="L11" s="38">
        <v>31</v>
      </c>
      <c r="M11" s="38">
        <v>15</v>
      </c>
      <c r="N11" s="38">
        <v>124</v>
      </c>
      <c r="O11" s="37"/>
    </row>
    <row r="12" spans="1:15" ht="11.25" customHeight="1" x14ac:dyDescent="0.2">
      <c r="A12" s="414" t="s">
        <v>1439</v>
      </c>
      <c r="B12" s="38">
        <v>257</v>
      </c>
      <c r="C12" s="146">
        <v>26</v>
      </c>
      <c r="D12" s="38">
        <v>24</v>
      </c>
      <c r="E12" s="137">
        <v>19</v>
      </c>
      <c r="F12" s="137">
        <v>8</v>
      </c>
      <c r="G12" s="38">
        <v>5</v>
      </c>
      <c r="H12" s="38">
        <v>11</v>
      </c>
      <c r="I12" s="38">
        <v>18</v>
      </c>
      <c r="J12" s="38">
        <v>12</v>
      </c>
      <c r="K12" s="38">
        <v>16</v>
      </c>
      <c r="L12" s="38">
        <v>38</v>
      </c>
      <c r="M12" s="38">
        <v>44</v>
      </c>
      <c r="N12" s="38">
        <v>36</v>
      </c>
      <c r="O12" s="37"/>
    </row>
    <row r="13" spans="1:15" ht="11.25" customHeight="1" x14ac:dyDescent="0.2">
      <c r="A13" s="414" t="s">
        <v>1289</v>
      </c>
      <c r="B13" s="38">
        <v>608</v>
      </c>
      <c r="C13" s="137">
        <v>76</v>
      </c>
      <c r="D13" s="38">
        <v>37</v>
      </c>
      <c r="E13" s="137">
        <v>45</v>
      </c>
      <c r="F13" s="137">
        <v>62</v>
      </c>
      <c r="G13" s="38">
        <v>33</v>
      </c>
      <c r="H13" s="38">
        <v>41</v>
      </c>
      <c r="I13" s="38">
        <v>55</v>
      </c>
      <c r="J13" s="38">
        <v>29</v>
      </c>
      <c r="K13" s="38">
        <v>32</v>
      </c>
      <c r="L13" s="38">
        <v>62</v>
      </c>
      <c r="M13" s="38">
        <v>63</v>
      </c>
      <c r="N13" s="38">
        <v>73</v>
      </c>
      <c r="O13" s="37"/>
    </row>
    <row r="14" spans="1:15" ht="11.25" customHeight="1" x14ac:dyDescent="0.2">
      <c r="A14" s="414" t="s">
        <v>1296</v>
      </c>
      <c r="B14" s="38">
        <v>471</v>
      </c>
      <c r="C14" s="137">
        <v>31</v>
      </c>
      <c r="D14" s="38">
        <v>31</v>
      </c>
      <c r="E14" s="137">
        <v>32</v>
      </c>
      <c r="F14" s="137">
        <v>16</v>
      </c>
      <c r="G14" s="38">
        <v>28</v>
      </c>
      <c r="H14" s="38">
        <v>50</v>
      </c>
      <c r="I14" s="38">
        <v>47</v>
      </c>
      <c r="J14" s="38">
        <v>20</v>
      </c>
      <c r="K14" s="38">
        <v>36</v>
      </c>
      <c r="L14" s="38">
        <v>29</v>
      </c>
      <c r="M14" s="38">
        <v>62</v>
      </c>
      <c r="N14" s="38">
        <v>89</v>
      </c>
      <c r="O14" s="37"/>
    </row>
    <row r="15" spans="1:15" ht="11.25" customHeight="1" x14ac:dyDescent="0.2">
      <c r="A15" s="414" t="s">
        <v>1307</v>
      </c>
      <c r="B15" s="38">
        <v>462</v>
      </c>
      <c r="C15" s="146">
        <v>44</v>
      </c>
      <c r="D15" s="38">
        <v>47</v>
      </c>
      <c r="E15" s="137">
        <v>37</v>
      </c>
      <c r="F15" s="137">
        <v>41</v>
      </c>
      <c r="G15" s="38">
        <v>52</v>
      </c>
      <c r="H15" s="38">
        <v>36</v>
      </c>
      <c r="I15" s="38">
        <v>26</v>
      </c>
      <c r="J15" s="38">
        <v>26</v>
      </c>
      <c r="K15" s="38">
        <v>46</v>
      </c>
      <c r="L15" s="38">
        <v>44</v>
      </c>
      <c r="M15" s="38">
        <v>39</v>
      </c>
      <c r="N15" s="38">
        <v>24</v>
      </c>
      <c r="O15" s="37"/>
    </row>
    <row r="16" spans="1:15" ht="11.25" customHeight="1" x14ac:dyDescent="0.2">
      <c r="A16" s="414" t="s">
        <v>1302</v>
      </c>
      <c r="B16" s="38">
        <v>2</v>
      </c>
      <c r="C16" s="137">
        <v>0</v>
      </c>
      <c r="D16" s="38">
        <v>0</v>
      </c>
      <c r="E16" s="137">
        <v>0</v>
      </c>
      <c r="F16" s="137">
        <v>2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7"/>
    </row>
    <row r="17" spans="1:15" ht="11.25" customHeight="1" x14ac:dyDescent="0.2">
      <c r="A17" s="414" t="s">
        <v>1303</v>
      </c>
      <c r="B17" s="38">
        <v>768</v>
      </c>
      <c r="C17" s="137">
        <v>64</v>
      </c>
      <c r="D17" s="38">
        <v>58</v>
      </c>
      <c r="E17" s="137">
        <v>99</v>
      </c>
      <c r="F17" s="137">
        <v>65</v>
      </c>
      <c r="G17" s="38">
        <v>65</v>
      </c>
      <c r="H17" s="38">
        <v>72</v>
      </c>
      <c r="I17" s="38">
        <v>63</v>
      </c>
      <c r="J17" s="38">
        <v>43</v>
      </c>
      <c r="K17" s="38">
        <v>66</v>
      </c>
      <c r="L17" s="38">
        <v>62</v>
      </c>
      <c r="M17" s="38">
        <v>47</v>
      </c>
      <c r="N17" s="38">
        <v>64</v>
      </c>
      <c r="O17" s="37"/>
    </row>
    <row r="18" spans="1:15" ht="3.75" customHeight="1" thickBot="1" x14ac:dyDescent="0.25">
      <c r="A18" s="166"/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</row>
    <row r="19" spans="1:15" ht="13.5" thickTop="1" x14ac:dyDescent="0.2">
      <c r="A19" s="1008" t="s">
        <v>1205</v>
      </c>
      <c r="N19" s="780"/>
    </row>
    <row r="20" spans="1:15" ht="9" customHeight="1" x14ac:dyDescent="0.2"/>
    <row r="21" spans="1:15" ht="9" customHeight="1" x14ac:dyDescent="0.2"/>
    <row r="22" spans="1:15" ht="9" customHeight="1" x14ac:dyDescent="0.2"/>
    <row r="23" spans="1:15" ht="4.9000000000000004" customHeight="1" x14ac:dyDescent="0.2"/>
    <row r="24" spans="1:15" ht="4.9000000000000004" customHeight="1" x14ac:dyDescent="0.2"/>
    <row r="25" spans="1:15" ht="10.5" customHeight="1" x14ac:dyDescent="0.2"/>
  </sheetData>
  <mergeCells count="15"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51"/>
  <dimension ref="A1:O19"/>
  <sheetViews>
    <sheetView showGridLines="0" workbookViewId="0">
      <selection activeCell="F2" sqref="F2"/>
    </sheetView>
  </sheetViews>
  <sheetFormatPr defaultColWidth="9.28515625" defaultRowHeight="15" x14ac:dyDescent="0.25"/>
  <cols>
    <col min="1" max="1" width="12.7109375" style="250" customWidth="1"/>
    <col min="2" max="2" width="7.42578125" style="250" customWidth="1"/>
    <col min="3" max="4" width="6.42578125" style="250" bestFit="1" customWidth="1"/>
    <col min="5" max="5" width="6.28515625" style="250" bestFit="1" customWidth="1"/>
    <col min="6" max="6" width="6.42578125" style="250" bestFit="1" customWidth="1"/>
    <col min="7" max="7" width="7" style="250" bestFit="1" customWidth="1"/>
    <col min="8" max="8" width="6.42578125" style="250" bestFit="1" customWidth="1"/>
    <col min="9" max="11" width="7" style="250" bestFit="1" customWidth="1"/>
    <col min="12" max="12" width="6.28515625" style="250" bestFit="1" customWidth="1"/>
    <col min="13" max="13" width="6.42578125" style="250" bestFit="1" customWidth="1"/>
    <col min="14" max="14" width="7.5703125" style="250" bestFit="1" customWidth="1"/>
    <col min="15" max="15" width="2" style="250" customWidth="1"/>
    <col min="16" max="33" width="6" style="250" customWidth="1"/>
    <col min="34" max="16384" width="9.28515625" style="250"/>
  </cols>
  <sheetData>
    <row r="1" spans="1:15" ht="15" customHeight="1" x14ac:dyDescent="0.25">
      <c r="A1" s="1601" t="s">
        <v>1646</v>
      </c>
      <c r="B1" s="1601"/>
      <c r="C1" s="1601"/>
      <c r="D1" s="1601"/>
      <c r="E1" s="1601"/>
      <c r="F1" s="1601"/>
      <c r="G1" s="1601"/>
      <c r="H1" s="1601"/>
      <c r="I1" s="1601"/>
      <c r="J1" s="1601"/>
      <c r="K1" s="1601"/>
      <c r="L1" s="1601"/>
      <c r="M1" s="1601"/>
      <c r="N1" s="1601"/>
    </row>
    <row r="2" spans="1:15" ht="12" customHeight="1" x14ac:dyDescent="0.25">
      <c r="A2" s="306"/>
      <c r="B2" s="405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307" t="s">
        <v>394</v>
      </c>
    </row>
    <row r="3" spans="1:15" ht="10.15" customHeight="1" x14ac:dyDescent="0.25">
      <c r="A3" s="308" t="s">
        <v>638</v>
      </c>
      <c r="B3" s="1564" t="s">
        <v>1</v>
      </c>
      <c r="C3" s="1564" t="s">
        <v>543</v>
      </c>
      <c r="D3" s="1564" t="s">
        <v>544</v>
      </c>
      <c r="E3" s="1564" t="s">
        <v>545</v>
      </c>
      <c r="F3" s="1564" t="s">
        <v>546</v>
      </c>
      <c r="G3" s="1564" t="s">
        <v>547</v>
      </c>
      <c r="H3" s="1564" t="s">
        <v>548</v>
      </c>
      <c r="I3" s="1564" t="s">
        <v>549</v>
      </c>
      <c r="J3" s="1564" t="s">
        <v>550</v>
      </c>
      <c r="K3" s="1564" t="s">
        <v>551</v>
      </c>
      <c r="L3" s="1564" t="s">
        <v>552</v>
      </c>
      <c r="M3" s="1564" t="s">
        <v>553</v>
      </c>
      <c r="N3" s="1530" t="s">
        <v>554</v>
      </c>
    </row>
    <row r="4" spans="1:15" ht="10.15" customHeight="1" x14ac:dyDescent="0.25">
      <c r="A4" s="406" t="s">
        <v>1323</v>
      </c>
      <c r="B4" s="1558"/>
      <c r="C4" s="1558"/>
      <c r="D4" s="1558"/>
      <c r="E4" s="1558"/>
      <c r="F4" s="1558"/>
      <c r="G4" s="1558"/>
      <c r="H4" s="1558"/>
      <c r="I4" s="1558"/>
      <c r="J4" s="1558"/>
      <c r="K4" s="1558"/>
      <c r="L4" s="1558"/>
      <c r="M4" s="1558"/>
      <c r="N4" s="1565"/>
    </row>
    <row r="5" spans="1:15" ht="5.25" customHeight="1" x14ac:dyDescent="0.25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</row>
    <row r="6" spans="1:15" ht="11.25" customHeight="1" x14ac:dyDescent="0.25">
      <c r="A6" s="751">
        <v>2017</v>
      </c>
      <c r="B6" s="174">
        <v>883717</v>
      </c>
      <c r="C6" s="137">
        <v>53782</v>
      </c>
      <c r="D6" s="137">
        <v>109632</v>
      </c>
      <c r="E6" s="137">
        <v>83213</v>
      </c>
      <c r="F6" s="137">
        <v>61585</v>
      </c>
      <c r="G6" s="137">
        <v>74818</v>
      </c>
      <c r="H6" s="137">
        <v>84507</v>
      </c>
      <c r="I6" s="137">
        <v>75029</v>
      </c>
      <c r="J6" s="137">
        <v>59230</v>
      </c>
      <c r="K6" s="137">
        <v>62300</v>
      </c>
      <c r="L6" s="137">
        <v>89855</v>
      </c>
      <c r="M6" s="137">
        <v>90423</v>
      </c>
      <c r="N6" s="137">
        <v>39343</v>
      </c>
      <c r="O6" s="1010"/>
    </row>
    <row r="7" spans="1:15" ht="11.25" customHeight="1" x14ac:dyDescent="0.25">
      <c r="A7" s="751">
        <v>2018</v>
      </c>
      <c r="B7" s="174">
        <v>1019610</v>
      </c>
      <c r="C7" s="137">
        <v>105085</v>
      </c>
      <c r="D7" s="137">
        <v>68790</v>
      </c>
      <c r="E7" s="137">
        <v>60162</v>
      </c>
      <c r="F7" s="137">
        <v>107582</v>
      </c>
      <c r="G7" s="137">
        <v>106638</v>
      </c>
      <c r="H7" s="137">
        <v>103598</v>
      </c>
      <c r="I7" s="137">
        <v>78180</v>
      </c>
      <c r="J7" s="137">
        <v>76433</v>
      </c>
      <c r="K7" s="137">
        <v>72375</v>
      </c>
      <c r="L7" s="137">
        <v>96449</v>
      </c>
      <c r="M7" s="137">
        <v>64259</v>
      </c>
      <c r="N7" s="137">
        <v>80059</v>
      </c>
      <c r="O7" s="1010"/>
    </row>
    <row r="8" spans="1:15" ht="11.25" customHeight="1" x14ac:dyDescent="0.25">
      <c r="A8" s="751">
        <v>2019</v>
      </c>
      <c r="B8" s="174">
        <v>990241</v>
      </c>
      <c r="C8" s="174">
        <v>76854</v>
      </c>
      <c r="D8" s="174">
        <v>69548</v>
      </c>
      <c r="E8" s="174">
        <v>78661</v>
      </c>
      <c r="F8" s="174">
        <v>83094</v>
      </c>
      <c r="G8" s="174">
        <v>102191</v>
      </c>
      <c r="H8" s="174">
        <v>46574</v>
      </c>
      <c r="I8" s="174">
        <v>102828</v>
      </c>
      <c r="J8" s="174">
        <v>111148</v>
      </c>
      <c r="K8" s="174">
        <v>84188</v>
      </c>
      <c r="L8" s="174">
        <v>91293</v>
      </c>
      <c r="M8" s="174">
        <v>75025</v>
      </c>
      <c r="N8" s="174">
        <v>68837</v>
      </c>
      <c r="O8" s="1010"/>
    </row>
    <row r="9" spans="1:15" ht="11.25" customHeight="1" x14ac:dyDescent="0.25">
      <c r="A9" s="751">
        <v>2020</v>
      </c>
      <c r="B9" s="174">
        <v>937746</v>
      </c>
      <c r="C9" s="174">
        <v>60713</v>
      </c>
      <c r="D9" s="174">
        <v>127781</v>
      </c>
      <c r="E9" s="174">
        <v>91565</v>
      </c>
      <c r="F9" s="174">
        <v>14617</v>
      </c>
      <c r="G9" s="174">
        <v>57751</v>
      </c>
      <c r="H9" s="174">
        <v>92465</v>
      </c>
      <c r="I9" s="174">
        <v>91799</v>
      </c>
      <c r="J9" s="174">
        <v>70601</v>
      </c>
      <c r="K9" s="174">
        <v>88119</v>
      </c>
      <c r="L9" s="174">
        <v>90494</v>
      </c>
      <c r="M9" s="174">
        <v>90206</v>
      </c>
      <c r="N9" s="174">
        <v>61635</v>
      </c>
      <c r="O9" s="1010"/>
    </row>
    <row r="10" spans="1:15" ht="11.25" customHeight="1" x14ac:dyDescent="0.25">
      <c r="A10" s="751">
        <v>2021</v>
      </c>
      <c r="B10" s="174">
        <v>995959</v>
      </c>
      <c r="C10" s="174">
        <v>69188</v>
      </c>
      <c r="D10" s="174">
        <v>49242</v>
      </c>
      <c r="E10" s="174">
        <v>85402</v>
      </c>
      <c r="F10" s="174">
        <v>59021</v>
      </c>
      <c r="G10" s="174">
        <v>86852</v>
      </c>
      <c r="H10" s="174">
        <v>85162</v>
      </c>
      <c r="I10" s="174">
        <v>101046</v>
      </c>
      <c r="J10" s="174">
        <v>75672</v>
      </c>
      <c r="K10" s="174">
        <v>116399</v>
      </c>
      <c r="L10" s="174">
        <v>82979</v>
      </c>
      <c r="M10" s="174">
        <v>107346</v>
      </c>
      <c r="N10" s="174">
        <v>77650</v>
      </c>
      <c r="O10" s="1010"/>
    </row>
    <row r="11" spans="1:15" ht="18.75" customHeight="1" x14ac:dyDescent="0.25">
      <c r="A11" s="1298">
        <v>2022</v>
      </c>
      <c r="B11" s="1011">
        <v>1229824</v>
      </c>
      <c r="C11" s="1011">
        <v>112064</v>
      </c>
      <c r="D11" s="1011">
        <v>93163</v>
      </c>
      <c r="E11" s="1011">
        <v>96591</v>
      </c>
      <c r="F11" s="1011">
        <v>87819</v>
      </c>
      <c r="G11" s="1011">
        <v>124062</v>
      </c>
      <c r="H11" s="1011">
        <v>93214</v>
      </c>
      <c r="I11" s="1011">
        <v>106960</v>
      </c>
      <c r="J11" s="1011">
        <v>104203</v>
      </c>
      <c r="K11" s="1011">
        <v>107535</v>
      </c>
      <c r="L11" s="1011">
        <v>97789</v>
      </c>
      <c r="M11" s="1011">
        <v>95763</v>
      </c>
      <c r="N11" s="1011">
        <v>110661</v>
      </c>
      <c r="O11" s="1010"/>
    </row>
    <row r="12" spans="1:15" ht="11.25" customHeight="1" x14ac:dyDescent="0.25">
      <c r="A12" s="751" t="s">
        <v>1324</v>
      </c>
      <c r="B12" s="174">
        <v>358827</v>
      </c>
      <c r="C12" s="137">
        <v>33285</v>
      </c>
      <c r="D12" s="137">
        <v>26267</v>
      </c>
      <c r="E12" s="137">
        <v>27997</v>
      </c>
      <c r="F12" s="137">
        <v>26833</v>
      </c>
      <c r="G12" s="137">
        <v>36372</v>
      </c>
      <c r="H12" s="137">
        <v>27645</v>
      </c>
      <c r="I12" s="137">
        <v>30763</v>
      </c>
      <c r="J12" s="137">
        <v>29501</v>
      </c>
      <c r="K12" s="137">
        <v>31938</v>
      </c>
      <c r="L12" s="137">
        <v>28173</v>
      </c>
      <c r="M12" s="137">
        <v>27644</v>
      </c>
      <c r="N12" s="137">
        <v>32409</v>
      </c>
      <c r="O12" s="1010"/>
    </row>
    <row r="13" spans="1:15" ht="11.25" customHeight="1" x14ac:dyDescent="0.25">
      <c r="A13" s="751" t="s">
        <v>1325</v>
      </c>
      <c r="B13" s="174">
        <v>300085</v>
      </c>
      <c r="C13" s="137">
        <v>28193</v>
      </c>
      <c r="D13" s="137">
        <v>22697</v>
      </c>
      <c r="E13" s="137">
        <v>23278</v>
      </c>
      <c r="F13" s="137">
        <v>21661</v>
      </c>
      <c r="G13" s="137">
        <v>29793</v>
      </c>
      <c r="H13" s="137">
        <v>22793</v>
      </c>
      <c r="I13" s="137">
        <v>26153</v>
      </c>
      <c r="J13" s="137">
        <v>25321</v>
      </c>
      <c r="K13" s="137">
        <v>26669</v>
      </c>
      <c r="L13" s="137">
        <v>24179</v>
      </c>
      <c r="M13" s="137">
        <v>22823</v>
      </c>
      <c r="N13" s="137">
        <v>26525</v>
      </c>
      <c r="O13" s="1010"/>
    </row>
    <row r="14" spans="1:15" ht="11.25" customHeight="1" x14ac:dyDescent="0.25">
      <c r="A14" s="751" t="s">
        <v>1376</v>
      </c>
      <c r="B14" s="174">
        <v>409554</v>
      </c>
      <c r="C14" s="137">
        <v>36890</v>
      </c>
      <c r="D14" s="137">
        <v>31065</v>
      </c>
      <c r="E14" s="137">
        <v>32371</v>
      </c>
      <c r="F14" s="137">
        <v>29137</v>
      </c>
      <c r="G14" s="137">
        <v>40805</v>
      </c>
      <c r="H14" s="137">
        <v>31899</v>
      </c>
      <c r="I14" s="137">
        <v>34605</v>
      </c>
      <c r="J14" s="137">
        <v>35862</v>
      </c>
      <c r="K14" s="137">
        <v>35369</v>
      </c>
      <c r="L14" s="137">
        <v>32574</v>
      </c>
      <c r="M14" s="137">
        <v>31688</v>
      </c>
      <c r="N14" s="137">
        <v>37289</v>
      </c>
      <c r="O14" s="1010"/>
    </row>
    <row r="15" spans="1:15" ht="11.25" customHeight="1" x14ac:dyDescent="0.25">
      <c r="A15" s="751" t="s">
        <v>1326</v>
      </c>
      <c r="B15" s="174">
        <v>51374</v>
      </c>
      <c r="C15" s="137">
        <v>4801</v>
      </c>
      <c r="D15" s="137">
        <v>3952</v>
      </c>
      <c r="E15" s="137">
        <v>4056</v>
      </c>
      <c r="F15" s="137">
        <v>3457</v>
      </c>
      <c r="G15" s="137">
        <v>5226</v>
      </c>
      <c r="H15" s="137">
        <v>3532</v>
      </c>
      <c r="I15" s="137">
        <v>4742</v>
      </c>
      <c r="J15" s="137">
        <v>4489</v>
      </c>
      <c r="K15" s="137">
        <v>4387</v>
      </c>
      <c r="L15" s="137">
        <v>4237</v>
      </c>
      <c r="M15" s="137">
        <v>3899</v>
      </c>
      <c r="N15" s="137">
        <v>4596</v>
      </c>
      <c r="O15" s="1010"/>
    </row>
    <row r="16" spans="1:15" ht="11.25" customHeight="1" x14ac:dyDescent="0.25">
      <c r="A16" s="751" t="s">
        <v>1327</v>
      </c>
      <c r="B16" s="174">
        <v>61468</v>
      </c>
      <c r="C16" s="137">
        <v>5416</v>
      </c>
      <c r="D16" s="137">
        <v>4856</v>
      </c>
      <c r="E16" s="137">
        <v>4933</v>
      </c>
      <c r="F16" s="137">
        <v>3895</v>
      </c>
      <c r="G16" s="137">
        <v>6789</v>
      </c>
      <c r="H16" s="137">
        <v>4122</v>
      </c>
      <c r="I16" s="137">
        <v>5808</v>
      </c>
      <c r="J16" s="137">
        <v>4814</v>
      </c>
      <c r="K16" s="137">
        <v>5401</v>
      </c>
      <c r="L16" s="137">
        <v>4770</v>
      </c>
      <c r="M16" s="137">
        <v>5172</v>
      </c>
      <c r="N16" s="137">
        <v>5492</v>
      </c>
      <c r="O16" s="1010"/>
    </row>
    <row r="17" spans="1:15" ht="11.25" customHeight="1" x14ac:dyDescent="0.25">
      <c r="A17" s="751" t="s">
        <v>1476</v>
      </c>
      <c r="B17" s="174">
        <v>48516</v>
      </c>
      <c r="C17" s="137">
        <v>3479</v>
      </c>
      <c r="D17" s="137">
        <v>4326</v>
      </c>
      <c r="E17" s="137">
        <v>3956</v>
      </c>
      <c r="F17" s="137">
        <v>2836</v>
      </c>
      <c r="G17" s="137">
        <v>5077</v>
      </c>
      <c r="H17" s="137">
        <v>3223</v>
      </c>
      <c r="I17" s="137">
        <v>4889</v>
      </c>
      <c r="J17" s="137">
        <v>4216</v>
      </c>
      <c r="K17" s="137">
        <v>3771</v>
      </c>
      <c r="L17" s="137">
        <v>3856</v>
      </c>
      <c r="M17" s="137">
        <v>4537</v>
      </c>
      <c r="N17" s="137">
        <v>4350</v>
      </c>
      <c r="O17" s="1010"/>
    </row>
    <row r="18" spans="1:15" ht="5.25" customHeight="1" thickBot="1" x14ac:dyDescent="0.3">
      <c r="A18" s="752"/>
      <c r="B18" s="752"/>
      <c r="C18" s="752"/>
      <c r="D18" s="752"/>
      <c r="E18" s="752"/>
      <c r="F18" s="752"/>
      <c r="G18" s="752"/>
      <c r="H18" s="752"/>
      <c r="I18" s="752"/>
      <c r="J18" s="752"/>
      <c r="K18" s="752"/>
      <c r="L18" s="752"/>
      <c r="M18" s="752"/>
      <c r="N18" s="752"/>
    </row>
    <row r="19" spans="1:15" ht="14.25" customHeight="1" thickTop="1" x14ac:dyDescent="0.25">
      <c r="A19" s="176" t="s">
        <v>1368</v>
      </c>
      <c r="B19"/>
      <c r="C19"/>
      <c r="D19"/>
      <c r="E19"/>
      <c r="F19"/>
      <c r="G19"/>
      <c r="H19"/>
      <c r="I19"/>
      <c r="J19"/>
      <c r="K19"/>
      <c r="L19"/>
      <c r="M19"/>
      <c r="N19"/>
    </row>
  </sheetData>
  <mergeCells count="14">
    <mergeCell ref="L3:L4"/>
    <mergeCell ref="M3:M4"/>
    <mergeCell ref="N3:N4"/>
    <mergeCell ref="A1:N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52"/>
  <dimension ref="A1:K33"/>
  <sheetViews>
    <sheetView showGridLines="0" zoomScaleSheetLayoutView="100" workbookViewId="0">
      <selection activeCell="F2" sqref="F2"/>
    </sheetView>
  </sheetViews>
  <sheetFormatPr defaultColWidth="9.28515625" defaultRowHeight="12.75" x14ac:dyDescent="0.2"/>
  <cols>
    <col min="1" max="1" width="7" style="36" customWidth="1"/>
    <col min="2" max="10" width="8.5703125" style="36" customWidth="1"/>
    <col min="11" max="11" width="1.5703125" style="36" customWidth="1"/>
    <col min="12" max="20" width="6.28515625" style="36" customWidth="1"/>
    <col min="21" max="16384" width="9.28515625" style="36"/>
  </cols>
  <sheetData>
    <row r="1" spans="1:11" ht="19.149999999999999" customHeight="1" x14ac:dyDescent="0.2">
      <c r="A1" s="1588" t="s">
        <v>1658</v>
      </c>
      <c r="B1" s="1588"/>
      <c r="C1" s="1588"/>
      <c r="D1" s="1588"/>
      <c r="E1" s="1588"/>
      <c r="F1" s="1588"/>
      <c r="G1" s="1588"/>
      <c r="H1" s="1588"/>
      <c r="I1" s="1588"/>
      <c r="J1" s="1588"/>
    </row>
    <row r="2" spans="1:11" s="37" customFormat="1" ht="10.15" customHeight="1" x14ac:dyDescent="0.15">
      <c r="A2" s="1606" t="s">
        <v>421</v>
      </c>
      <c r="B2" s="1518" t="s">
        <v>1201</v>
      </c>
      <c r="C2" s="1518"/>
      <c r="D2" s="1518"/>
      <c r="E2" s="1609" t="s">
        <v>422</v>
      </c>
      <c r="F2" s="1609"/>
      <c r="G2" s="1609"/>
      <c r="H2" s="1609" t="s">
        <v>423</v>
      </c>
      <c r="I2" s="1609"/>
      <c r="J2" s="1609"/>
    </row>
    <row r="3" spans="1:11" s="37" customFormat="1" ht="39.75" customHeight="1" x14ac:dyDescent="0.15">
      <c r="A3" s="1607"/>
      <c r="B3" s="1314" t="s">
        <v>1</v>
      </c>
      <c r="C3" s="1314" t="s">
        <v>424</v>
      </c>
      <c r="D3" s="1314" t="s">
        <v>425</v>
      </c>
      <c r="E3" s="1314" t="s">
        <v>1</v>
      </c>
      <c r="F3" s="1314" t="s">
        <v>424</v>
      </c>
      <c r="G3" s="1314" t="s">
        <v>425</v>
      </c>
      <c r="H3" s="1314" t="s">
        <v>1</v>
      </c>
      <c r="I3" s="1314" t="s">
        <v>424</v>
      </c>
      <c r="J3" s="1314" t="s">
        <v>425</v>
      </c>
    </row>
    <row r="4" spans="1:11" s="37" customFormat="1" ht="10.15" customHeight="1" x14ac:dyDescent="0.15">
      <c r="A4" s="1608"/>
      <c r="B4" s="1602" t="s">
        <v>1240</v>
      </c>
      <c r="C4" s="1603"/>
      <c r="D4" s="1604"/>
      <c r="E4" s="1605" t="s">
        <v>1236</v>
      </c>
      <c r="F4" s="1603"/>
      <c r="G4" s="1604"/>
      <c r="H4" s="1605" t="s">
        <v>1237</v>
      </c>
      <c r="I4" s="1603"/>
      <c r="J4" s="1604"/>
    </row>
    <row r="5" spans="1:11" s="37" customFormat="1" ht="5.0999999999999996" customHeight="1" x14ac:dyDescent="0.15">
      <c r="A5" s="412"/>
      <c r="B5" s="476"/>
      <c r="C5" s="476"/>
      <c r="D5" s="476"/>
      <c r="E5" s="476"/>
      <c r="F5" s="476"/>
      <c r="G5" s="476"/>
      <c r="H5" s="476"/>
      <c r="I5" s="476"/>
      <c r="J5" s="476"/>
      <c r="K5" s="477"/>
    </row>
    <row r="6" spans="1:11" s="37" customFormat="1" ht="11.1" customHeight="1" x14ac:dyDescent="0.15">
      <c r="A6" s="1257" t="s">
        <v>1707</v>
      </c>
      <c r="B6" s="1258"/>
      <c r="C6" s="1258"/>
      <c r="D6" s="1258"/>
      <c r="E6" s="1259"/>
      <c r="F6" s="1259"/>
      <c r="G6" s="1259"/>
      <c r="H6" s="1259"/>
      <c r="I6" s="1259"/>
      <c r="J6" s="1259"/>
      <c r="K6" s="477"/>
    </row>
    <row r="7" spans="1:11" s="37" customFormat="1" ht="3.75" customHeight="1" x14ac:dyDescent="0.15">
      <c r="A7" s="165"/>
      <c r="B7" s="1316"/>
      <c r="C7" s="1316"/>
      <c r="D7" s="1316"/>
      <c r="K7" s="477"/>
    </row>
    <row r="8" spans="1:11" s="40" customFormat="1" ht="10.5" customHeight="1" x14ac:dyDescent="0.15">
      <c r="A8" s="324">
        <v>2018</v>
      </c>
      <c r="B8" s="137">
        <v>1293.30635395636</v>
      </c>
      <c r="C8" s="137">
        <v>517.19375004884864</v>
      </c>
      <c r="D8" s="137">
        <v>776.11260390751136</v>
      </c>
      <c r="E8" s="137">
        <v>132933.04216920401</v>
      </c>
      <c r="F8" s="137">
        <v>59579.442483245897</v>
      </c>
      <c r="G8" s="137">
        <v>73353.599685958994</v>
      </c>
      <c r="H8" s="137">
        <v>10585.008805949101</v>
      </c>
      <c r="I8" s="137">
        <v>3080.3493722242702</v>
      </c>
      <c r="J8" s="137">
        <v>7504.6594337244796</v>
      </c>
      <c r="K8" s="477"/>
    </row>
    <row r="9" spans="1:11" s="37" customFormat="1" ht="10.5" customHeight="1" x14ac:dyDescent="0.15">
      <c r="A9" s="324">
        <v>2019</v>
      </c>
      <c r="B9" s="137">
        <v>1255.7672952631799</v>
      </c>
      <c r="C9" s="137">
        <v>545.44920755949704</v>
      </c>
      <c r="D9" s="137">
        <v>710.31808770373596</v>
      </c>
      <c r="E9" s="137">
        <v>132670.58481168299</v>
      </c>
      <c r="F9" s="137">
        <v>60207.881917635197</v>
      </c>
      <c r="G9" s="137">
        <v>72462.7028940491</v>
      </c>
      <c r="H9" s="137">
        <v>10357.825030596099</v>
      </c>
      <c r="I9" s="137">
        <v>3292.5032674478598</v>
      </c>
      <c r="J9" s="137">
        <v>7065.3217631482403</v>
      </c>
      <c r="K9" s="477"/>
    </row>
    <row r="10" spans="1:11" s="37" customFormat="1" ht="10.5" customHeight="1" x14ac:dyDescent="0.15">
      <c r="A10" s="324" t="s">
        <v>1604</v>
      </c>
      <c r="B10" s="174">
        <v>1067.79178015001</v>
      </c>
      <c r="C10" s="174">
        <v>430.33468085045001</v>
      </c>
      <c r="D10" s="174">
        <v>637.457099299525</v>
      </c>
      <c r="E10" s="174">
        <v>114482.05536653407</v>
      </c>
      <c r="F10" s="174">
        <v>46558.950303704267</v>
      </c>
      <c r="G10" s="174">
        <v>67923.105062830015</v>
      </c>
      <c r="H10" s="174">
        <v>8736.7105532798978</v>
      </c>
      <c r="I10" s="174">
        <v>2470.1124906368218</v>
      </c>
      <c r="J10" s="174">
        <v>6266.5980626431265</v>
      </c>
      <c r="K10" s="477"/>
    </row>
    <row r="11" spans="1:11" s="40" customFormat="1" ht="10.5" customHeight="1" x14ac:dyDescent="0.15">
      <c r="A11" s="1401" t="s">
        <v>1984</v>
      </c>
      <c r="B11" s="70">
        <v>1160.11302806449</v>
      </c>
      <c r="C11" s="70">
        <v>468.00878267914601</v>
      </c>
      <c r="D11" s="70">
        <v>692.104245385333</v>
      </c>
      <c r="E11" s="70">
        <v>124258.04004047753</v>
      </c>
      <c r="F11" s="70">
        <v>53304.882874654308</v>
      </c>
      <c r="G11" s="70">
        <v>70953.157165820041</v>
      </c>
      <c r="H11" s="70">
        <v>9381.1662450609583</v>
      </c>
      <c r="I11" s="70">
        <v>2722.1918712084139</v>
      </c>
      <c r="J11" s="70">
        <v>6658.9743738527604</v>
      </c>
      <c r="K11" s="477"/>
    </row>
    <row r="12" spans="1:11" s="40" customFormat="1" ht="10.5" customHeight="1" x14ac:dyDescent="0.15">
      <c r="A12" s="1309" t="s">
        <v>2135</v>
      </c>
      <c r="B12" s="69">
        <v>1105.41655166241</v>
      </c>
      <c r="C12" s="69">
        <v>321.246489519791</v>
      </c>
      <c r="D12" s="69">
        <v>784.17006214260095</v>
      </c>
      <c r="E12" s="69">
        <v>120500.78760892342</v>
      </c>
      <c r="F12" s="69">
        <v>34656.952608001702</v>
      </c>
      <c r="G12" s="69">
        <v>85843.835000921375</v>
      </c>
      <c r="H12" s="69">
        <v>9068.3097328059157</v>
      </c>
      <c r="I12" s="69">
        <v>1647.5028129515715</v>
      </c>
      <c r="J12" s="69">
        <v>7420.8069198543599</v>
      </c>
      <c r="K12" s="477"/>
    </row>
    <row r="13" spans="1:11" s="40" customFormat="1" ht="3.75" customHeight="1" x14ac:dyDescent="0.15">
      <c r="A13" s="161"/>
      <c r="B13" s="1142"/>
      <c r="C13" s="1143"/>
      <c r="D13" s="1143"/>
      <c r="E13" s="1142"/>
      <c r="F13" s="1144"/>
      <c r="G13" s="1144"/>
      <c r="H13" s="1142"/>
      <c r="I13" s="1144"/>
      <c r="J13" s="1144"/>
      <c r="K13" s="477"/>
    </row>
    <row r="14" spans="1:11" s="40" customFormat="1" ht="11.25" customHeight="1" x14ac:dyDescent="0.15">
      <c r="A14" s="1257" t="s">
        <v>1708</v>
      </c>
      <c r="B14" s="1258"/>
      <c r="C14" s="1258"/>
      <c r="D14" s="1258"/>
      <c r="E14" s="1259"/>
      <c r="F14" s="1259"/>
      <c r="G14" s="1259"/>
      <c r="H14" s="1259"/>
      <c r="I14" s="1259"/>
      <c r="J14" s="1259"/>
      <c r="K14" s="477"/>
    </row>
    <row r="15" spans="1:11" s="43" customFormat="1" ht="3.75" customHeight="1" x14ac:dyDescent="0.15">
      <c r="A15" s="165"/>
      <c r="B15" s="1316"/>
      <c r="C15" s="1316"/>
      <c r="D15" s="1316"/>
      <c r="E15" s="37"/>
      <c r="F15" s="37"/>
      <c r="G15" s="37"/>
      <c r="H15" s="37"/>
      <c r="I15" s="37"/>
      <c r="J15" s="37"/>
      <c r="K15" s="42"/>
    </row>
    <row r="16" spans="1:11" s="43" customFormat="1" ht="10.5" customHeight="1" x14ac:dyDescent="0.15">
      <c r="A16" s="324">
        <v>2018</v>
      </c>
      <c r="B16" s="137">
        <v>1293.30635395636</v>
      </c>
      <c r="C16" s="137">
        <v>48.349208302936503</v>
      </c>
      <c r="D16" s="137">
        <v>1342.8805857830375</v>
      </c>
      <c r="E16" s="137">
        <v>24892.655164961201</v>
      </c>
      <c r="F16" s="137">
        <v>1842.61338455441</v>
      </c>
      <c r="G16" s="137">
        <v>23050.041780406798</v>
      </c>
      <c r="H16" s="137">
        <v>22090.873402110901</v>
      </c>
      <c r="I16" s="137">
        <v>524.08716261702705</v>
      </c>
      <c r="J16" s="137">
        <v>21566.7862394939</v>
      </c>
      <c r="K16" s="42"/>
    </row>
    <row r="17" spans="1:11" ht="10.5" customHeight="1" x14ac:dyDescent="0.2">
      <c r="A17" s="324">
        <v>2019</v>
      </c>
      <c r="B17" s="137">
        <v>1351.4342627179899</v>
      </c>
      <c r="C17" s="70">
        <v>69.372446740247995</v>
      </c>
      <c r="D17" s="137">
        <v>1282.06181597774</v>
      </c>
      <c r="E17" s="137">
        <v>21736.3875833046</v>
      </c>
      <c r="F17" s="137">
        <v>1597.8014378001701</v>
      </c>
      <c r="G17" s="137">
        <v>20138.5861455044</v>
      </c>
      <c r="H17" s="137">
        <v>20729.407512236401</v>
      </c>
      <c r="I17" s="137">
        <v>815.03470462722703</v>
      </c>
      <c r="J17" s="137">
        <v>19914.372807609201</v>
      </c>
      <c r="K17" s="45"/>
    </row>
    <row r="18" spans="1:11" ht="10.5" customHeight="1" x14ac:dyDescent="0.2">
      <c r="A18" s="324" t="s">
        <v>1604</v>
      </c>
      <c r="B18" s="174">
        <v>981.04816487268602</v>
      </c>
      <c r="C18" s="174">
        <v>42.062641807547202</v>
      </c>
      <c r="D18" s="174">
        <v>938.98552306513898</v>
      </c>
      <c r="E18" s="174">
        <v>17063.020622555596</v>
      </c>
      <c r="F18" s="174">
        <v>966.71096983589939</v>
      </c>
      <c r="G18" s="174">
        <v>16096.309652719716</v>
      </c>
      <c r="H18" s="174">
        <v>15665.618813761765</v>
      </c>
      <c r="I18" s="174">
        <v>454.44561503544872</v>
      </c>
      <c r="J18" s="174">
        <v>15211.173198726319</v>
      </c>
      <c r="K18" s="45"/>
    </row>
    <row r="19" spans="1:11" ht="10.5" customHeight="1" x14ac:dyDescent="0.2">
      <c r="A19" s="1401" t="s">
        <v>1984</v>
      </c>
      <c r="B19" s="70">
        <v>1395.96833296618</v>
      </c>
      <c r="C19" s="70">
        <v>60.2937953116869</v>
      </c>
      <c r="D19" s="70">
        <v>1335.67453765449</v>
      </c>
      <c r="E19" s="70">
        <v>22466.323088467754</v>
      </c>
      <c r="F19" s="70">
        <v>1148.7538453669492</v>
      </c>
      <c r="G19" s="70">
        <v>21317.56924310081</v>
      </c>
      <c r="H19" s="70">
        <v>22693.331938410654</v>
      </c>
      <c r="I19" s="70">
        <v>679.33325590423578</v>
      </c>
      <c r="J19" s="70">
        <v>22013.998682506437</v>
      </c>
    </row>
    <row r="20" spans="1:11" ht="10.5" customHeight="1" x14ac:dyDescent="0.2">
      <c r="A20" s="1309" t="s">
        <v>2135</v>
      </c>
      <c r="B20" s="69">
        <v>1402.79144405584</v>
      </c>
      <c r="C20" s="69">
        <v>17.502505243914801</v>
      </c>
      <c r="D20" s="69">
        <v>1385.2889388119199</v>
      </c>
      <c r="E20" s="69">
        <v>22858.608416661718</v>
      </c>
      <c r="F20" s="69">
        <v>643.61158332946673</v>
      </c>
      <c r="G20" s="69">
        <v>22214.996833332265</v>
      </c>
      <c r="H20" s="69">
        <v>22488.064780326691</v>
      </c>
      <c r="I20" s="69">
        <v>142.75245795969826</v>
      </c>
      <c r="J20" s="69">
        <v>22345.312322366997</v>
      </c>
    </row>
    <row r="21" spans="1:11" ht="3.75" customHeight="1" x14ac:dyDescent="0.2">
      <c r="A21" s="161"/>
      <c r="B21" s="1142"/>
      <c r="C21" s="1143"/>
      <c r="D21" s="1143"/>
      <c r="E21" s="1142"/>
      <c r="F21" s="1144"/>
      <c r="G21" s="1144"/>
      <c r="H21" s="1142"/>
      <c r="I21" s="1144"/>
      <c r="J21" s="1144"/>
    </row>
    <row r="22" spans="1:11" x14ac:dyDescent="0.2">
      <c r="A22" s="1257" t="s">
        <v>1709</v>
      </c>
      <c r="B22" s="1258"/>
      <c r="C22" s="1258"/>
      <c r="D22" s="1258"/>
      <c r="E22" s="1259"/>
      <c r="F22" s="1259"/>
      <c r="G22" s="1259"/>
      <c r="H22" s="1259"/>
      <c r="I22" s="1259"/>
      <c r="J22" s="1259"/>
    </row>
    <row r="23" spans="1:11" ht="3.75" customHeight="1" x14ac:dyDescent="0.2">
      <c r="A23" s="165"/>
      <c r="B23" s="1316"/>
      <c r="C23" s="1316"/>
      <c r="D23" s="1316"/>
      <c r="E23" s="37"/>
      <c r="F23" s="37"/>
      <c r="G23" s="37"/>
      <c r="H23" s="37"/>
      <c r="I23" s="37"/>
      <c r="J23" s="37"/>
    </row>
    <row r="24" spans="1:11" ht="10.5" customHeight="1" x14ac:dyDescent="0.2">
      <c r="A24" s="39">
        <v>2018</v>
      </c>
      <c r="B24" s="1402">
        <v>696.33044456000016</v>
      </c>
      <c r="C24" s="1402">
        <v>41.927584910000007</v>
      </c>
      <c r="D24" s="1402">
        <v>654.40285965000021</v>
      </c>
      <c r="E24" s="137">
        <v>13411.317365000001</v>
      </c>
      <c r="F24" s="137">
        <v>678.00797599999999</v>
      </c>
      <c r="G24" s="137">
        <v>12733.309389</v>
      </c>
      <c r="H24" s="137">
        <v>9049.1843549229889</v>
      </c>
      <c r="I24" s="137">
        <v>262.08424241400002</v>
      </c>
      <c r="J24" s="137">
        <v>8787.1001125089897</v>
      </c>
    </row>
    <row r="25" spans="1:11" ht="10.5" customHeight="1" x14ac:dyDescent="0.2">
      <c r="A25" s="324">
        <v>2019</v>
      </c>
      <c r="B25" s="1402">
        <v>754.05325181999956</v>
      </c>
      <c r="C25" s="1402">
        <v>47.324350520000003</v>
      </c>
      <c r="D25" s="1402">
        <v>706.72890129999951</v>
      </c>
      <c r="E25" s="137">
        <v>14228.741202000001</v>
      </c>
      <c r="F25" s="137">
        <v>949.38777400000004</v>
      </c>
      <c r="G25" s="137">
        <v>13279.353428</v>
      </c>
      <c r="H25" s="137">
        <v>9449.1784223380091</v>
      </c>
      <c r="I25" s="137">
        <v>216.38468234699999</v>
      </c>
      <c r="J25" s="137">
        <v>9232.7937399910097</v>
      </c>
    </row>
    <row r="26" spans="1:11" ht="10.5" customHeight="1" x14ac:dyDescent="0.2">
      <c r="A26" s="324" t="s">
        <v>1604</v>
      </c>
      <c r="B26" s="1402">
        <v>698.07369158000006</v>
      </c>
      <c r="C26" s="1402">
        <v>39.668779849999993</v>
      </c>
      <c r="D26" s="1402">
        <v>658.40491173000009</v>
      </c>
      <c r="E26" s="137">
        <v>14493.495166000015</v>
      </c>
      <c r="F26" s="137">
        <v>540.8426740000001</v>
      </c>
      <c r="G26" s="137">
        <v>13952.652492000016</v>
      </c>
      <c r="H26" s="137">
        <v>8937.9131230469957</v>
      </c>
      <c r="I26" s="137">
        <v>227.65244406800005</v>
      </c>
      <c r="J26" s="137">
        <v>8710.2606789789952</v>
      </c>
    </row>
    <row r="27" spans="1:11" ht="10.5" customHeight="1" x14ac:dyDescent="0.2">
      <c r="A27" s="324">
        <v>2021</v>
      </c>
      <c r="B27" s="1403">
        <v>767.54063405999955</v>
      </c>
      <c r="C27" s="1404">
        <v>41.989285380000013</v>
      </c>
      <c r="D27" s="1404">
        <v>725.55134867999959</v>
      </c>
      <c r="E27" s="174">
        <v>15608.271409000015</v>
      </c>
      <c r="F27" s="174">
        <v>928.25742899999989</v>
      </c>
      <c r="G27" s="174">
        <v>14680.013980000016</v>
      </c>
      <c r="H27" s="174">
        <v>10202.229129351996</v>
      </c>
      <c r="I27" s="174">
        <v>273.48645467199998</v>
      </c>
      <c r="J27" s="174">
        <v>9928.7426746799956</v>
      </c>
    </row>
    <row r="28" spans="1:11" ht="10.5" customHeight="1" x14ac:dyDescent="0.2">
      <c r="A28" s="160">
        <v>2022</v>
      </c>
      <c r="B28" s="1142">
        <v>921.52343404000044</v>
      </c>
      <c r="C28" s="1143">
        <v>43.323188420000001</v>
      </c>
      <c r="D28" s="1143">
        <v>878.20024562000049</v>
      </c>
      <c r="E28" s="1011">
        <v>17270.863950000014</v>
      </c>
      <c r="F28" s="1011">
        <v>976.28390599999989</v>
      </c>
      <c r="G28" s="1011">
        <v>16294.580044000013</v>
      </c>
      <c r="H28" s="1011">
        <v>12707.343053322014</v>
      </c>
      <c r="I28" s="1011">
        <v>309.44398112800008</v>
      </c>
      <c r="J28" s="1011">
        <v>12397.899072194014</v>
      </c>
    </row>
    <row r="29" spans="1:11" ht="3.75" customHeight="1" thickBot="1" x14ac:dyDescent="0.25">
      <c r="A29" s="1317"/>
      <c r="B29" s="1318"/>
      <c r="C29" s="1319"/>
      <c r="D29" s="1319"/>
      <c r="E29" s="1317"/>
      <c r="F29" s="1317"/>
      <c r="G29" s="1317"/>
      <c r="H29" s="1317"/>
      <c r="I29" s="1317"/>
      <c r="J29" s="1317"/>
    </row>
    <row r="30" spans="1:11" ht="13.5" thickTop="1" x14ac:dyDescent="0.2">
      <c r="A30" s="1260" t="s">
        <v>1710</v>
      </c>
      <c r="B30" s="478"/>
      <c r="C30" s="478"/>
      <c r="D30" s="352"/>
      <c r="E30" s="477"/>
      <c r="F30" s="477"/>
      <c r="G30" s="477"/>
      <c r="H30" s="477"/>
      <c r="I30" s="42"/>
      <c r="J30" s="42"/>
    </row>
    <row r="31" spans="1:11" x14ac:dyDescent="0.2">
      <c r="A31" s="37"/>
      <c r="B31" s="37"/>
      <c r="C31" s="37"/>
      <c r="D31" s="37"/>
      <c r="E31" s="44"/>
      <c r="F31" s="44"/>
      <c r="G31" s="44"/>
      <c r="H31" s="37"/>
      <c r="I31" s="37"/>
      <c r="J31" s="37"/>
    </row>
    <row r="32" spans="1:11" x14ac:dyDescent="0.2">
      <c r="A32" s="43"/>
      <c r="H32" s="37"/>
      <c r="I32" s="37"/>
      <c r="J32" s="37"/>
    </row>
    <row r="33" spans="1:10" x14ac:dyDescent="0.2">
      <c r="A33" s="43"/>
      <c r="H33" s="37"/>
      <c r="I33" s="37"/>
      <c r="J33" s="37"/>
    </row>
  </sheetData>
  <mergeCells count="8">
    <mergeCell ref="B4:D4"/>
    <mergeCell ref="E4:G4"/>
    <mergeCell ref="H4:J4"/>
    <mergeCell ref="A1:J1"/>
    <mergeCell ref="A2:A4"/>
    <mergeCell ref="B2:D2"/>
    <mergeCell ref="E2:G2"/>
    <mergeCell ref="H2:J2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A10:A12 A18:A20 A26" numberStoredAsText="1"/>
  </ignoredError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53"/>
  <dimension ref="A1:K16"/>
  <sheetViews>
    <sheetView showGridLines="0" zoomScaleSheetLayoutView="100" workbookViewId="0">
      <selection activeCell="F2" sqref="F2"/>
    </sheetView>
  </sheetViews>
  <sheetFormatPr defaultColWidth="9.28515625" defaultRowHeight="12.75" customHeight="1" x14ac:dyDescent="0.2"/>
  <cols>
    <col min="1" max="1" width="18" style="475" customWidth="1"/>
    <col min="2" max="2" width="7.42578125" style="475" customWidth="1"/>
    <col min="3" max="3" width="8.28515625" style="475" customWidth="1"/>
    <col min="4" max="4" width="7.5703125" style="475" customWidth="1"/>
    <col min="5" max="6" width="8.28515625" style="475" customWidth="1"/>
    <col min="7" max="7" width="6.5703125" style="475" customWidth="1"/>
    <col min="8" max="8" width="1.42578125" style="475" customWidth="1"/>
    <col min="9" max="20" width="6.5703125" style="475" customWidth="1"/>
    <col min="21" max="16384" width="9.28515625" style="475"/>
  </cols>
  <sheetData>
    <row r="1" spans="1:11" s="36" customFormat="1" ht="30" customHeight="1" x14ac:dyDescent="0.2">
      <c r="A1" s="1588" t="s">
        <v>1647</v>
      </c>
      <c r="B1" s="1588"/>
      <c r="C1" s="1588"/>
      <c r="D1" s="1588"/>
      <c r="E1" s="1588"/>
      <c r="F1" s="1588"/>
      <c r="G1" s="1588"/>
    </row>
    <row r="2" spans="1:11" ht="11.25" customHeight="1" x14ac:dyDescent="0.2">
      <c r="A2" s="46" t="s">
        <v>2124</v>
      </c>
      <c r="B2" s="47"/>
      <c r="C2" s="47"/>
      <c r="D2" s="47"/>
      <c r="E2" s="47"/>
      <c r="F2" s="47"/>
      <c r="G2" s="47"/>
    </row>
    <row r="3" spans="1:11" ht="30" customHeight="1" x14ac:dyDescent="0.2">
      <c r="A3" s="1262"/>
      <c r="B3" s="474" t="s">
        <v>6</v>
      </c>
      <c r="C3" s="1236" t="s">
        <v>83</v>
      </c>
      <c r="D3" s="1236" t="s">
        <v>84</v>
      </c>
      <c r="E3" s="474" t="s">
        <v>1049</v>
      </c>
      <c r="F3" s="1236" t="s">
        <v>85</v>
      </c>
      <c r="G3" s="1236" t="s">
        <v>86</v>
      </c>
    </row>
    <row r="4" spans="1:11" ht="3.75" customHeight="1" x14ac:dyDescent="0.2">
      <c r="A4" s="47"/>
      <c r="B4" s="47"/>
      <c r="C4" s="47"/>
      <c r="D4" s="47"/>
      <c r="E4" s="47"/>
      <c r="F4" s="47"/>
      <c r="G4" s="47"/>
    </row>
    <row r="5" spans="1:11" s="36" customFormat="1" ht="11.1" customHeight="1" x14ac:dyDescent="0.2">
      <c r="A5" s="1261" t="s">
        <v>6</v>
      </c>
      <c r="B5" s="230">
        <v>69822.094118569934</v>
      </c>
      <c r="C5" s="230">
        <v>20935.178759900038</v>
      </c>
      <c r="D5" s="230">
        <v>25821.367123917844</v>
      </c>
      <c r="E5" s="230">
        <v>16190.639692138051</v>
      </c>
      <c r="F5" s="230">
        <v>4778.2844167170024</v>
      </c>
      <c r="G5" s="230">
        <v>2096.6241258969976</v>
      </c>
    </row>
    <row r="6" spans="1:11" s="36" customFormat="1" ht="11.1" customHeight="1" x14ac:dyDescent="0.2">
      <c r="A6" s="1267" t="s">
        <v>428</v>
      </c>
      <c r="B6" s="230">
        <v>32973.757260096994</v>
      </c>
      <c r="C6" s="230">
        <v>11302.119784380015</v>
      </c>
      <c r="D6" s="230">
        <v>10914.52695023794</v>
      </c>
      <c r="E6" s="230">
        <v>7344.098563608035</v>
      </c>
      <c r="F6" s="230">
        <v>1974.0364373819987</v>
      </c>
      <c r="G6" s="230">
        <v>1438.9755244890005</v>
      </c>
    </row>
    <row r="7" spans="1:11" s="36" customFormat="1" ht="11.1" customHeight="1" x14ac:dyDescent="0.2">
      <c r="A7" s="1264" t="s">
        <v>2185</v>
      </c>
      <c r="B7" s="231">
        <v>10084.184300361994</v>
      </c>
      <c r="C7" s="231">
        <v>3706.8727613999963</v>
      </c>
      <c r="D7" s="231">
        <v>3287.2941176800014</v>
      </c>
      <c r="E7" s="231">
        <v>1956.7810575499975</v>
      </c>
      <c r="F7" s="231">
        <v>526.14545463999968</v>
      </c>
      <c r="G7" s="231">
        <v>607.09090909199983</v>
      </c>
    </row>
    <row r="8" spans="1:11" s="36" customFormat="1" ht="11.1" customHeight="1" x14ac:dyDescent="0.2">
      <c r="A8" s="1264" t="s">
        <v>2186</v>
      </c>
      <c r="B8" s="231">
        <v>5988.901517454</v>
      </c>
      <c r="C8" s="231">
        <v>2107.045454569999</v>
      </c>
      <c r="D8" s="231">
        <v>1741.4000001299999</v>
      </c>
      <c r="E8" s="231">
        <v>1595.5458063300014</v>
      </c>
      <c r="F8" s="231">
        <v>350.4102564160001</v>
      </c>
      <c r="G8" s="231">
        <v>194.50000000799992</v>
      </c>
    </row>
    <row r="9" spans="1:11" s="36" customFormat="1" ht="11.1" customHeight="1" x14ac:dyDescent="0.2">
      <c r="A9" s="1264" t="s">
        <v>2187</v>
      </c>
      <c r="B9" s="231">
        <v>7322.9076500479996</v>
      </c>
      <c r="C9" s="231">
        <v>2265.9215687399987</v>
      </c>
      <c r="D9" s="231">
        <v>2440.8306415800025</v>
      </c>
      <c r="E9" s="231">
        <v>1894.8887730399988</v>
      </c>
      <c r="F9" s="231">
        <v>453.26666668600035</v>
      </c>
      <c r="G9" s="231">
        <v>268.00000000200015</v>
      </c>
    </row>
    <row r="10" spans="1:11" s="36" customFormat="1" ht="11.1" customHeight="1" x14ac:dyDescent="0.2">
      <c r="A10" s="1264" t="s">
        <v>2188</v>
      </c>
      <c r="B10" s="231">
        <v>6646.7766936839971</v>
      </c>
      <c r="C10" s="231">
        <v>2207.9527270599983</v>
      </c>
      <c r="D10" s="231">
        <v>2501.4117651799975</v>
      </c>
      <c r="E10" s="231">
        <v>1292.1999998400001</v>
      </c>
      <c r="F10" s="231">
        <v>442.82758620799973</v>
      </c>
      <c r="G10" s="231">
        <v>202.38461539600002</v>
      </c>
    </row>
    <row r="11" spans="1:11" s="36" customFormat="1" ht="11.1" customHeight="1" x14ac:dyDescent="0.2">
      <c r="A11" s="1264" t="s">
        <v>2189</v>
      </c>
      <c r="B11" s="231">
        <v>2930.9870985490002</v>
      </c>
      <c r="C11" s="231">
        <v>1014.32727261</v>
      </c>
      <c r="D11" s="231">
        <v>943.59042566799985</v>
      </c>
      <c r="E11" s="231">
        <v>604.68292684799997</v>
      </c>
      <c r="F11" s="231">
        <v>201.38647343199983</v>
      </c>
      <c r="G11" s="231">
        <v>166.99999999099995</v>
      </c>
    </row>
    <row r="12" spans="1:11" s="36" customFormat="1" ht="11.1" customHeight="1" x14ac:dyDescent="0.2">
      <c r="A12" s="1267" t="s">
        <v>525</v>
      </c>
      <c r="B12" s="230">
        <v>36844.029166164968</v>
      </c>
      <c r="C12" s="230">
        <v>9633.0589755200053</v>
      </c>
      <c r="D12" s="48">
        <v>14906.840173679953</v>
      </c>
      <c r="E12" s="230">
        <v>8846.5411285300052</v>
      </c>
      <c r="F12" s="230">
        <v>2804.2479793350044</v>
      </c>
      <c r="G12" s="48">
        <v>653.34090910000066</v>
      </c>
    </row>
    <row r="13" spans="1:11" s="36" customFormat="1" ht="11.1" customHeight="1" x14ac:dyDescent="0.2">
      <c r="A13" s="1264" t="s">
        <v>2190</v>
      </c>
      <c r="B13" s="231">
        <v>8151.7705863199999</v>
      </c>
      <c r="C13" s="231">
        <v>2322.0821920000026</v>
      </c>
      <c r="D13" s="49">
        <v>3276.9490932699946</v>
      </c>
      <c r="E13" s="231">
        <v>1651.5884562400022</v>
      </c>
      <c r="F13" s="231">
        <v>789.95993571000031</v>
      </c>
      <c r="G13" s="49">
        <v>111.19090910000004</v>
      </c>
    </row>
    <row r="14" spans="1:11" s="36" customFormat="1" ht="11.1" customHeight="1" x14ac:dyDescent="0.2">
      <c r="A14" s="1264" t="s">
        <v>2191</v>
      </c>
      <c r="B14" s="231">
        <v>28692.258579844987</v>
      </c>
      <c r="C14" s="231">
        <v>7310.9767835200064</v>
      </c>
      <c r="D14" s="49">
        <v>11629.891080409971</v>
      </c>
      <c r="E14" s="231">
        <v>7194.9526722900073</v>
      </c>
      <c r="F14" s="231">
        <v>2014.2880436250005</v>
      </c>
      <c r="G14" s="49">
        <v>542.15000000000043</v>
      </c>
    </row>
    <row r="15" spans="1:11" ht="5.0999999999999996" customHeight="1" thickBot="1" x14ac:dyDescent="0.25">
      <c r="A15" s="455"/>
      <c r="B15" s="456"/>
      <c r="C15" s="456"/>
      <c r="D15" s="456"/>
      <c r="E15" s="457"/>
      <c r="F15" s="456"/>
      <c r="G15" s="456"/>
      <c r="H15" s="36"/>
      <c r="I15" s="36"/>
      <c r="J15" s="36"/>
      <c r="K15" s="36"/>
    </row>
    <row r="16" spans="1:11" ht="13.5" customHeight="1" thickTop="1" x14ac:dyDescent="0.2">
      <c r="A16" s="1044" t="s">
        <v>1381</v>
      </c>
      <c r="H16" s="36"/>
      <c r="I16" s="36"/>
      <c r="J16" s="36"/>
      <c r="K16" s="36"/>
    </row>
  </sheetData>
  <mergeCells count="1">
    <mergeCell ref="A1:G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54"/>
  <dimension ref="A1:U24"/>
  <sheetViews>
    <sheetView showGridLines="0" zoomScaleSheetLayoutView="100" workbookViewId="0">
      <selection activeCell="F2" sqref="F2"/>
    </sheetView>
  </sheetViews>
  <sheetFormatPr defaultColWidth="9.28515625" defaultRowHeight="12.75" customHeight="1" x14ac:dyDescent="0.15"/>
  <cols>
    <col min="1" max="1" width="9.5703125" style="47" customWidth="1"/>
    <col min="2" max="2" width="7.5703125" style="47" customWidth="1"/>
    <col min="3" max="3" width="7.28515625" style="47" customWidth="1"/>
    <col min="4" max="5" width="7.7109375" style="47" customWidth="1"/>
    <col min="6" max="6" width="7.28515625" style="47" customWidth="1"/>
    <col min="7" max="8" width="7.7109375" style="47" customWidth="1"/>
    <col min="9" max="9" width="7.28515625" style="47" customWidth="1"/>
    <col min="10" max="11" width="7.7109375" style="47" customWidth="1"/>
    <col min="12" max="16384" width="9.28515625" style="47"/>
  </cols>
  <sheetData>
    <row r="1" spans="1:21" s="167" customFormat="1" ht="30" customHeight="1" x14ac:dyDescent="0.15">
      <c r="A1" s="1588" t="s">
        <v>1648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</row>
    <row r="2" spans="1:21" ht="12.75" customHeight="1" x14ac:dyDescent="0.15">
      <c r="A2" s="56">
        <v>2022</v>
      </c>
    </row>
    <row r="3" spans="1:21" ht="14.45" customHeight="1" x14ac:dyDescent="0.15">
      <c r="A3" s="1616" t="s">
        <v>434</v>
      </c>
      <c r="B3" s="1617"/>
      <c r="C3" s="1612" t="s">
        <v>1</v>
      </c>
      <c r="D3" s="1613"/>
      <c r="E3" s="1614"/>
      <c r="F3" s="1541" t="s">
        <v>424</v>
      </c>
      <c r="G3" s="1615"/>
      <c r="H3" s="1537"/>
      <c r="I3" s="1541" t="s">
        <v>425</v>
      </c>
      <c r="J3" s="1615"/>
      <c r="K3" s="1615"/>
    </row>
    <row r="4" spans="1:21" ht="30" customHeight="1" x14ac:dyDescent="0.15">
      <c r="A4" s="1616"/>
      <c r="B4" s="1617"/>
      <c r="C4" s="473" t="s">
        <v>426</v>
      </c>
      <c r="D4" s="1254" t="s">
        <v>430</v>
      </c>
      <c r="E4" s="1254" t="s">
        <v>427</v>
      </c>
      <c r="F4" s="473" t="s">
        <v>426</v>
      </c>
      <c r="G4" s="1254" t="s">
        <v>430</v>
      </c>
      <c r="H4" s="1254" t="s">
        <v>427</v>
      </c>
      <c r="I4" s="473" t="s">
        <v>426</v>
      </c>
      <c r="J4" s="1254" t="s">
        <v>430</v>
      </c>
      <c r="K4" s="1253" t="s">
        <v>427</v>
      </c>
    </row>
    <row r="5" spans="1:21" ht="5.0999999999999996" customHeight="1" x14ac:dyDescent="0.15"/>
    <row r="6" spans="1:21" s="37" customFormat="1" ht="11.25" customHeight="1" x14ac:dyDescent="0.15">
      <c r="A6" s="65" t="s">
        <v>6</v>
      </c>
      <c r="B6" s="1263"/>
      <c r="C6" s="52">
        <v>36991.467963249321</v>
      </c>
      <c r="D6" s="52">
        <v>1180566.4234249771</v>
      </c>
      <c r="E6" s="52">
        <v>711223.06256357639</v>
      </c>
      <c r="F6" s="52">
        <v>12974.719535061315</v>
      </c>
      <c r="G6" s="52">
        <v>282171.15054728184</v>
      </c>
      <c r="H6" s="52">
        <v>158372.67694907414</v>
      </c>
      <c r="I6" s="52">
        <v>24016.748428188068</v>
      </c>
      <c r="J6" s="52">
        <v>898395.27287768107</v>
      </c>
      <c r="K6" s="52">
        <v>552850.38561450131</v>
      </c>
      <c r="M6" s="66"/>
      <c r="N6" s="66"/>
      <c r="O6" s="66"/>
      <c r="P6" s="66"/>
      <c r="Q6" s="66"/>
      <c r="R6" s="66"/>
      <c r="S6" s="66"/>
      <c r="T6" s="66"/>
      <c r="U6" s="66"/>
    </row>
    <row r="7" spans="1:21" s="37" customFormat="1" ht="11.25" customHeight="1" x14ac:dyDescent="0.15">
      <c r="A7" s="1610" t="s">
        <v>428</v>
      </c>
      <c r="B7" s="1610"/>
      <c r="C7" s="52">
        <v>15821.309989816811</v>
      </c>
      <c r="D7" s="52">
        <v>271717.89885083743</v>
      </c>
      <c r="E7" s="52">
        <v>140061.0833647594</v>
      </c>
      <c r="F7" s="52">
        <v>10168.162631994503</v>
      </c>
      <c r="G7" s="52">
        <v>163522.48269957732</v>
      </c>
      <c r="H7" s="52">
        <v>84055.25317059629</v>
      </c>
      <c r="I7" s="52">
        <v>5653.1473578222576</v>
      </c>
      <c r="J7" s="52">
        <v>108195.41615126067</v>
      </c>
      <c r="K7" s="52">
        <v>56005.830194163216</v>
      </c>
      <c r="M7" s="66"/>
      <c r="N7" s="66"/>
      <c r="O7" s="66"/>
      <c r="P7" s="66"/>
      <c r="Q7" s="66"/>
      <c r="R7" s="66"/>
      <c r="S7" s="66"/>
      <c r="T7" s="66"/>
      <c r="U7" s="66"/>
    </row>
    <row r="8" spans="1:21" s="37" customFormat="1" ht="11.25" customHeight="1" x14ac:dyDescent="0.15">
      <c r="A8" s="1611" t="s">
        <v>2185</v>
      </c>
      <c r="B8" s="1611"/>
      <c r="C8" s="55">
        <v>4496.0603004322411</v>
      </c>
      <c r="D8" s="55">
        <v>33688.792992049137</v>
      </c>
      <c r="E8" s="55">
        <v>16155.592278827073</v>
      </c>
      <c r="F8" s="55">
        <v>3560.3354926217476</v>
      </c>
      <c r="G8" s="55">
        <v>26548.143410956684</v>
      </c>
      <c r="H8" s="55">
        <v>13009.088820469475</v>
      </c>
      <c r="I8" s="55">
        <v>935.7248078104999</v>
      </c>
      <c r="J8" s="55">
        <v>7140.6495810923907</v>
      </c>
      <c r="K8" s="55">
        <v>3146.5034583575948</v>
      </c>
    </row>
    <row r="9" spans="1:21" s="37" customFormat="1" ht="11.25" customHeight="1" x14ac:dyDescent="0.15">
      <c r="A9" s="1611" t="s">
        <v>2186</v>
      </c>
      <c r="B9" s="1611"/>
      <c r="C9" s="55">
        <v>3194.9428023300234</v>
      </c>
      <c r="D9" s="55">
        <v>42661.878888897823</v>
      </c>
      <c r="E9" s="55">
        <v>21580.068508257005</v>
      </c>
      <c r="F9" s="55">
        <v>1876.487460364503</v>
      </c>
      <c r="G9" s="55">
        <v>24943.447015827373</v>
      </c>
      <c r="H9" s="55">
        <v>12780.021630296829</v>
      </c>
      <c r="I9" s="55">
        <v>1318.4553419654994</v>
      </c>
      <c r="J9" s="55">
        <v>17718.431873070494</v>
      </c>
      <c r="K9" s="55">
        <v>8800.0468779601852</v>
      </c>
    </row>
    <row r="10" spans="1:21" s="37" customFormat="1" ht="11.25" customHeight="1" x14ac:dyDescent="0.15">
      <c r="A10" s="1611" t="s">
        <v>2187</v>
      </c>
      <c r="B10" s="1611"/>
      <c r="C10" s="55">
        <v>3516.1008449487535</v>
      </c>
      <c r="D10" s="55">
        <v>66128.846403786869</v>
      </c>
      <c r="E10" s="55">
        <v>32107.256388023925</v>
      </c>
      <c r="F10" s="55">
        <v>2128.7516317087548</v>
      </c>
      <c r="G10" s="55">
        <v>40034.122947694515</v>
      </c>
      <c r="H10" s="55">
        <v>19475.993626446132</v>
      </c>
      <c r="I10" s="55">
        <v>1387.3492132400004</v>
      </c>
      <c r="J10" s="55">
        <v>26094.723456092306</v>
      </c>
      <c r="K10" s="55">
        <v>12631.262761577764</v>
      </c>
    </row>
    <row r="11" spans="1:21" s="37" customFormat="1" ht="11.25" customHeight="1" x14ac:dyDescent="0.15">
      <c r="A11" s="1611" t="s">
        <v>2188</v>
      </c>
      <c r="B11" s="1611"/>
      <c r="C11" s="55">
        <v>3018.4822271067414</v>
      </c>
      <c r="D11" s="55">
        <v>78142.661378930949</v>
      </c>
      <c r="E11" s="55">
        <v>41692.881860882735</v>
      </c>
      <c r="F11" s="55">
        <v>1848.1975777115026</v>
      </c>
      <c r="G11" s="55">
        <v>47857.340241812475</v>
      </c>
      <c r="H11" s="55">
        <v>25383.972795195943</v>
      </c>
      <c r="I11" s="55">
        <v>1170.2846493952502</v>
      </c>
      <c r="J11" s="55">
        <v>30285.321137118422</v>
      </c>
      <c r="K11" s="55">
        <v>16308.909065686808</v>
      </c>
    </row>
    <row r="12" spans="1:21" s="37" customFormat="1" ht="11.25" customHeight="1" x14ac:dyDescent="0.15">
      <c r="A12" s="1611" t="s">
        <v>2192</v>
      </c>
      <c r="B12" s="1611"/>
      <c r="C12" s="55">
        <v>1595.7238149989996</v>
      </c>
      <c r="D12" s="55">
        <v>51095.719187174662</v>
      </c>
      <c r="E12" s="55">
        <v>28525.284328768743</v>
      </c>
      <c r="F12" s="55">
        <v>754.39046958800202</v>
      </c>
      <c r="G12" s="55">
        <v>24139.429083287705</v>
      </c>
      <c r="H12" s="55">
        <v>13406.176298187924</v>
      </c>
      <c r="I12" s="55">
        <v>841.33334541100157</v>
      </c>
      <c r="J12" s="55">
        <v>26956.290103887084</v>
      </c>
      <c r="K12" s="55">
        <v>15119.108030580814</v>
      </c>
    </row>
    <row r="13" spans="1:21" s="37" customFormat="1" ht="11.25" customHeight="1" x14ac:dyDescent="0.15">
      <c r="A13" s="1610" t="s">
        <v>431</v>
      </c>
      <c r="B13" s="1610"/>
      <c r="C13" s="52">
        <v>613.11753400425016</v>
      </c>
      <c r="D13" s="52">
        <v>25741.395303723701</v>
      </c>
      <c r="E13" s="52">
        <v>15015.93640775582</v>
      </c>
      <c r="F13" s="52">
        <v>125.84852937825001</v>
      </c>
      <c r="G13" s="52">
        <v>5270.1570430445026</v>
      </c>
      <c r="H13" s="52">
        <v>3162.0363815553278</v>
      </c>
      <c r="I13" s="52">
        <v>487.26900462599986</v>
      </c>
      <c r="J13" s="52">
        <v>20471.238260679194</v>
      </c>
      <c r="K13" s="52">
        <v>11853.900026200481</v>
      </c>
      <c r="M13" s="66"/>
      <c r="N13" s="66"/>
      <c r="O13" s="66"/>
      <c r="P13" s="66"/>
      <c r="Q13" s="66"/>
      <c r="R13" s="66"/>
      <c r="S13" s="66"/>
      <c r="T13" s="66"/>
      <c r="U13" s="66"/>
    </row>
    <row r="14" spans="1:21" s="37" customFormat="1" ht="11.25" customHeight="1" x14ac:dyDescent="0.15">
      <c r="A14" s="1611" t="s">
        <v>2193</v>
      </c>
      <c r="B14" s="1611"/>
      <c r="C14" s="55">
        <v>191.9991991325</v>
      </c>
      <c r="D14" s="55">
        <v>6494.2651469337716</v>
      </c>
      <c r="E14" s="55">
        <v>3205.1381093321538</v>
      </c>
      <c r="F14" s="1299">
        <v>20.592934957499999</v>
      </c>
      <c r="G14" s="1299">
        <v>547.93700337249993</v>
      </c>
      <c r="H14" s="1299">
        <v>292.55468649205</v>
      </c>
      <c r="I14" s="55">
        <v>171.40626417500005</v>
      </c>
      <c r="J14" s="55">
        <v>5946.3281435612707</v>
      </c>
      <c r="K14" s="55">
        <v>2912.5834228401018</v>
      </c>
    </row>
    <row r="15" spans="1:21" s="37" customFormat="1" ht="11.25" customHeight="1" x14ac:dyDescent="0.15">
      <c r="A15" s="1611" t="s">
        <v>2194</v>
      </c>
      <c r="B15" s="1611"/>
      <c r="C15" s="55">
        <v>97.484098355000029</v>
      </c>
      <c r="D15" s="55">
        <v>3827.7430550558952</v>
      </c>
      <c r="E15" s="55">
        <v>2082.6119553865651</v>
      </c>
      <c r="F15" s="1299">
        <v>15.558680452500001</v>
      </c>
      <c r="G15" s="1299">
        <v>603.59998535672003</v>
      </c>
      <c r="H15" s="1299">
        <v>277.03785985919001</v>
      </c>
      <c r="I15" s="55">
        <v>81.925417902500001</v>
      </c>
      <c r="J15" s="55">
        <v>3224.1430696991756</v>
      </c>
      <c r="K15" s="55">
        <v>1805.5740955273748</v>
      </c>
    </row>
    <row r="16" spans="1:21" s="37" customFormat="1" ht="11.25" customHeight="1" x14ac:dyDescent="0.15">
      <c r="A16" s="1611" t="s">
        <v>2195</v>
      </c>
      <c r="B16" s="1611"/>
      <c r="C16" s="55">
        <v>323.63423651675004</v>
      </c>
      <c r="D16" s="55">
        <v>15419.387101734035</v>
      </c>
      <c r="E16" s="55">
        <v>9728.1863430370959</v>
      </c>
      <c r="F16" s="55">
        <v>89.69691396825003</v>
      </c>
      <c r="G16" s="55">
        <v>4118.6200543152827</v>
      </c>
      <c r="H16" s="55">
        <v>2592.4438352040879</v>
      </c>
      <c r="I16" s="55">
        <v>233.93732254850005</v>
      </c>
      <c r="J16" s="55">
        <v>11300.767047418763</v>
      </c>
      <c r="K16" s="55">
        <v>7135.742507833007</v>
      </c>
    </row>
    <row r="17" spans="1:21" s="37" customFormat="1" ht="12" customHeight="1" x14ac:dyDescent="0.15">
      <c r="A17" s="1610" t="s">
        <v>432</v>
      </c>
      <c r="B17" s="1610"/>
      <c r="C17" s="52">
        <v>20557.040439428278</v>
      </c>
      <c r="D17" s="52">
        <v>883107.1292703998</v>
      </c>
      <c r="E17" s="52">
        <v>556146.04279106087</v>
      </c>
      <c r="F17" s="52">
        <v>2680.7083736885047</v>
      </c>
      <c r="G17" s="52">
        <v>113378.51080465985</v>
      </c>
      <c r="H17" s="52">
        <v>71155.387396922277</v>
      </c>
      <c r="I17" s="52">
        <v>17876.332065739985</v>
      </c>
      <c r="J17" s="52">
        <v>769728.61846574</v>
      </c>
      <c r="K17" s="52">
        <v>484990.65539413836</v>
      </c>
      <c r="M17" s="66"/>
      <c r="N17" s="66"/>
      <c r="O17" s="66"/>
      <c r="P17" s="66"/>
      <c r="Q17" s="66"/>
      <c r="R17" s="66"/>
      <c r="S17" s="66"/>
      <c r="T17" s="66"/>
      <c r="U17" s="66"/>
    </row>
    <row r="18" spans="1:21" s="37" customFormat="1" ht="12" customHeight="1" x14ac:dyDescent="0.15">
      <c r="A18" s="1611" t="s">
        <v>2196</v>
      </c>
      <c r="B18" s="1611"/>
      <c r="C18" s="55">
        <v>434.03684688000004</v>
      </c>
      <c r="D18" s="55">
        <v>7581.6163495113051</v>
      </c>
      <c r="E18" s="55">
        <v>2206.0194035907953</v>
      </c>
      <c r="F18" s="55">
        <v>65.491511825000003</v>
      </c>
      <c r="G18" s="55">
        <v>1376.57951531501</v>
      </c>
      <c r="H18" s="55">
        <v>495.56911718972503</v>
      </c>
      <c r="I18" s="55">
        <v>368.54533505499995</v>
      </c>
      <c r="J18" s="55">
        <v>6205.0368341962958</v>
      </c>
      <c r="K18" s="55">
        <v>1710.4502864010703</v>
      </c>
    </row>
    <row r="19" spans="1:21" s="37" customFormat="1" ht="12" customHeight="1" x14ac:dyDescent="0.15">
      <c r="A19" s="1611" t="s">
        <v>2197</v>
      </c>
      <c r="B19" s="1611"/>
      <c r="C19" s="55">
        <v>814.20045529949971</v>
      </c>
      <c r="D19" s="55">
        <v>28384.986732936173</v>
      </c>
      <c r="E19" s="55">
        <v>15855.151029297014</v>
      </c>
      <c r="F19" s="55">
        <v>215.30089937450001</v>
      </c>
      <c r="G19" s="55">
        <v>7770.1763112709268</v>
      </c>
      <c r="H19" s="55">
        <v>4594.8181574687214</v>
      </c>
      <c r="I19" s="55">
        <v>598.8995559250003</v>
      </c>
      <c r="J19" s="55">
        <v>20614.810421665246</v>
      </c>
      <c r="K19" s="55">
        <v>11260.33287182829</v>
      </c>
    </row>
    <row r="20" spans="1:21" ht="12" customHeight="1" x14ac:dyDescent="0.15">
      <c r="A20" s="1611" t="s">
        <v>2198</v>
      </c>
      <c r="B20" s="1611"/>
      <c r="C20" s="55">
        <v>1547.2329981024996</v>
      </c>
      <c r="D20" s="55">
        <v>60799.468553471183</v>
      </c>
      <c r="E20" s="55">
        <v>37707.792231533116</v>
      </c>
      <c r="F20" s="55">
        <v>355.19411040899979</v>
      </c>
      <c r="G20" s="55">
        <v>13918.194314472446</v>
      </c>
      <c r="H20" s="55">
        <v>8960.6877090852267</v>
      </c>
      <c r="I20" s="55">
        <v>1192.0388876935003</v>
      </c>
      <c r="J20" s="55">
        <v>46881.27423899874</v>
      </c>
      <c r="K20" s="55">
        <v>28747.104522447928</v>
      </c>
    </row>
    <row r="21" spans="1:21" ht="12" customHeight="1" x14ac:dyDescent="0.15">
      <c r="A21" s="1611" t="s">
        <v>2195</v>
      </c>
      <c r="B21" s="1611"/>
      <c r="C21" s="55">
        <v>17761.570139146697</v>
      </c>
      <c r="D21" s="55">
        <v>786341.05763448391</v>
      </c>
      <c r="E21" s="55">
        <v>500377.08012663899</v>
      </c>
      <c r="F21" s="55">
        <v>2044.7218520800009</v>
      </c>
      <c r="G21" s="55">
        <v>90313.560663601413</v>
      </c>
      <c r="H21" s="55">
        <v>57104.312413178639</v>
      </c>
      <c r="I21" s="55">
        <v>15716.848287066579</v>
      </c>
      <c r="J21" s="55">
        <v>696027.49697088299</v>
      </c>
      <c r="K21" s="55">
        <v>443272.76771346084</v>
      </c>
    </row>
    <row r="22" spans="1:21" ht="3.75" customHeight="1" thickBot="1" x14ac:dyDescent="0.2">
      <c r="A22" s="455"/>
      <c r="B22" s="456"/>
      <c r="C22" s="456"/>
      <c r="D22" s="457"/>
      <c r="E22" s="456"/>
      <c r="F22" s="456"/>
      <c r="G22" s="455"/>
      <c r="H22" s="455"/>
      <c r="I22" s="455"/>
      <c r="J22" s="455"/>
      <c r="K22" s="455"/>
    </row>
    <row r="23" spans="1:21" ht="12.75" customHeight="1" thickTop="1" x14ac:dyDescent="0.15">
      <c r="A23" s="50" t="s">
        <v>1489</v>
      </c>
      <c r="B23" s="61"/>
      <c r="C23" s="61"/>
      <c r="D23" s="61"/>
      <c r="E23" s="61"/>
      <c r="F23" s="61"/>
      <c r="G23" s="61"/>
      <c r="H23" s="61"/>
      <c r="I23" s="61"/>
      <c r="J23" s="61"/>
      <c r="K23" s="61"/>
    </row>
    <row r="24" spans="1:21" ht="12.75" customHeight="1" x14ac:dyDescent="0.2">
      <c r="A24" s="1277"/>
      <c r="B24" s="61"/>
      <c r="C24" s="61"/>
      <c r="D24" s="61"/>
      <c r="E24" s="61"/>
      <c r="F24" s="61"/>
      <c r="G24" s="61"/>
      <c r="H24" s="61"/>
      <c r="I24" s="61"/>
      <c r="J24" s="61"/>
      <c r="K24" s="61"/>
    </row>
  </sheetData>
  <mergeCells count="20">
    <mergeCell ref="A1:K1"/>
    <mergeCell ref="C3:E3"/>
    <mergeCell ref="F3:H3"/>
    <mergeCell ref="I3:K3"/>
    <mergeCell ref="A3:B4"/>
    <mergeCell ref="A8:B8"/>
    <mergeCell ref="A9:B9"/>
    <mergeCell ref="A10:B10"/>
    <mergeCell ref="A11:B11"/>
    <mergeCell ref="A7:B7"/>
    <mergeCell ref="A13:B13"/>
    <mergeCell ref="A12:B12"/>
    <mergeCell ref="A14:B14"/>
    <mergeCell ref="A15:B15"/>
    <mergeCell ref="A16:B16"/>
    <mergeCell ref="A17:B17"/>
    <mergeCell ref="A18:B18"/>
    <mergeCell ref="A19:B19"/>
    <mergeCell ref="A20:B20"/>
    <mergeCell ref="A21:B2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5"/>
  <dimension ref="A1:L27"/>
  <sheetViews>
    <sheetView showGridLines="0" zoomScaleSheetLayoutView="100" workbookViewId="0">
      <selection activeCell="F2" sqref="F2"/>
    </sheetView>
  </sheetViews>
  <sheetFormatPr defaultColWidth="9.28515625" defaultRowHeight="12.75" customHeight="1" x14ac:dyDescent="0.15"/>
  <cols>
    <col min="1" max="1" width="25.5703125" style="47" customWidth="1"/>
    <col min="2" max="2" width="6.42578125" style="47" customWidth="1"/>
    <col min="3" max="3" width="8.28515625" style="47" bestFit="1" customWidth="1"/>
    <col min="4" max="4" width="8.5703125" style="47" customWidth="1"/>
    <col min="5" max="5" width="6.7109375" style="47" customWidth="1"/>
    <col min="6" max="6" width="8.42578125" style="47" customWidth="1"/>
    <col min="7" max="7" width="8.28515625" style="47" customWidth="1"/>
    <col min="8" max="8" width="6.7109375" style="47" customWidth="1"/>
    <col min="9" max="9" width="8.42578125" style="47" customWidth="1"/>
    <col min="10" max="10" width="8.5703125" style="47" customWidth="1"/>
    <col min="11" max="11" width="6.7109375" style="47" customWidth="1"/>
    <col min="12" max="12" width="1.7109375" style="47" customWidth="1"/>
    <col min="13" max="21" width="7.42578125" style="47" customWidth="1"/>
    <col min="22" max="16384" width="9.28515625" style="47"/>
  </cols>
  <sheetData>
    <row r="1" spans="1:11" s="37" customFormat="1" ht="26.25" customHeight="1" x14ac:dyDescent="0.15">
      <c r="A1" s="1588" t="s">
        <v>1649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</row>
    <row r="2" spans="1:11" ht="12.75" customHeight="1" x14ac:dyDescent="0.15">
      <c r="A2" s="56">
        <v>2022</v>
      </c>
    </row>
    <row r="3" spans="1:11" ht="15" customHeight="1" x14ac:dyDescent="0.15">
      <c r="A3" s="1622" t="s">
        <v>437</v>
      </c>
      <c r="B3" s="1623"/>
      <c r="C3" s="1618" t="s">
        <v>1</v>
      </c>
      <c r="D3" s="1618"/>
      <c r="E3" s="1618"/>
      <c r="F3" s="1618" t="s">
        <v>424</v>
      </c>
      <c r="G3" s="1618"/>
      <c r="H3" s="1618"/>
      <c r="I3" s="1619" t="s">
        <v>425</v>
      </c>
      <c r="J3" s="1620"/>
      <c r="K3" s="1621"/>
    </row>
    <row r="4" spans="1:11" ht="18.75" customHeight="1" x14ac:dyDescent="0.15">
      <c r="A4" s="1616" t="s">
        <v>438</v>
      </c>
      <c r="B4" s="1617"/>
      <c r="C4" s="1265" t="s">
        <v>1490</v>
      </c>
      <c r="D4" s="1265" t="s">
        <v>1238</v>
      </c>
      <c r="E4" s="1265" t="s">
        <v>1239</v>
      </c>
      <c r="F4" s="1265" t="s">
        <v>1490</v>
      </c>
      <c r="G4" s="1265" t="s">
        <v>1238</v>
      </c>
      <c r="H4" s="1265" t="s">
        <v>1239</v>
      </c>
      <c r="I4" s="1265" t="s">
        <v>1490</v>
      </c>
      <c r="J4" s="1265" t="s">
        <v>1238</v>
      </c>
      <c r="K4" s="1265" t="s">
        <v>1239</v>
      </c>
    </row>
    <row r="5" spans="1:11" ht="5.0999999999999996" customHeight="1" x14ac:dyDescent="0.15"/>
    <row r="6" spans="1:11" s="37" customFormat="1" ht="11.1" customHeight="1" x14ac:dyDescent="0.15">
      <c r="A6" s="57" t="s">
        <v>6</v>
      </c>
      <c r="B6" s="51"/>
      <c r="C6" s="69">
        <v>2508207.9957182263</v>
      </c>
      <c r="D6" s="69">
        <v>143359.39602558498</v>
      </c>
      <c r="E6" s="69">
        <v>31556.374513132581</v>
      </c>
      <c r="F6" s="69">
        <v>338748.99476370565</v>
      </c>
      <c r="G6" s="69">
        <v>35300.564191331076</v>
      </c>
      <c r="H6" s="69">
        <v>1790.2552709112745</v>
      </c>
      <c r="I6" s="69">
        <v>2169459.0009545623</v>
      </c>
      <c r="J6" s="69">
        <v>108058.83183425358</v>
      </c>
      <c r="K6" s="69">
        <v>29766.119242221186</v>
      </c>
    </row>
    <row r="7" spans="1:11" s="37" customFormat="1" ht="11.1" customHeight="1" x14ac:dyDescent="0.15">
      <c r="A7" s="53" t="s">
        <v>428</v>
      </c>
      <c r="B7" s="57"/>
      <c r="C7" s="69">
        <v>438503.27330432052</v>
      </c>
      <c r="D7" s="69">
        <v>33854.70109700258</v>
      </c>
      <c r="E7" s="69">
        <v>1432.1592850876211</v>
      </c>
      <c r="F7" s="69">
        <v>225107.51152040364</v>
      </c>
      <c r="G7" s="69">
        <v>17438.834012692383</v>
      </c>
      <c r="H7" s="69">
        <v>653.95863711166737</v>
      </c>
      <c r="I7" s="69">
        <v>213395.76178392541</v>
      </c>
      <c r="J7" s="69">
        <v>16415.867084310234</v>
      </c>
      <c r="K7" s="69">
        <v>778.20064797595751</v>
      </c>
    </row>
    <row r="8" spans="1:11" s="37" customFormat="1" ht="11.1" customHeight="1" x14ac:dyDescent="0.15">
      <c r="A8" s="1264" t="s">
        <v>2185</v>
      </c>
      <c r="B8" s="59"/>
      <c r="C8" s="70">
        <v>87115.084212591944</v>
      </c>
      <c r="D8" s="70">
        <v>2375.7317852340511</v>
      </c>
      <c r="E8" s="70">
        <v>85.154609328998745</v>
      </c>
      <c r="F8" s="70">
        <v>60964.722761872821</v>
      </c>
      <c r="G8" s="70">
        <v>1823.2779014845066</v>
      </c>
      <c r="H8" s="70">
        <v>61.526706651847554</v>
      </c>
      <c r="I8" s="70">
        <v>26150.361450718527</v>
      </c>
      <c r="J8" s="70">
        <v>552.45388374956656</v>
      </c>
      <c r="K8" s="70">
        <v>23.627902677151269</v>
      </c>
    </row>
    <row r="9" spans="1:11" s="37" customFormat="1" ht="11.1" customHeight="1" x14ac:dyDescent="0.15">
      <c r="A9" s="1264" t="s">
        <v>2186</v>
      </c>
      <c r="B9" s="58"/>
      <c r="C9" s="70">
        <v>90438.628242043851</v>
      </c>
      <c r="D9" s="70">
        <v>3311.3655455011722</v>
      </c>
      <c r="E9" s="70">
        <v>177.97078004169879</v>
      </c>
      <c r="F9" s="70">
        <v>41781.171916962892</v>
      </c>
      <c r="G9" s="70">
        <v>1713.2600992956307</v>
      </c>
      <c r="H9" s="70">
        <v>73.780131160362487</v>
      </c>
      <c r="I9" s="70">
        <v>48657.456325081264</v>
      </c>
      <c r="J9" s="70">
        <v>1598.1054462055336</v>
      </c>
      <c r="K9" s="70">
        <v>104.19064888133656</v>
      </c>
    </row>
    <row r="10" spans="1:11" s="37" customFormat="1" ht="11.1" customHeight="1" x14ac:dyDescent="0.15">
      <c r="A10" s="1264" t="s">
        <v>2187</v>
      </c>
      <c r="B10" s="58"/>
      <c r="C10" s="70">
        <v>109058.87958442066</v>
      </c>
      <c r="D10" s="70">
        <v>5395.0309954631548</v>
      </c>
      <c r="E10" s="70">
        <v>316.07403031292057</v>
      </c>
      <c r="F10" s="70">
        <v>48932.682806348457</v>
      </c>
      <c r="G10" s="70">
        <v>2923.8950644622319</v>
      </c>
      <c r="H10" s="70">
        <v>120.14031380303369</v>
      </c>
      <c r="I10" s="70">
        <v>60126.196778072888</v>
      </c>
      <c r="J10" s="70">
        <v>2471.1359310009461</v>
      </c>
      <c r="K10" s="70">
        <v>195.93371650988726</v>
      </c>
    </row>
    <row r="11" spans="1:11" s="37" customFormat="1" ht="11.1" customHeight="1" x14ac:dyDescent="0.15">
      <c r="A11" s="1264" t="s">
        <v>2188</v>
      </c>
      <c r="B11" s="58"/>
      <c r="C11" s="70">
        <v>96496.670460991547</v>
      </c>
      <c r="D11" s="70">
        <v>8993.9334350906665</v>
      </c>
      <c r="E11" s="70">
        <v>437.82811690256796</v>
      </c>
      <c r="F11" s="70">
        <v>49001.946082517803</v>
      </c>
      <c r="G11" s="70">
        <v>5308.0466604326339</v>
      </c>
      <c r="H11" s="70">
        <v>215.61538847318619</v>
      </c>
      <c r="I11" s="70">
        <v>47494.724378475876</v>
      </c>
      <c r="J11" s="70">
        <v>3685.8867746580249</v>
      </c>
      <c r="K11" s="70">
        <v>222.21272842938279</v>
      </c>
    </row>
    <row r="12" spans="1:11" s="37" customFormat="1" ht="11.1" customHeight="1" x14ac:dyDescent="0.15">
      <c r="A12" s="1264" t="s">
        <v>2192</v>
      </c>
      <c r="B12" s="58"/>
      <c r="C12" s="70">
        <v>55394.0108042805</v>
      </c>
      <c r="D12" s="70">
        <v>13778.63933571356</v>
      </c>
      <c r="E12" s="70">
        <v>415.13174850143452</v>
      </c>
      <c r="F12" s="70">
        <v>24426.987952707761</v>
      </c>
      <c r="G12" s="70">
        <v>5670.3542870172778</v>
      </c>
      <c r="H12" s="70">
        <v>182.89609702324398</v>
      </c>
      <c r="I12" s="70">
        <v>30967.02285157306</v>
      </c>
      <c r="J12" s="70">
        <v>8108.2850486961916</v>
      </c>
      <c r="K12" s="70">
        <v>232.23565147819326</v>
      </c>
    </row>
    <row r="13" spans="1:11" s="37" customFormat="1" ht="11.1" customHeight="1" x14ac:dyDescent="0.15">
      <c r="A13" s="53" t="s">
        <v>431</v>
      </c>
      <c r="B13" s="60"/>
      <c r="C13" s="69">
        <v>50986.930565144467</v>
      </c>
      <c r="D13" s="69">
        <v>2447.2335505523056</v>
      </c>
      <c r="E13" s="69">
        <v>431.4881887722413</v>
      </c>
      <c r="F13" s="69">
        <v>5200.0838644379046</v>
      </c>
      <c r="G13" s="69">
        <v>615.9730661507142</v>
      </c>
      <c r="H13" s="69">
        <v>43.172834353168859</v>
      </c>
      <c r="I13" s="69">
        <v>45786.846700706708</v>
      </c>
      <c r="J13" s="69">
        <v>1831.2604844015941</v>
      </c>
      <c r="K13" s="69">
        <v>388.31535441907266</v>
      </c>
    </row>
    <row r="14" spans="1:11" s="37" customFormat="1" ht="11.1" customHeight="1" x14ac:dyDescent="0.15">
      <c r="A14" s="1264" t="s">
        <v>2193</v>
      </c>
      <c r="B14" s="58"/>
      <c r="C14" s="70">
        <v>17703.68870630988</v>
      </c>
      <c r="D14" s="70">
        <v>324.49794576469878</v>
      </c>
      <c r="E14" s="70">
        <v>132.002223707962</v>
      </c>
      <c r="F14" s="70">
        <v>289.1614133942</v>
      </c>
      <c r="G14" s="1299">
        <v>20.648508260551996</v>
      </c>
      <c r="H14" s="1299">
        <v>1.2451653737799502</v>
      </c>
      <c r="I14" s="70">
        <v>17414.527292915678</v>
      </c>
      <c r="J14" s="70">
        <v>303.84943750414692</v>
      </c>
      <c r="K14" s="70">
        <v>130.75705833418203</v>
      </c>
    </row>
    <row r="15" spans="1:11" s="37" customFormat="1" ht="11.1" customHeight="1" x14ac:dyDescent="0.15">
      <c r="A15" s="1264" t="s">
        <v>2194</v>
      </c>
      <c r="B15" s="58"/>
      <c r="C15" s="70">
        <v>10713.939800691704</v>
      </c>
      <c r="D15" s="70">
        <v>167.70436087581518</v>
      </c>
      <c r="E15" s="70">
        <v>92.525123908334464</v>
      </c>
      <c r="F15" s="70">
        <v>639.41674442930002</v>
      </c>
      <c r="G15" s="70">
        <v>32.061659324569398</v>
      </c>
      <c r="H15" s="70">
        <v>2.8184043707422681</v>
      </c>
      <c r="I15" s="70">
        <v>10074.523056262404</v>
      </c>
      <c r="J15" s="70">
        <v>135.64270155124581</v>
      </c>
      <c r="K15" s="70">
        <v>89.706719537592207</v>
      </c>
    </row>
    <row r="16" spans="1:11" s="37" customFormat="1" ht="11.1" customHeight="1" x14ac:dyDescent="0.15">
      <c r="A16" s="1264" t="s">
        <v>2195</v>
      </c>
      <c r="B16" s="58"/>
      <c r="C16" s="70">
        <v>22569.302058142966</v>
      </c>
      <c r="D16" s="70">
        <v>1955.0312439117927</v>
      </c>
      <c r="E16" s="70">
        <v>206.96084115594496</v>
      </c>
      <c r="F16" s="70">
        <v>4271.5057066143991</v>
      </c>
      <c r="G16" s="70">
        <v>563.26289856559231</v>
      </c>
      <c r="H16" s="70">
        <v>39.10926460864664</v>
      </c>
      <c r="I16" s="70">
        <v>18297.796351528501</v>
      </c>
      <c r="J16" s="70">
        <v>1391.7683453462007</v>
      </c>
      <c r="K16" s="70">
        <v>167.85157654729841</v>
      </c>
    </row>
    <row r="17" spans="1:12" s="37" customFormat="1" ht="11.1" customHeight="1" x14ac:dyDescent="0.15">
      <c r="A17" s="53" t="s">
        <v>432</v>
      </c>
      <c r="B17" s="57"/>
      <c r="C17" s="69">
        <v>2018717.7918487857</v>
      </c>
      <c r="D17" s="69">
        <v>107057.46137803068</v>
      </c>
      <c r="E17" s="69">
        <v>29692.727039272781</v>
      </c>
      <c r="F17" s="69">
        <v>108441.39937886244</v>
      </c>
      <c r="G17" s="69">
        <v>17245.757112488172</v>
      </c>
      <c r="H17" s="69">
        <v>1093.1237994464389</v>
      </c>
      <c r="I17" s="69">
        <v>1910276.3924699158</v>
      </c>
      <c r="J17" s="69">
        <v>89811.704265542459</v>
      </c>
      <c r="K17" s="69">
        <v>28599.603239826203</v>
      </c>
    </row>
    <row r="18" spans="1:12" s="37" customFormat="1" ht="11.1" customHeight="1" x14ac:dyDescent="0.15">
      <c r="A18" s="1264" t="s">
        <v>2196</v>
      </c>
      <c r="B18" s="59"/>
      <c r="C18" s="70">
        <v>38514.980914768945</v>
      </c>
      <c r="D18" s="70">
        <v>225.74333892174502</v>
      </c>
      <c r="E18" s="70">
        <v>120.35162455327709</v>
      </c>
      <c r="F18" s="70">
        <v>1885.0746982998003</v>
      </c>
      <c r="G18" s="70">
        <v>43.750974366785513</v>
      </c>
      <c r="H18" s="70">
        <v>6.2076966133106808</v>
      </c>
      <c r="I18" s="70">
        <v>36629.906216469157</v>
      </c>
      <c r="J18" s="70">
        <v>181.99236455495969</v>
      </c>
      <c r="K18" s="70">
        <v>114.14392793996635</v>
      </c>
    </row>
    <row r="19" spans="1:12" s="37" customFormat="1" ht="11.1" customHeight="1" x14ac:dyDescent="0.15">
      <c r="A19" s="1264" t="s">
        <v>2197</v>
      </c>
      <c r="B19" s="58"/>
      <c r="C19" s="70">
        <v>61047.37164911798</v>
      </c>
      <c r="D19" s="70">
        <v>4177.4025813117178</v>
      </c>
      <c r="E19" s="70">
        <v>614.3813530261441</v>
      </c>
      <c r="F19" s="70">
        <v>8320.6218488855047</v>
      </c>
      <c r="G19" s="70">
        <v>1466.3897745979773</v>
      </c>
      <c r="H19" s="70">
        <v>71.423717684526338</v>
      </c>
      <c r="I19" s="70">
        <v>52726.749800232501</v>
      </c>
      <c r="J19" s="70">
        <v>2711.0128067137312</v>
      </c>
      <c r="K19" s="70">
        <v>542.95763534161938</v>
      </c>
    </row>
    <row r="20" spans="1:12" s="37" customFormat="1" ht="11.1" customHeight="1" x14ac:dyDescent="0.15">
      <c r="A20" s="1264" t="s">
        <v>2198</v>
      </c>
      <c r="B20" s="58"/>
      <c r="C20" s="70">
        <v>132276.87438947009</v>
      </c>
      <c r="D20" s="70">
        <v>8667.4621688630159</v>
      </c>
      <c r="E20" s="70">
        <v>2221.8550190264218</v>
      </c>
      <c r="F20" s="70">
        <v>10522.437957037464</v>
      </c>
      <c r="G20" s="70">
        <v>2570.361940349298</v>
      </c>
      <c r="H20" s="70">
        <v>93.118476219500167</v>
      </c>
      <c r="I20" s="70">
        <v>121754.43643243243</v>
      </c>
      <c r="J20" s="70">
        <v>6097.1002285137383</v>
      </c>
      <c r="K20" s="70">
        <v>2128.7365428069184</v>
      </c>
    </row>
    <row r="21" spans="1:12" s="37" customFormat="1" ht="11.1" customHeight="1" x14ac:dyDescent="0.15">
      <c r="A21" s="1264" t="s">
        <v>2195</v>
      </c>
      <c r="B21" s="58"/>
      <c r="C21" s="70">
        <v>1786878.5648954271</v>
      </c>
      <c r="D21" s="70">
        <v>93986.853288934319</v>
      </c>
      <c r="E21" s="70">
        <v>26736.13904266688</v>
      </c>
      <c r="F21" s="70">
        <v>87713.264874640299</v>
      </c>
      <c r="G21" s="70">
        <v>13165.254423174089</v>
      </c>
      <c r="H21" s="70">
        <v>922.37390892910048</v>
      </c>
      <c r="I21" s="70">
        <v>1699165.3000207704</v>
      </c>
      <c r="J21" s="70">
        <v>80821.598865760898</v>
      </c>
      <c r="K21" s="70">
        <v>25813.765133737765</v>
      </c>
    </row>
    <row r="22" spans="1:12" ht="5.0999999999999996" customHeight="1" thickBot="1" x14ac:dyDescent="0.2">
      <c r="A22" s="455"/>
      <c r="B22" s="456"/>
      <c r="C22" s="456"/>
      <c r="D22" s="457"/>
      <c r="E22" s="456"/>
      <c r="F22" s="456"/>
      <c r="G22" s="455"/>
      <c r="H22" s="455"/>
      <c r="I22" s="455"/>
      <c r="J22" s="455"/>
      <c r="K22" s="455"/>
      <c r="L22" s="37"/>
    </row>
    <row r="23" spans="1:12" s="61" customFormat="1" ht="11.1" customHeight="1" thickTop="1" x14ac:dyDescent="0.15">
      <c r="A23" s="50" t="s">
        <v>1381</v>
      </c>
      <c r="L23" s="37"/>
    </row>
    <row r="24" spans="1:12" s="61" customFormat="1" ht="11.1" customHeight="1" x14ac:dyDescent="0.15"/>
    <row r="26" spans="1:12" ht="12.75" customHeight="1" x14ac:dyDescent="0.15">
      <c r="C26" s="62"/>
      <c r="D26" s="62"/>
      <c r="E26" s="62"/>
      <c r="F26" s="62"/>
      <c r="G26" s="62"/>
      <c r="H26" s="62"/>
      <c r="I26" s="62"/>
      <c r="J26" s="62"/>
      <c r="K26" s="62"/>
    </row>
    <row r="27" spans="1:12" ht="12.75" customHeight="1" x14ac:dyDescent="0.15">
      <c r="C27" s="62"/>
      <c r="D27" s="62"/>
      <c r="E27" s="62"/>
      <c r="F27" s="62"/>
      <c r="G27" s="62"/>
      <c r="H27" s="62"/>
      <c r="I27" s="62"/>
      <c r="J27" s="62"/>
      <c r="K27" s="62"/>
    </row>
  </sheetData>
  <mergeCells count="6">
    <mergeCell ref="A4:B4"/>
    <mergeCell ref="A1:K1"/>
    <mergeCell ref="C3:E3"/>
    <mergeCell ref="F3:H3"/>
    <mergeCell ref="I3:K3"/>
    <mergeCell ref="A3:B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6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31" style="580" customWidth="1"/>
    <col min="2" max="4" width="19.42578125" style="580" customWidth="1"/>
    <col min="5" max="5" width="2" style="580" customWidth="1"/>
    <col min="6" max="16" width="6.5703125" style="580" customWidth="1"/>
    <col min="17" max="16384" width="7.7109375" style="580"/>
  </cols>
  <sheetData>
    <row r="1" spans="1:4" ht="16.5" customHeight="1" x14ac:dyDescent="0.2">
      <c r="A1" s="1498" t="s">
        <v>1789</v>
      </c>
      <c r="B1" s="1498"/>
      <c r="C1" s="1498"/>
      <c r="D1" s="1498"/>
    </row>
    <row r="2" spans="1:4" s="592" customFormat="1" ht="16.5" customHeight="1" x14ac:dyDescent="0.15">
      <c r="A2" s="1284">
        <v>44926</v>
      </c>
      <c r="D2" s="605"/>
    </row>
    <row r="3" spans="1:4" s="36" customFormat="1" ht="27" customHeight="1" x14ac:dyDescent="0.2">
      <c r="A3" s="1232" t="s">
        <v>251</v>
      </c>
      <c r="B3" s="1233" t="s">
        <v>1</v>
      </c>
      <c r="C3" s="1233" t="s">
        <v>997</v>
      </c>
      <c r="D3" s="1234" t="s">
        <v>998</v>
      </c>
    </row>
    <row r="4" spans="1:4" ht="5.0999999999999996" customHeight="1" x14ac:dyDescent="0.2">
      <c r="B4" s="1241"/>
      <c r="C4" s="606"/>
      <c r="D4" s="1241"/>
    </row>
    <row r="5" spans="1:4" ht="14.25" customHeight="1" x14ac:dyDescent="0.2">
      <c r="A5" s="607" t="s">
        <v>2180</v>
      </c>
      <c r="B5" s="1393">
        <v>2527.0529999999999</v>
      </c>
      <c r="C5" s="1393">
        <v>2431.1849999999999</v>
      </c>
      <c r="D5" s="1394">
        <v>95.867999999999995</v>
      </c>
    </row>
    <row r="6" spans="1:4" ht="12" customHeight="1" x14ac:dyDescent="0.2">
      <c r="A6" s="608" t="s">
        <v>2179</v>
      </c>
      <c r="B6" s="1395">
        <v>1177.046</v>
      </c>
      <c r="C6" s="1395">
        <v>1177.046</v>
      </c>
      <c r="D6" s="1396">
        <v>0</v>
      </c>
    </row>
    <row r="7" spans="1:4" ht="12" customHeight="1" x14ac:dyDescent="0.2">
      <c r="A7" s="608" t="s">
        <v>2181</v>
      </c>
      <c r="B7" s="609">
        <v>890.29499999999996</v>
      </c>
      <c r="C7" s="609">
        <v>890.29499999999996</v>
      </c>
      <c r="D7" s="609">
        <v>0</v>
      </c>
    </row>
    <row r="8" spans="1:4" ht="12" customHeight="1" x14ac:dyDescent="0.2">
      <c r="A8" s="608" t="s">
        <v>2182</v>
      </c>
      <c r="B8" s="609">
        <v>459.71199999999999</v>
      </c>
      <c r="C8" s="609">
        <v>363.84399999999999</v>
      </c>
      <c r="D8" s="609">
        <v>95.867999999999995</v>
      </c>
    </row>
    <row r="9" spans="1:4" ht="12" customHeight="1" x14ac:dyDescent="0.2">
      <c r="A9" s="587" t="s">
        <v>999</v>
      </c>
      <c r="B9" s="735">
        <v>1847</v>
      </c>
      <c r="C9" s="610">
        <v>1811</v>
      </c>
      <c r="D9" s="611">
        <v>36</v>
      </c>
    </row>
    <row r="10" spans="1:4" ht="12" customHeight="1" x14ac:dyDescent="0.2">
      <c r="A10" s="608" t="s">
        <v>1000</v>
      </c>
      <c r="B10" s="589">
        <v>56542.241019134519</v>
      </c>
      <c r="C10" s="586">
        <v>55862.02102220535</v>
      </c>
      <c r="D10" s="586">
        <v>680.2199969291687</v>
      </c>
    </row>
    <row r="11" spans="1:4" ht="12" customHeight="1" x14ac:dyDescent="0.2">
      <c r="A11" s="587" t="s">
        <v>1001</v>
      </c>
      <c r="B11" s="735">
        <v>80</v>
      </c>
      <c r="C11" s="612">
        <v>77</v>
      </c>
      <c r="D11" s="613">
        <v>3</v>
      </c>
    </row>
    <row r="12" spans="1:4" ht="12" customHeight="1" x14ac:dyDescent="0.2">
      <c r="A12" s="608" t="s">
        <v>1000</v>
      </c>
      <c r="B12" s="616">
        <v>27510</v>
      </c>
      <c r="C12" s="615">
        <v>27275</v>
      </c>
      <c r="D12" s="616">
        <v>235</v>
      </c>
    </row>
    <row r="13" spans="1:4" ht="12" customHeight="1" x14ac:dyDescent="0.2">
      <c r="A13" s="587" t="s">
        <v>1002</v>
      </c>
      <c r="B13" s="735">
        <v>546</v>
      </c>
      <c r="C13" s="612">
        <v>502</v>
      </c>
      <c r="D13" s="612">
        <v>44</v>
      </c>
    </row>
    <row r="14" spans="1:4" ht="12" customHeight="1" x14ac:dyDescent="0.2">
      <c r="A14" s="608" t="s">
        <v>1003</v>
      </c>
      <c r="B14" s="614">
        <v>244</v>
      </c>
      <c r="C14" s="615">
        <v>244</v>
      </c>
      <c r="D14" s="616">
        <v>0</v>
      </c>
    </row>
    <row r="15" spans="1:4" ht="12" customHeight="1" x14ac:dyDescent="0.2">
      <c r="A15" s="608" t="s">
        <v>1004</v>
      </c>
      <c r="B15" s="614">
        <v>290</v>
      </c>
      <c r="C15" s="615">
        <v>246</v>
      </c>
      <c r="D15" s="615">
        <v>44</v>
      </c>
    </row>
    <row r="16" spans="1:4" ht="12" customHeight="1" x14ac:dyDescent="0.2">
      <c r="A16" s="608" t="s">
        <v>1005</v>
      </c>
      <c r="B16" s="614">
        <v>12</v>
      </c>
      <c r="C16" s="615">
        <v>12</v>
      </c>
      <c r="D16" s="616">
        <v>0</v>
      </c>
    </row>
    <row r="17" spans="1:7" ht="12" customHeight="1" x14ac:dyDescent="0.2">
      <c r="A17" s="617" t="s">
        <v>1006</v>
      </c>
      <c r="B17" s="735">
        <v>820</v>
      </c>
      <c r="C17" s="618">
        <v>681</v>
      </c>
      <c r="D17" s="618">
        <v>139</v>
      </c>
    </row>
    <row r="18" spans="1:7" ht="5.0999999999999996" customHeight="1" thickBot="1" x14ac:dyDescent="0.25">
      <c r="A18" s="590"/>
      <c r="B18" s="619"/>
      <c r="C18" s="590"/>
      <c r="D18" s="590"/>
    </row>
    <row r="19" spans="1:7" ht="14.25" customHeight="1" thickTop="1" x14ac:dyDescent="0.2">
      <c r="A19" s="620" t="s">
        <v>1246</v>
      </c>
      <c r="B19" s="621"/>
      <c r="C19" s="622"/>
      <c r="D19" s="622"/>
      <c r="F19" s="623"/>
      <c r="G19" s="623"/>
    </row>
    <row r="20" spans="1:7" ht="6.75" customHeight="1" x14ac:dyDescent="0.2">
      <c r="B20" s="621"/>
      <c r="C20" s="622"/>
      <c r="D20" s="622"/>
    </row>
    <row r="21" spans="1:7" x14ac:dyDescent="0.2">
      <c r="B21" s="624"/>
      <c r="C21" s="624"/>
      <c r="D21" s="624"/>
      <c r="E21" s="604"/>
    </row>
    <row r="22" spans="1:7" x14ac:dyDescent="0.2">
      <c r="B22" s="624"/>
      <c r="C22" s="624"/>
      <c r="D22" s="624"/>
      <c r="E22" s="604"/>
    </row>
    <row r="23" spans="1:7" x14ac:dyDescent="0.2">
      <c r="B23" s="624"/>
      <c r="C23" s="624"/>
      <c r="D23" s="624"/>
      <c r="E23" s="604"/>
    </row>
    <row r="24" spans="1:7" x14ac:dyDescent="0.2">
      <c r="B24" s="624"/>
      <c r="C24" s="624"/>
      <c r="D24" s="624"/>
      <c r="E24" s="604"/>
    </row>
    <row r="25" spans="1:7" x14ac:dyDescent="0.2">
      <c r="B25" s="624"/>
      <c r="C25" s="624"/>
      <c r="D25" s="624"/>
      <c r="E25" s="604"/>
    </row>
    <row r="26" spans="1:7" x14ac:dyDescent="0.2">
      <c r="B26" s="624"/>
      <c r="C26" s="624"/>
      <c r="D26" s="624"/>
      <c r="E26" s="604"/>
    </row>
    <row r="27" spans="1:7" x14ac:dyDescent="0.2">
      <c r="B27" s="624"/>
      <c r="C27" s="624"/>
      <c r="D27" s="624"/>
      <c r="E27" s="604"/>
    </row>
    <row r="28" spans="1:7" x14ac:dyDescent="0.2">
      <c r="B28" s="624"/>
      <c r="C28" s="624"/>
      <c r="D28" s="624"/>
      <c r="E28" s="604"/>
    </row>
    <row r="29" spans="1:7" x14ac:dyDescent="0.2">
      <c r="B29" s="624"/>
      <c r="C29" s="624"/>
      <c r="D29" s="624"/>
      <c r="E29" s="604"/>
    </row>
    <row r="30" spans="1:7" x14ac:dyDescent="0.2">
      <c r="B30" s="624"/>
      <c r="C30" s="624"/>
      <c r="D30" s="624"/>
      <c r="E30" s="604"/>
    </row>
    <row r="31" spans="1:7" x14ac:dyDescent="0.2">
      <c r="B31" s="624"/>
      <c r="C31" s="624"/>
      <c r="D31" s="624"/>
      <c r="E31" s="604"/>
    </row>
    <row r="32" spans="1:7" x14ac:dyDescent="0.2">
      <c r="B32" s="624"/>
      <c r="C32" s="624"/>
      <c r="D32" s="624"/>
      <c r="E32" s="604"/>
    </row>
    <row r="33" spans="2:5" x14ac:dyDescent="0.2">
      <c r="B33" s="624"/>
      <c r="C33" s="624"/>
      <c r="D33" s="624"/>
      <c r="E33" s="604"/>
    </row>
    <row r="34" spans="2:5" x14ac:dyDescent="0.2">
      <c r="B34" s="624"/>
      <c r="C34" s="624"/>
      <c r="D34" s="624"/>
      <c r="E34" s="604"/>
    </row>
    <row r="35" spans="2:5" x14ac:dyDescent="0.2">
      <c r="B35" s="624"/>
      <c r="C35" s="624"/>
      <c r="D35" s="624"/>
      <c r="E35" s="604"/>
    </row>
    <row r="36" spans="2:5" x14ac:dyDescent="0.2">
      <c r="B36" s="624"/>
      <c r="C36" s="624"/>
      <c r="D36" s="624"/>
      <c r="E36" s="604"/>
    </row>
  </sheetData>
  <mergeCells count="1">
    <mergeCell ref="A1:D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6"/>
  <dimension ref="A1:J39"/>
  <sheetViews>
    <sheetView showGridLines="0" zoomScaleSheetLayoutView="100" workbookViewId="0">
      <selection activeCell="F2" sqref="F2"/>
    </sheetView>
  </sheetViews>
  <sheetFormatPr defaultColWidth="9.28515625" defaultRowHeight="9" x14ac:dyDescent="0.15"/>
  <cols>
    <col min="1" max="1" width="35.5703125" style="47" customWidth="1"/>
    <col min="2" max="10" width="9.42578125" style="47" customWidth="1"/>
    <col min="11" max="16384" width="9.28515625" style="47"/>
  </cols>
  <sheetData>
    <row r="1" spans="1:10" s="37" customFormat="1" ht="18.75" customHeight="1" x14ac:dyDescent="0.15">
      <c r="A1" s="1588" t="s">
        <v>2158</v>
      </c>
      <c r="B1" s="1588"/>
      <c r="C1" s="1588"/>
      <c r="D1" s="1588"/>
      <c r="E1" s="1588"/>
      <c r="F1" s="1588"/>
      <c r="G1" s="1588"/>
      <c r="H1" s="1588"/>
      <c r="I1" s="1588"/>
      <c r="J1" s="1588"/>
    </row>
    <row r="2" spans="1:10" ht="11.25" customHeight="1" x14ac:dyDescent="0.15">
      <c r="A2" s="56">
        <v>2022</v>
      </c>
      <c r="J2" s="63"/>
    </row>
    <row r="3" spans="1:10" ht="15" customHeight="1" x14ac:dyDescent="0.15">
      <c r="A3" s="399" t="s">
        <v>437</v>
      </c>
      <c r="B3" s="1618" t="s">
        <v>1</v>
      </c>
      <c r="C3" s="1618"/>
      <c r="D3" s="1618"/>
      <c r="E3" s="1618" t="s">
        <v>424</v>
      </c>
      <c r="F3" s="1618"/>
      <c r="G3" s="1618"/>
      <c r="H3" s="1618" t="s">
        <v>425</v>
      </c>
      <c r="I3" s="1618"/>
      <c r="J3" s="1619"/>
    </row>
    <row r="4" spans="1:10" ht="18.75" customHeight="1" x14ac:dyDescent="0.15">
      <c r="A4" s="1255" t="s">
        <v>2159</v>
      </c>
      <c r="B4" s="1265" t="s">
        <v>1490</v>
      </c>
      <c r="C4" s="1265" t="s">
        <v>1236</v>
      </c>
      <c r="D4" s="1265" t="s">
        <v>1237</v>
      </c>
      <c r="E4" s="1265" t="s">
        <v>1490</v>
      </c>
      <c r="F4" s="1265" t="s">
        <v>1236</v>
      </c>
      <c r="G4" s="1265" t="s">
        <v>1237</v>
      </c>
      <c r="H4" s="1265" t="s">
        <v>1490</v>
      </c>
      <c r="I4" s="1265" t="s">
        <v>1236</v>
      </c>
      <c r="J4" s="1266" t="s">
        <v>1237</v>
      </c>
    </row>
    <row r="5" spans="1:10" ht="5.0999999999999996" customHeight="1" x14ac:dyDescent="0.15">
      <c r="B5" s="62"/>
      <c r="C5" s="62"/>
      <c r="D5" s="62"/>
    </row>
    <row r="6" spans="1:10" s="37" customFormat="1" ht="11.1" customHeight="1" x14ac:dyDescent="0.15">
      <c r="A6" s="57" t="s">
        <v>6</v>
      </c>
      <c r="B6" s="72">
        <v>2075604.7592795282</v>
      </c>
      <c r="C6" s="72">
        <v>143359.39602558498</v>
      </c>
      <c r="D6" s="72">
        <v>31556.374513132581</v>
      </c>
      <c r="E6" s="72">
        <v>211334.07635618612</v>
      </c>
      <c r="F6" s="72">
        <v>35300.564191331076</v>
      </c>
      <c r="G6" s="72">
        <v>1790.2552709112745</v>
      </c>
      <c r="H6" s="72">
        <v>1864270.6829233204</v>
      </c>
      <c r="I6" s="72">
        <v>108058.83183425358</v>
      </c>
      <c r="J6" s="72">
        <v>29766.119242221186</v>
      </c>
    </row>
    <row r="7" spans="1:10" s="37" customFormat="1" ht="11.1" customHeight="1" x14ac:dyDescent="0.15">
      <c r="A7" s="471" t="s">
        <v>90</v>
      </c>
      <c r="B7" s="73">
        <v>213999.25759072532</v>
      </c>
      <c r="C7" s="73">
        <v>17959.318978351952</v>
      </c>
      <c r="D7" s="73">
        <v>3975.2325554177505</v>
      </c>
      <c r="E7" s="73">
        <v>33969.480532696485</v>
      </c>
      <c r="F7" s="73">
        <v>5517.3459750812153</v>
      </c>
      <c r="G7" s="73">
        <v>364.21113266299074</v>
      </c>
      <c r="H7" s="73">
        <v>180029.77705802911</v>
      </c>
      <c r="I7" s="73">
        <v>12441.973003270714</v>
      </c>
      <c r="J7" s="73">
        <v>3611.0214227547626</v>
      </c>
    </row>
    <row r="8" spans="1:10" s="37" customFormat="1" ht="11.1" customHeight="1" x14ac:dyDescent="0.15">
      <c r="A8" s="471" t="s">
        <v>91</v>
      </c>
      <c r="B8" s="73">
        <v>1565.4242610879</v>
      </c>
      <c r="C8" s="73">
        <v>128.67874269733971</v>
      </c>
      <c r="D8" s="73">
        <v>23.418724283908141</v>
      </c>
      <c r="E8" s="1299">
        <v>233.84393625279998</v>
      </c>
      <c r="F8" s="1299">
        <v>5.1435587311316997</v>
      </c>
      <c r="G8" s="1299">
        <v>0.27300749198903285</v>
      </c>
      <c r="H8" s="73">
        <v>1331.5803248350999</v>
      </c>
      <c r="I8" s="73">
        <v>123.535183966208</v>
      </c>
      <c r="J8" s="73">
        <v>23.145716791919106</v>
      </c>
    </row>
    <row r="9" spans="1:10" s="37" customFormat="1" ht="11.1" customHeight="1" x14ac:dyDescent="0.15">
      <c r="A9" s="471" t="s">
        <v>92</v>
      </c>
      <c r="B9" s="73">
        <v>97853.175452258962</v>
      </c>
      <c r="C9" s="73">
        <v>34513.92281155278</v>
      </c>
      <c r="D9" s="73">
        <v>2150.7497569310699</v>
      </c>
      <c r="E9" s="73">
        <v>22539.814866535999</v>
      </c>
      <c r="F9" s="73">
        <v>9960.6640605158154</v>
      </c>
      <c r="G9" s="73">
        <v>348.72929289343983</v>
      </c>
      <c r="H9" s="73">
        <v>75313.360585723509</v>
      </c>
      <c r="I9" s="73">
        <v>24553.258751037109</v>
      </c>
      <c r="J9" s="73">
        <v>1802.0204640376253</v>
      </c>
    </row>
    <row r="10" spans="1:10" s="37" customFormat="1" ht="11.1" customHeight="1" x14ac:dyDescent="0.15">
      <c r="A10" s="471" t="s">
        <v>93</v>
      </c>
      <c r="B10" s="73">
        <v>303482.35281565203</v>
      </c>
      <c r="C10" s="73">
        <v>13226.973695007795</v>
      </c>
      <c r="D10" s="73">
        <v>4782.9040700910346</v>
      </c>
      <c r="E10" s="73">
        <v>34205.434747481042</v>
      </c>
      <c r="F10" s="73">
        <v>2382.0528621662475</v>
      </c>
      <c r="G10" s="73">
        <v>151.42732914305316</v>
      </c>
      <c r="H10" s="73">
        <v>269276.91806817136</v>
      </c>
      <c r="I10" s="73">
        <v>10844.920832841488</v>
      </c>
      <c r="J10" s="73">
        <v>4631.4767409479855</v>
      </c>
    </row>
    <row r="11" spans="1:10" s="37" customFormat="1" ht="11.1" customHeight="1" x14ac:dyDescent="0.15">
      <c r="A11" s="471" t="s">
        <v>94</v>
      </c>
      <c r="B11" s="73">
        <v>26672.941315911343</v>
      </c>
      <c r="C11" s="73">
        <v>641.26115519184395</v>
      </c>
      <c r="D11" s="73">
        <v>340.22273937707712</v>
      </c>
      <c r="E11" s="73">
        <v>1867.3381183156027</v>
      </c>
      <c r="F11" s="73">
        <v>153.60798889080942</v>
      </c>
      <c r="G11" s="73">
        <v>6.2574825520143165</v>
      </c>
      <c r="H11" s="73">
        <v>24805.603197595668</v>
      </c>
      <c r="I11" s="73">
        <v>487.65316630103518</v>
      </c>
      <c r="J11" s="73">
        <v>333.96525682506257</v>
      </c>
    </row>
    <row r="12" spans="1:10" s="37" customFormat="1" ht="11.1" customHeight="1" x14ac:dyDescent="0.15">
      <c r="A12" s="471" t="s">
        <v>95</v>
      </c>
      <c r="B12" s="73">
        <v>124961.2107709211</v>
      </c>
      <c r="C12" s="73">
        <v>9274.7305667467408</v>
      </c>
      <c r="D12" s="73">
        <v>2342.6940759203512</v>
      </c>
      <c r="E12" s="73">
        <v>10249.891404931903</v>
      </c>
      <c r="F12" s="73">
        <v>2262.2528504541897</v>
      </c>
      <c r="G12" s="73">
        <v>122.05166634780699</v>
      </c>
      <c r="H12" s="73">
        <v>114711.31936598936</v>
      </c>
      <c r="I12" s="73">
        <v>7012.4777162925702</v>
      </c>
      <c r="J12" s="73">
        <v>2220.6424095725438</v>
      </c>
    </row>
    <row r="13" spans="1:10" s="37" customFormat="1" ht="11.1" customHeight="1" x14ac:dyDescent="0.15">
      <c r="A13" s="471" t="s">
        <v>96</v>
      </c>
      <c r="B13" s="73">
        <v>25965.244323326348</v>
      </c>
      <c r="C13" s="73">
        <v>2754.8178146958894</v>
      </c>
      <c r="D13" s="73">
        <v>329.07142568503258</v>
      </c>
      <c r="E13" s="73">
        <v>4706.3711686039424</v>
      </c>
      <c r="F13" s="73">
        <v>401.6513898014374</v>
      </c>
      <c r="G13" s="73">
        <v>35.6158353910862</v>
      </c>
      <c r="H13" s="73">
        <v>21258.873154722365</v>
      </c>
      <c r="I13" s="73">
        <v>2353.1664248944521</v>
      </c>
      <c r="J13" s="73">
        <v>293.45559029394633</v>
      </c>
    </row>
    <row r="14" spans="1:10" s="37" customFormat="1" ht="11.1" customHeight="1" x14ac:dyDescent="0.15">
      <c r="A14" s="471" t="s">
        <v>97</v>
      </c>
      <c r="B14" s="73">
        <v>79371.006330699776</v>
      </c>
      <c r="C14" s="73">
        <v>3047.6874708470159</v>
      </c>
      <c r="D14" s="73">
        <v>1154.1650042261069</v>
      </c>
      <c r="E14" s="73">
        <v>3687.8839513862476</v>
      </c>
      <c r="F14" s="73">
        <v>292.99756426364388</v>
      </c>
      <c r="G14" s="73">
        <v>21.963751772465915</v>
      </c>
      <c r="H14" s="73">
        <v>75683.12237931347</v>
      </c>
      <c r="I14" s="73">
        <v>2754.6899065833686</v>
      </c>
      <c r="J14" s="73">
        <v>1132.2012524536419</v>
      </c>
    </row>
    <row r="15" spans="1:10" s="37" customFormat="1" ht="11.1" customHeight="1" x14ac:dyDescent="0.15">
      <c r="A15" s="471" t="s">
        <v>98</v>
      </c>
      <c r="B15" s="73">
        <v>134393.38850128246</v>
      </c>
      <c r="C15" s="73">
        <v>17672.21761331382</v>
      </c>
      <c r="D15" s="73">
        <v>2250.9946230779406</v>
      </c>
      <c r="E15" s="73">
        <v>20206.196350980154</v>
      </c>
      <c r="F15" s="73">
        <v>4864.4406793966436</v>
      </c>
      <c r="G15" s="73">
        <v>206.30375242772513</v>
      </c>
      <c r="H15" s="73">
        <v>114187.19215030209</v>
      </c>
      <c r="I15" s="73">
        <v>12807.776933917157</v>
      </c>
      <c r="J15" s="73">
        <v>2044.6908706502199</v>
      </c>
    </row>
    <row r="16" spans="1:10" s="37" customFormat="1" ht="11.1" customHeight="1" x14ac:dyDescent="0.15">
      <c r="A16" s="471" t="s">
        <v>99</v>
      </c>
      <c r="B16" s="73">
        <v>76969.532678904463</v>
      </c>
      <c r="C16" s="73">
        <v>4203.7948181009069</v>
      </c>
      <c r="D16" s="73">
        <v>1164.0793139457705</v>
      </c>
      <c r="E16" s="73">
        <v>13825.159662323074</v>
      </c>
      <c r="F16" s="73">
        <v>1184.2472870310132</v>
      </c>
      <c r="G16" s="73">
        <v>96.411222342788932</v>
      </c>
      <c r="H16" s="73">
        <v>63144.37301658123</v>
      </c>
      <c r="I16" s="73">
        <v>3019.5475310698907</v>
      </c>
      <c r="J16" s="73">
        <v>1067.668091602982</v>
      </c>
    </row>
    <row r="17" spans="1:10" s="37" customFormat="1" ht="11.1" customHeight="1" x14ac:dyDescent="0.15">
      <c r="A17" s="471" t="s">
        <v>100</v>
      </c>
      <c r="B17" s="73">
        <v>52645.548728237089</v>
      </c>
      <c r="C17" s="73">
        <v>2430.9886370936156</v>
      </c>
      <c r="D17" s="73">
        <v>638.43437176838745</v>
      </c>
      <c r="E17" s="73">
        <v>6882.4574350342746</v>
      </c>
      <c r="F17" s="73">
        <v>1038.7090656581779</v>
      </c>
      <c r="G17" s="73">
        <v>48.990545228118442</v>
      </c>
      <c r="H17" s="73">
        <v>45763.091293202822</v>
      </c>
      <c r="I17" s="73">
        <v>1392.2795714354352</v>
      </c>
      <c r="J17" s="73">
        <v>589.4438265402689</v>
      </c>
    </row>
    <row r="18" spans="1:10" s="37" customFormat="1" ht="11.1" customHeight="1" x14ac:dyDescent="0.15">
      <c r="A18" s="471" t="s">
        <v>101</v>
      </c>
      <c r="B18" s="73">
        <v>152752.55901936672</v>
      </c>
      <c r="C18" s="73">
        <v>2437.4487595935557</v>
      </c>
      <c r="D18" s="73">
        <v>2011.7550214951468</v>
      </c>
      <c r="E18" s="73">
        <v>906.42085777672992</v>
      </c>
      <c r="F18" s="73">
        <v>136.23932851188053</v>
      </c>
      <c r="G18" s="73">
        <v>4.5352071204775406</v>
      </c>
      <c r="H18" s="73">
        <v>151846.13816158989</v>
      </c>
      <c r="I18" s="73">
        <v>2301.2094310816738</v>
      </c>
      <c r="J18" s="73">
        <v>2007.2198143746702</v>
      </c>
    </row>
    <row r="19" spans="1:10" s="37" customFormat="1" ht="11.1" customHeight="1" x14ac:dyDescent="0.15">
      <c r="A19" s="471" t="s">
        <v>102</v>
      </c>
      <c r="B19" s="73">
        <v>81523.311768647705</v>
      </c>
      <c r="C19" s="73">
        <v>2809.7955101142529</v>
      </c>
      <c r="D19" s="73">
        <v>1235.7821478726414</v>
      </c>
      <c r="E19" s="73">
        <v>6249.4230135628613</v>
      </c>
      <c r="F19" s="73">
        <v>443.74645514089002</v>
      </c>
      <c r="G19" s="73">
        <v>34.270990685045966</v>
      </c>
      <c r="H19" s="73">
        <v>75273.888755084903</v>
      </c>
      <c r="I19" s="73">
        <v>2366.0490549733654</v>
      </c>
      <c r="J19" s="73">
        <v>1201.5111571875946</v>
      </c>
    </row>
    <row r="20" spans="1:10" s="37" customFormat="1" ht="11.1" customHeight="1" x14ac:dyDescent="0.15">
      <c r="A20" s="471" t="s">
        <v>103</v>
      </c>
      <c r="B20" s="73">
        <v>41490.594137646702</v>
      </c>
      <c r="C20" s="73">
        <v>6534.8139531122952</v>
      </c>
      <c r="D20" s="73">
        <v>414.57634556945288</v>
      </c>
      <c r="E20" s="73">
        <v>20762.155985477239</v>
      </c>
      <c r="F20" s="73">
        <v>3536.5591386579777</v>
      </c>
      <c r="G20" s="73">
        <v>155.01254590519255</v>
      </c>
      <c r="H20" s="73">
        <v>20728.438152168979</v>
      </c>
      <c r="I20" s="73">
        <v>2998.2548144543307</v>
      </c>
      <c r="J20" s="73">
        <v>259.56379966426107</v>
      </c>
    </row>
    <row r="21" spans="1:10" s="37" customFormat="1" ht="11.1" customHeight="1" x14ac:dyDescent="0.15">
      <c r="A21" s="471" t="s">
        <v>104</v>
      </c>
      <c r="B21" s="73">
        <v>23286.841716097519</v>
      </c>
      <c r="C21" s="73">
        <v>1260.8310055391464</v>
      </c>
      <c r="D21" s="73">
        <v>328.56392943231083</v>
      </c>
      <c r="E21" s="73">
        <v>7133.3282859755109</v>
      </c>
      <c r="F21" s="73">
        <v>1039.3475600833697</v>
      </c>
      <c r="G21" s="73">
        <v>39.47332744412958</v>
      </c>
      <c r="H21" s="73">
        <v>16153.51343012209</v>
      </c>
      <c r="I21" s="73">
        <v>221.48344545577646</v>
      </c>
      <c r="J21" s="73">
        <v>289.09060198818162</v>
      </c>
    </row>
    <row r="22" spans="1:10" s="37" customFormat="1" ht="11.1" customHeight="1" x14ac:dyDescent="0.15">
      <c r="A22" s="471" t="s">
        <v>105</v>
      </c>
      <c r="B22" s="73">
        <v>64635.086087228927</v>
      </c>
      <c r="C22" s="73">
        <v>2117.0316457504791</v>
      </c>
      <c r="D22" s="73">
        <v>720.87090386452678</v>
      </c>
      <c r="E22" s="73">
        <v>6666.4435920258466</v>
      </c>
      <c r="F22" s="73">
        <v>462.01697641627351</v>
      </c>
      <c r="G22" s="73">
        <v>26.222001441673896</v>
      </c>
      <c r="H22" s="73">
        <v>57968.642495202941</v>
      </c>
      <c r="I22" s="73">
        <v>1655.0146693342022</v>
      </c>
      <c r="J22" s="73">
        <v>694.64890242285242</v>
      </c>
    </row>
    <row r="23" spans="1:10" s="37" customFormat="1" ht="11.1" customHeight="1" x14ac:dyDescent="0.15">
      <c r="A23" s="471" t="s">
        <v>106</v>
      </c>
      <c r="B23" s="73">
        <v>4918.3844762969302</v>
      </c>
      <c r="C23" s="73">
        <v>212.84891889424387</v>
      </c>
      <c r="D23" s="73">
        <v>41.394206452212131</v>
      </c>
      <c r="E23" s="73">
        <v>2344.9837321214195</v>
      </c>
      <c r="F23" s="73">
        <v>104.49030148897502</v>
      </c>
      <c r="G23" s="73">
        <v>9.8183513845491071</v>
      </c>
      <c r="H23" s="73">
        <v>2573.4007441755098</v>
      </c>
      <c r="I23" s="73">
        <v>108.35861740526903</v>
      </c>
      <c r="J23" s="73">
        <v>31.575855067663028</v>
      </c>
    </row>
    <row r="24" spans="1:10" s="37" customFormat="1" ht="11.1" customHeight="1" x14ac:dyDescent="0.15">
      <c r="A24" s="471" t="s">
        <v>107</v>
      </c>
      <c r="B24" s="73">
        <v>246304.28507088585</v>
      </c>
      <c r="C24" s="73">
        <v>6244.7629414994199</v>
      </c>
      <c r="D24" s="73">
        <v>3429.9481758281336</v>
      </c>
      <c r="E24" s="73">
        <v>2646.4167782470895</v>
      </c>
      <c r="F24" s="73">
        <v>131.34276772673368</v>
      </c>
      <c r="G24" s="73">
        <v>30.609544471730207</v>
      </c>
      <c r="H24" s="73">
        <v>243657.8682926388</v>
      </c>
      <c r="I24" s="73">
        <v>6113.420173772688</v>
      </c>
      <c r="J24" s="73">
        <v>3399.3386313564006</v>
      </c>
    </row>
    <row r="25" spans="1:10" s="37" customFormat="1" ht="11.1" customHeight="1" x14ac:dyDescent="0.15">
      <c r="A25" s="471" t="s">
        <v>108</v>
      </c>
      <c r="B25" s="73">
        <v>160328.79580073265</v>
      </c>
      <c r="C25" s="73">
        <v>7155.6921660287235</v>
      </c>
      <c r="D25" s="73">
        <v>2441.9687043056465</v>
      </c>
      <c r="E25" s="73">
        <v>3325.6945058307192</v>
      </c>
      <c r="F25" s="73">
        <v>308.58581621669759</v>
      </c>
      <c r="G25" s="73">
        <v>21.035783954206316</v>
      </c>
      <c r="H25" s="73">
        <v>157003.10129490201</v>
      </c>
      <c r="I25" s="73">
        <v>6847.1063498120284</v>
      </c>
      <c r="J25" s="73">
        <v>2420.932920351444</v>
      </c>
    </row>
    <row r="26" spans="1:10" s="37" customFormat="1" ht="11.1" customHeight="1" x14ac:dyDescent="0.15">
      <c r="A26" s="471" t="s">
        <v>109</v>
      </c>
      <c r="B26" s="73">
        <v>162485.81843360807</v>
      </c>
      <c r="C26" s="73">
        <v>8731.7788214543907</v>
      </c>
      <c r="D26" s="73">
        <v>1779.548417588139</v>
      </c>
      <c r="E26" s="73">
        <v>8925.3374306280311</v>
      </c>
      <c r="F26" s="73">
        <v>1075.1225650980864</v>
      </c>
      <c r="G26" s="73">
        <v>67.042500250794717</v>
      </c>
      <c r="H26" s="73">
        <v>153560.48100298014</v>
      </c>
      <c r="I26" s="73">
        <v>7656.656256356313</v>
      </c>
      <c r="J26" s="73">
        <v>1712.5059173373459</v>
      </c>
    </row>
    <row r="27" spans="1:10" ht="5.0999999999999996" customHeight="1" thickBot="1" x14ac:dyDescent="0.2">
      <c r="A27" s="455"/>
      <c r="B27" s="456"/>
      <c r="C27" s="456"/>
      <c r="D27" s="456"/>
      <c r="E27" s="456"/>
      <c r="F27" s="456"/>
      <c r="G27" s="456"/>
      <c r="H27" s="456"/>
      <c r="I27" s="456"/>
      <c r="J27" s="456"/>
    </row>
    <row r="28" spans="1:10" ht="13.5" customHeight="1" thickTop="1" x14ac:dyDescent="0.15">
      <c r="A28" s="1044" t="s">
        <v>1491</v>
      </c>
      <c r="B28" s="62"/>
      <c r="C28" s="62"/>
      <c r="D28" s="62"/>
      <c r="E28" s="62"/>
      <c r="F28" s="62"/>
      <c r="G28" s="62"/>
      <c r="H28" s="62"/>
      <c r="I28" s="62"/>
      <c r="J28" s="62"/>
    </row>
    <row r="29" spans="1:10" ht="11.1" customHeight="1" x14ac:dyDescent="0.15">
      <c r="A29" s="1044"/>
      <c r="B29" s="62"/>
      <c r="C29" s="62"/>
      <c r="D29" s="62"/>
    </row>
    <row r="30" spans="1:10" ht="11.1" customHeight="1" x14ac:dyDescent="0.15">
      <c r="A30" s="61"/>
      <c r="B30" s="62"/>
      <c r="C30" s="62"/>
      <c r="D30" s="62"/>
    </row>
    <row r="31" spans="1:10" x14ac:dyDescent="0.15">
      <c r="B31" s="62"/>
      <c r="C31" s="62"/>
      <c r="D31" s="62"/>
    </row>
    <row r="33" spans="2:4" x14ac:dyDescent="0.15">
      <c r="B33" s="62"/>
      <c r="C33" s="62"/>
      <c r="D33" s="62"/>
    </row>
    <row r="34" spans="2:4" x14ac:dyDescent="0.15">
      <c r="B34" s="62"/>
      <c r="C34" s="62"/>
      <c r="D34" s="62"/>
    </row>
    <row r="35" spans="2:4" x14ac:dyDescent="0.15">
      <c r="B35" s="62"/>
      <c r="C35" s="62"/>
      <c r="D35" s="62"/>
    </row>
    <row r="36" spans="2:4" x14ac:dyDescent="0.15">
      <c r="B36" s="62"/>
      <c r="C36" s="62"/>
      <c r="D36" s="62"/>
    </row>
    <row r="37" spans="2:4" x14ac:dyDescent="0.15">
      <c r="B37" s="62"/>
      <c r="C37" s="62"/>
      <c r="D37" s="62"/>
    </row>
    <row r="38" spans="2:4" x14ac:dyDescent="0.15">
      <c r="B38" s="62"/>
      <c r="C38" s="62"/>
      <c r="D38" s="62"/>
    </row>
    <row r="39" spans="2:4" x14ac:dyDescent="0.15">
      <c r="B39" s="62"/>
      <c r="C39" s="62"/>
      <c r="D39" s="62"/>
    </row>
  </sheetData>
  <mergeCells count="4">
    <mergeCell ref="E3:G3"/>
    <mergeCell ref="H3:J3"/>
    <mergeCell ref="A1:J1"/>
    <mergeCell ref="B3:D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34"/>
  <sheetViews>
    <sheetView showGridLines="0" zoomScaleSheetLayoutView="100" workbookViewId="0">
      <selection activeCell="F2" sqref="F2"/>
    </sheetView>
  </sheetViews>
  <sheetFormatPr defaultColWidth="9.28515625" defaultRowHeight="9" x14ac:dyDescent="0.15"/>
  <cols>
    <col min="1" max="1" width="28.5703125" style="47" customWidth="1"/>
    <col min="2" max="10" width="9.42578125" style="47" customWidth="1"/>
    <col min="11" max="16384" width="9.28515625" style="47"/>
  </cols>
  <sheetData>
    <row r="1" spans="1:10" s="37" customFormat="1" ht="24.75" customHeight="1" x14ac:dyDescent="0.15">
      <c r="A1" s="1588" t="s">
        <v>1650</v>
      </c>
      <c r="B1" s="1588"/>
      <c r="C1" s="1588"/>
      <c r="D1" s="1588"/>
      <c r="E1" s="1588"/>
      <c r="F1" s="1588"/>
      <c r="G1" s="1588"/>
      <c r="H1" s="1588"/>
      <c r="I1" s="1588"/>
      <c r="J1" s="1588"/>
    </row>
    <row r="2" spans="1:10" ht="11.25" customHeight="1" x14ac:dyDescent="0.15">
      <c r="A2" s="56">
        <v>2022</v>
      </c>
      <c r="J2" s="63"/>
    </row>
    <row r="3" spans="1:10" ht="16.899999999999999" customHeight="1" x14ac:dyDescent="0.15">
      <c r="A3" s="399" t="s">
        <v>437</v>
      </c>
      <c r="B3" s="1618" t="s">
        <v>1</v>
      </c>
      <c r="C3" s="1618"/>
      <c r="D3" s="1618"/>
      <c r="E3" s="1618" t="s">
        <v>424</v>
      </c>
      <c r="F3" s="1618"/>
      <c r="G3" s="1618"/>
      <c r="H3" s="1618" t="s">
        <v>425</v>
      </c>
      <c r="I3" s="1618"/>
      <c r="J3" s="1619"/>
    </row>
    <row r="4" spans="1:10" ht="18.75" customHeight="1" x14ac:dyDescent="0.15">
      <c r="A4" s="1255" t="s">
        <v>438</v>
      </c>
      <c r="B4" s="1265" t="s">
        <v>1490</v>
      </c>
      <c r="C4" s="1265" t="s">
        <v>1236</v>
      </c>
      <c r="D4" s="1265" t="s">
        <v>1237</v>
      </c>
      <c r="E4" s="1265" t="s">
        <v>1490</v>
      </c>
      <c r="F4" s="1265" t="s">
        <v>1236</v>
      </c>
      <c r="G4" s="1265" t="s">
        <v>1237</v>
      </c>
      <c r="H4" s="1265" t="s">
        <v>1490</v>
      </c>
      <c r="I4" s="1265" t="s">
        <v>1236</v>
      </c>
      <c r="J4" s="1266" t="s">
        <v>1237</v>
      </c>
    </row>
    <row r="5" spans="1:10" ht="5.0999999999999996" customHeight="1" x14ac:dyDescent="0.15">
      <c r="B5" s="62"/>
      <c r="C5" s="62"/>
      <c r="D5" s="62"/>
    </row>
    <row r="6" spans="1:10" s="37" customFormat="1" ht="11.1" customHeight="1" x14ac:dyDescent="0.15">
      <c r="A6" s="65" t="s">
        <v>6</v>
      </c>
      <c r="B6" s="75">
        <v>1105416.5516624106</v>
      </c>
      <c r="C6" s="75">
        <v>120500.78760892342</v>
      </c>
      <c r="D6" s="75">
        <v>9068.3097328059157</v>
      </c>
      <c r="E6" s="75">
        <v>321246.48951979127</v>
      </c>
      <c r="F6" s="75">
        <v>34656.952608001702</v>
      </c>
      <c r="G6" s="75">
        <v>1647.5028129515715</v>
      </c>
      <c r="H6" s="75">
        <v>784170.06214260147</v>
      </c>
      <c r="I6" s="75">
        <v>85843.835000921375</v>
      </c>
      <c r="J6" s="75">
        <v>7420.8069198543599</v>
      </c>
    </row>
    <row r="7" spans="1:10" s="37" customFormat="1" ht="11.1" customHeight="1" x14ac:dyDescent="0.15">
      <c r="A7" s="53" t="s">
        <v>407</v>
      </c>
      <c r="B7" s="75">
        <v>422441.33227681543</v>
      </c>
      <c r="C7" s="75">
        <v>33728.868705625864</v>
      </c>
      <c r="D7" s="75">
        <v>1355.2494480569037</v>
      </c>
      <c r="E7" s="75">
        <v>219794.45099177599</v>
      </c>
      <c r="F7" s="75">
        <v>17380.845252688141</v>
      </c>
      <c r="G7" s="75">
        <v>637.3074389550253</v>
      </c>
      <c r="H7" s="75">
        <v>202646.88128504643</v>
      </c>
      <c r="I7" s="75">
        <v>16348.023452937739</v>
      </c>
      <c r="J7" s="75">
        <v>717.94200910188238</v>
      </c>
    </row>
    <row r="8" spans="1:10" s="37" customFormat="1" ht="11.1" customHeight="1" x14ac:dyDescent="0.15">
      <c r="A8" s="64" t="s">
        <v>2199</v>
      </c>
      <c r="B8" s="76">
        <v>86066.590936061912</v>
      </c>
      <c r="C8" s="76">
        <v>2366.377792899968</v>
      </c>
      <c r="D8" s="76">
        <v>84.315132974029908</v>
      </c>
      <c r="E8" s="76">
        <v>60114.310908961699</v>
      </c>
      <c r="F8" s="76">
        <v>1816.8764555031041</v>
      </c>
      <c r="G8" s="76">
        <v>60.942571835814746</v>
      </c>
      <c r="H8" s="76">
        <v>25952.280027099525</v>
      </c>
      <c r="I8" s="76">
        <v>549.50133739687681</v>
      </c>
      <c r="J8" s="76">
        <v>23.372561138215151</v>
      </c>
    </row>
    <row r="9" spans="1:10" s="37" customFormat="1" ht="11.1" customHeight="1" x14ac:dyDescent="0.15">
      <c r="A9" s="64" t="s">
        <v>2200</v>
      </c>
      <c r="B9" s="76">
        <v>88515.372808796106</v>
      </c>
      <c r="C9" s="76">
        <v>3299.3704659385489</v>
      </c>
      <c r="D9" s="76">
        <v>173.99832554186145</v>
      </c>
      <c r="E9" s="76">
        <v>40407.731742820943</v>
      </c>
      <c r="F9" s="76">
        <v>1706.861939160051</v>
      </c>
      <c r="G9" s="76">
        <v>71.449667941547546</v>
      </c>
      <c r="H9" s="76">
        <v>48107.641065975702</v>
      </c>
      <c r="I9" s="76">
        <v>1592.50852677849</v>
      </c>
      <c r="J9" s="76">
        <v>102.54865760031423</v>
      </c>
    </row>
    <row r="10" spans="1:10" s="37" customFormat="1" ht="11.1" customHeight="1" x14ac:dyDescent="0.15">
      <c r="A10" s="64" t="s">
        <v>2201</v>
      </c>
      <c r="B10" s="76">
        <v>101848.85797321027</v>
      </c>
      <c r="C10" s="76">
        <v>5362.8479190699336</v>
      </c>
      <c r="D10" s="76">
        <v>282.92690030998125</v>
      </c>
      <c r="E10" s="76">
        <v>48645.3713911058</v>
      </c>
      <c r="F10" s="76">
        <v>2921.0471409540341</v>
      </c>
      <c r="G10" s="76">
        <v>119.43343666406591</v>
      </c>
      <c r="H10" s="76">
        <v>53203.486582104786</v>
      </c>
      <c r="I10" s="76">
        <v>2441.8007781159395</v>
      </c>
      <c r="J10" s="76">
        <v>163.49346364591534</v>
      </c>
    </row>
    <row r="11" spans="1:10" s="37" customFormat="1" ht="11.1" customHeight="1" x14ac:dyDescent="0.15">
      <c r="A11" s="64" t="s">
        <v>2202</v>
      </c>
      <c r="B11" s="76">
        <v>91139.401949351115</v>
      </c>
      <c r="C11" s="76">
        <v>8935.8050824202346</v>
      </c>
      <c r="D11" s="76">
        <v>403.09546281776284</v>
      </c>
      <c r="E11" s="76">
        <v>46237.540191538006</v>
      </c>
      <c r="F11" s="76">
        <v>5267.3204353918318</v>
      </c>
      <c r="G11" s="76">
        <v>202.69323638163766</v>
      </c>
      <c r="H11" s="76">
        <v>44901.861757814302</v>
      </c>
      <c r="I11" s="76">
        <v>3668.4846470285352</v>
      </c>
      <c r="J11" s="76">
        <v>200.40222643612339</v>
      </c>
    </row>
    <row r="12" spans="1:10" s="37" customFormat="1" ht="11.1" customHeight="1" x14ac:dyDescent="0.15">
      <c r="A12" s="54" t="s">
        <v>2192</v>
      </c>
      <c r="B12" s="76">
        <v>54871.108609403542</v>
      </c>
      <c r="C12" s="76">
        <v>13764.467445296921</v>
      </c>
      <c r="D12" s="76">
        <v>410.91362641327203</v>
      </c>
      <c r="E12" s="76">
        <v>24389.496757355762</v>
      </c>
      <c r="F12" s="76">
        <v>5668.7392816790207</v>
      </c>
      <c r="G12" s="76">
        <v>182.78852613196472</v>
      </c>
      <c r="H12" s="76">
        <v>30481.611852048063</v>
      </c>
      <c r="I12" s="76">
        <v>8095.7281636179578</v>
      </c>
      <c r="J12" s="76">
        <v>228.12510028130725</v>
      </c>
    </row>
    <row r="13" spans="1:10" s="37" customFormat="1" ht="11.1" customHeight="1" x14ac:dyDescent="0.15">
      <c r="A13" s="53" t="s">
        <v>435</v>
      </c>
      <c r="B13" s="75">
        <v>19753.95595759698</v>
      </c>
      <c r="C13" s="75">
        <v>2104.1712230864919</v>
      </c>
      <c r="D13" s="75">
        <v>151.56002058966121</v>
      </c>
      <c r="E13" s="75">
        <v>4224.6822495797824</v>
      </c>
      <c r="F13" s="75">
        <v>563.05738857501717</v>
      </c>
      <c r="G13" s="75">
        <v>32.492925430857525</v>
      </c>
      <c r="H13" s="75">
        <v>15529.273708017212</v>
      </c>
      <c r="I13" s="75">
        <v>1541.1138345114791</v>
      </c>
      <c r="J13" s="75">
        <v>119.06709515880361</v>
      </c>
    </row>
    <row r="14" spans="1:10" s="37" customFormat="1" ht="11.1" customHeight="1" x14ac:dyDescent="0.15">
      <c r="A14" s="64" t="s">
        <v>2203</v>
      </c>
      <c r="B14" s="70">
        <v>5676.8479832877601</v>
      </c>
      <c r="C14" s="70">
        <v>195.95880713224986</v>
      </c>
      <c r="D14" s="70">
        <v>29.926582549949188</v>
      </c>
      <c r="E14" s="70">
        <v>289.1614133942</v>
      </c>
      <c r="F14" s="70">
        <v>20.648508260552003</v>
      </c>
      <c r="G14" s="70">
        <v>1.2451653737799502</v>
      </c>
      <c r="H14" s="70">
        <v>5387.6865698935599</v>
      </c>
      <c r="I14" s="70">
        <v>175.310298871698</v>
      </c>
      <c r="J14" s="70">
        <v>28.68141717616923</v>
      </c>
    </row>
    <row r="15" spans="1:10" s="37" customFormat="1" ht="11.1" customHeight="1" x14ac:dyDescent="0.15">
      <c r="A15" s="64" t="s">
        <v>2204</v>
      </c>
      <c r="B15" s="76">
        <v>1786.6044907695998</v>
      </c>
      <c r="C15" s="76">
        <v>82.100066156715187</v>
      </c>
      <c r="D15" s="76">
        <v>9.8960802602332496</v>
      </c>
      <c r="E15" s="76">
        <v>639.41674442930002</v>
      </c>
      <c r="F15" s="76">
        <v>32.061659324569398</v>
      </c>
      <c r="G15" s="76">
        <v>2.8184043707422677</v>
      </c>
      <c r="H15" s="76">
        <v>1147.1877463403</v>
      </c>
      <c r="I15" s="76">
        <v>50.038406832145782</v>
      </c>
      <c r="J15" s="76">
        <v>7.0776758894909859</v>
      </c>
    </row>
    <row r="16" spans="1:10" s="37" customFormat="1" ht="11.1" customHeight="1" x14ac:dyDescent="0.15">
      <c r="A16" s="54" t="s">
        <v>2195</v>
      </c>
      <c r="B16" s="76">
        <v>12290.503483539662</v>
      </c>
      <c r="C16" s="76">
        <v>1826.1123497975309</v>
      </c>
      <c r="D16" s="76">
        <v>111.7373577794788</v>
      </c>
      <c r="E16" s="76">
        <v>3296.1040917562791</v>
      </c>
      <c r="F16" s="76">
        <v>510.34722098989579</v>
      </c>
      <c r="G16" s="76">
        <v>28.429355686335288</v>
      </c>
      <c r="H16" s="76">
        <v>8994.3993917833905</v>
      </c>
      <c r="I16" s="76">
        <v>1315.7651288076338</v>
      </c>
      <c r="J16" s="76">
        <v>83.308002093143216</v>
      </c>
    </row>
    <row r="17" spans="1:10" s="37" customFormat="1" ht="11.1" customHeight="1" x14ac:dyDescent="0.15">
      <c r="A17" s="53" t="s">
        <v>436</v>
      </c>
      <c r="B17" s="75">
        <v>663221.26342798618</v>
      </c>
      <c r="C17" s="75">
        <v>84667.747680211149</v>
      </c>
      <c r="D17" s="75">
        <v>7561.5002641593173</v>
      </c>
      <c r="E17" s="75">
        <v>97227.356278433144</v>
      </c>
      <c r="F17" s="75">
        <v>16713.049966738632</v>
      </c>
      <c r="G17" s="75">
        <v>977.70244856569514</v>
      </c>
      <c r="H17" s="75">
        <v>565993.9071495512</v>
      </c>
      <c r="I17" s="75">
        <v>67954.697713472764</v>
      </c>
      <c r="J17" s="75">
        <v>6583.7978155936871</v>
      </c>
    </row>
    <row r="18" spans="1:10" s="37" customFormat="1" ht="11.1" customHeight="1" x14ac:dyDescent="0.15">
      <c r="A18" s="64" t="s">
        <v>2205</v>
      </c>
      <c r="B18" s="70">
        <v>8355.2282542130033</v>
      </c>
      <c r="C18" s="70">
        <v>112.0213855649107</v>
      </c>
      <c r="D18" s="70">
        <v>15.626716544437357</v>
      </c>
      <c r="E18" s="70">
        <v>853.86677294059996</v>
      </c>
      <c r="F18" s="70">
        <v>26.462282815729509</v>
      </c>
      <c r="G18" s="70">
        <v>2.9624523765201602</v>
      </c>
      <c r="H18" s="70">
        <v>7501.3614812724036</v>
      </c>
      <c r="I18" s="70">
        <v>85.559102749181193</v>
      </c>
      <c r="J18" s="70">
        <v>12.664264167917205</v>
      </c>
    </row>
    <row r="19" spans="1:10" s="37" customFormat="1" ht="11.1" customHeight="1" x14ac:dyDescent="0.15">
      <c r="A19" s="64" t="s">
        <v>2206</v>
      </c>
      <c r="B19" s="76">
        <v>24696.064194011382</v>
      </c>
      <c r="C19" s="76">
        <v>3640.9088619598224</v>
      </c>
      <c r="D19" s="76">
        <v>201.91736731978114</v>
      </c>
      <c r="E19" s="76">
        <v>7485.9360695774049</v>
      </c>
      <c r="F19" s="76">
        <v>1433.6482605294507</v>
      </c>
      <c r="G19" s="76">
        <v>60.902579427894125</v>
      </c>
      <c r="H19" s="76">
        <v>17210.128124434021</v>
      </c>
      <c r="I19" s="76">
        <v>2207.2606014303774</v>
      </c>
      <c r="J19" s="76">
        <v>141.01478789188732</v>
      </c>
    </row>
    <row r="20" spans="1:10" s="37" customFormat="1" ht="11.1" customHeight="1" x14ac:dyDescent="0.15">
      <c r="A20" s="64" t="s">
        <v>2207</v>
      </c>
      <c r="B20" s="76">
        <v>37411.483331034193</v>
      </c>
      <c r="C20" s="76">
        <v>7284.4055535865282</v>
      </c>
      <c r="D20" s="76">
        <v>406.22062082320315</v>
      </c>
      <c r="E20" s="76">
        <v>9408.2157902004674</v>
      </c>
      <c r="F20" s="76">
        <v>2508.1508599688655</v>
      </c>
      <c r="G20" s="76">
        <v>85.013198541701115</v>
      </c>
      <c r="H20" s="76">
        <v>28003.267540833895</v>
      </c>
      <c r="I20" s="76">
        <v>4776.2546936176268</v>
      </c>
      <c r="J20" s="76">
        <v>321.20742228150118</v>
      </c>
    </row>
    <row r="21" spans="1:10" s="37" customFormat="1" ht="11.1" customHeight="1" x14ac:dyDescent="0.15">
      <c r="A21" s="54" t="s">
        <v>2195</v>
      </c>
      <c r="B21" s="76">
        <v>592758.48764872039</v>
      </c>
      <c r="C21" s="76">
        <v>73630.411879100793</v>
      </c>
      <c r="D21" s="76">
        <v>6937.7355594719538</v>
      </c>
      <c r="E21" s="76">
        <v>79479.337645715306</v>
      </c>
      <c r="F21" s="76">
        <v>12744.788563424561</v>
      </c>
      <c r="G21" s="76">
        <v>828.82421821957735</v>
      </c>
      <c r="H21" s="76">
        <v>513279.15000300028</v>
      </c>
      <c r="I21" s="76">
        <v>60885.623315675919</v>
      </c>
      <c r="J21" s="76">
        <v>6108.9113412523693</v>
      </c>
    </row>
    <row r="22" spans="1:10" ht="5.0999999999999996" customHeight="1" thickBot="1" x14ac:dyDescent="0.2">
      <c r="A22" s="455"/>
      <c r="B22" s="456"/>
      <c r="C22" s="456"/>
      <c r="D22" s="456"/>
      <c r="E22" s="456"/>
      <c r="F22" s="456"/>
      <c r="G22" s="456"/>
      <c r="H22" s="456"/>
      <c r="I22" s="456"/>
      <c r="J22" s="456"/>
    </row>
    <row r="23" spans="1:10" ht="13.5" customHeight="1" thickTop="1" x14ac:dyDescent="0.15">
      <c r="A23" s="1044" t="s">
        <v>1491</v>
      </c>
      <c r="B23" s="62"/>
      <c r="C23" s="62"/>
      <c r="D23" s="62"/>
      <c r="E23" s="62"/>
      <c r="F23" s="62"/>
      <c r="G23" s="62"/>
      <c r="H23" s="62"/>
      <c r="I23" s="62"/>
      <c r="J23" s="62"/>
    </row>
    <row r="24" spans="1:10" ht="11.1" customHeight="1" x14ac:dyDescent="0.15">
      <c r="A24" s="1044"/>
      <c r="B24" s="62"/>
      <c r="C24" s="62"/>
      <c r="D24" s="62"/>
    </row>
    <row r="25" spans="1:10" ht="11.1" customHeight="1" x14ac:dyDescent="0.15">
      <c r="A25" s="61"/>
      <c r="B25" s="62"/>
      <c r="C25" s="62"/>
      <c r="D25" s="62"/>
    </row>
    <row r="26" spans="1:10" x14ac:dyDescent="0.15">
      <c r="B26" s="62"/>
      <c r="C26" s="62"/>
      <c r="D26" s="62"/>
    </row>
    <row r="28" spans="1:10" x14ac:dyDescent="0.15">
      <c r="B28" s="62"/>
      <c r="C28" s="62"/>
      <c r="D28" s="62"/>
    </row>
    <row r="29" spans="1:10" x14ac:dyDescent="0.15">
      <c r="B29" s="62"/>
      <c r="C29" s="62"/>
      <c r="D29" s="62"/>
    </row>
    <row r="30" spans="1:10" x14ac:dyDescent="0.15">
      <c r="B30" s="62"/>
      <c r="C30" s="62"/>
      <c r="D30" s="62"/>
    </row>
    <row r="31" spans="1:10" x14ac:dyDescent="0.15">
      <c r="B31" s="62"/>
      <c r="C31" s="62"/>
      <c r="D31" s="62"/>
    </row>
    <row r="32" spans="1:10" x14ac:dyDescent="0.15">
      <c r="B32" s="62"/>
      <c r="C32" s="62"/>
      <c r="D32" s="62"/>
    </row>
    <row r="33" spans="2:4" x14ac:dyDescent="0.15">
      <c r="B33" s="62"/>
      <c r="C33" s="62"/>
      <c r="D33" s="62"/>
    </row>
    <row r="34" spans="2:4" x14ac:dyDescent="0.15">
      <c r="B34" s="62"/>
      <c r="C34" s="62"/>
      <c r="D34" s="62"/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61"/>
  <dimension ref="A1:H13"/>
  <sheetViews>
    <sheetView showGridLines="0" zoomScaleSheetLayoutView="100" workbookViewId="0">
      <selection activeCell="F2" sqref="F2"/>
    </sheetView>
  </sheetViews>
  <sheetFormatPr defaultColWidth="9.28515625" defaultRowHeight="9" x14ac:dyDescent="0.15"/>
  <cols>
    <col min="1" max="1" width="27.28515625" style="47" customWidth="1"/>
    <col min="2" max="2" width="9.42578125" style="47" customWidth="1"/>
    <col min="3" max="7" width="11" style="47" customWidth="1"/>
    <col min="8" max="8" width="1.5703125" style="37" customWidth="1"/>
    <col min="9" max="16384" width="9.28515625" style="47"/>
  </cols>
  <sheetData>
    <row r="1" spans="1:8" s="37" customFormat="1" ht="26.25" customHeight="1" x14ac:dyDescent="0.15">
      <c r="A1" s="1588" t="s">
        <v>1651</v>
      </c>
      <c r="B1" s="1588"/>
      <c r="C1" s="1588"/>
      <c r="D1" s="1588"/>
      <c r="E1" s="1588"/>
      <c r="F1" s="1588"/>
      <c r="G1" s="1588"/>
      <c r="H1" s="468"/>
    </row>
    <row r="2" spans="1:8" ht="12" customHeight="1" x14ac:dyDescent="0.15">
      <c r="A2" s="56">
        <v>2022</v>
      </c>
      <c r="F2" s="77"/>
      <c r="G2" s="78" t="s">
        <v>439</v>
      </c>
    </row>
    <row r="3" spans="1:8" ht="15" customHeight="1" x14ac:dyDescent="0.15">
      <c r="A3" s="469" t="s">
        <v>1501</v>
      </c>
      <c r="B3" s="1500" t="s">
        <v>1</v>
      </c>
      <c r="C3" s="1500" t="s">
        <v>83</v>
      </c>
      <c r="D3" s="1500" t="s">
        <v>84</v>
      </c>
      <c r="E3" s="1500" t="s">
        <v>440</v>
      </c>
      <c r="F3" s="1500" t="s">
        <v>85</v>
      </c>
      <c r="G3" s="1504" t="s">
        <v>86</v>
      </c>
    </row>
    <row r="4" spans="1:8" ht="15" customHeight="1" x14ac:dyDescent="0.15">
      <c r="A4" s="470" t="s">
        <v>1500</v>
      </c>
      <c r="B4" s="1624"/>
      <c r="C4" s="1624"/>
      <c r="D4" s="1624"/>
      <c r="E4" s="1624"/>
      <c r="F4" s="1624"/>
      <c r="G4" s="1625"/>
    </row>
    <row r="5" spans="1:8" ht="5.0999999999999996" customHeight="1" x14ac:dyDescent="0.15"/>
    <row r="6" spans="1:8" s="37" customFormat="1" ht="11.1" customHeight="1" x14ac:dyDescent="0.15">
      <c r="A6" s="79" t="s">
        <v>6</v>
      </c>
      <c r="B6" s="80">
        <v>120500.78760892342</v>
      </c>
      <c r="C6" s="80">
        <v>34355.162369024009</v>
      </c>
      <c r="D6" s="80">
        <v>42879.455850811944</v>
      </c>
      <c r="E6" s="80">
        <v>24730.858012893306</v>
      </c>
      <c r="F6" s="80">
        <v>13784.699215524395</v>
      </c>
      <c r="G6" s="80">
        <v>4750.6121606707366</v>
      </c>
    </row>
    <row r="7" spans="1:8" s="37" customFormat="1" ht="11.1" customHeight="1" x14ac:dyDescent="0.15">
      <c r="A7" s="81" t="s">
        <v>83</v>
      </c>
      <c r="B7" s="80">
        <v>32587.64571863848</v>
      </c>
      <c r="C7" s="82">
        <v>27392.710560879954</v>
      </c>
      <c r="D7" s="82">
        <v>3444.4509290074307</v>
      </c>
      <c r="E7" s="82">
        <v>952.58871269183749</v>
      </c>
      <c r="F7" s="82">
        <v>705.48656098169954</v>
      </c>
      <c r="G7" s="82">
        <v>92.408955077674747</v>
      </c>
    </row>
    <row r="8" spans="1:8" s="37" customFormat="1" ht="11.1" customHeight="1" x14ac:dyDescent="0.15">
      <c r="A8" s="81" t="s">
        <v>84</v>
      </c>
      <c r="B8" s="80">
        <v>44907.398348093622</v>
      </c>
      <c r="C8" s="82">
        <v>4905.47499026474</v>
      </c>
      <c r="D8" s="82">
        <v>31887.382228818442</v>
      </c>
      <c r="E8" s="82">
        <v>5021.3747547364292</v>
      </c>
      <c r="F8" s="82">
        <v>2832.9125212992026</v>
      </c>
      <c r="G8" s="82">
        <v>260.25385297420701</v>
      </c>
    </row>
    <row r="9" spans="1:8" s="37" customFormat="1" ht="11.1" customHeight="1" x14ac:dyDescent="0.15">
      <c r="A9" s="81" t="s">
        <v>429</v>
      </c>
      <c r="B9" s="80">
        <v>21724.21637305008</v>
      </c>
      <c r="C9" s="82">
        <v>1144.6082078944867</v>
      </c>
      <c r="D9" s="82">
        <v>2877.7784786859793</v>
      </c>
      <c r="E9" s="82">
        <v>14581.398408099411</v>
      </c>
      <c r="F9" s="82">
        <v>2644.6609730857886</v>
      </c>
      <c r="G9" s="82">
        <v>475.77030528466241</v>
      </c>
    </row>
    <row r="10" spans="1:8" s="37" customFormat="1" ht="11.1" customHeight="1" x14ac:dyDescent="0.15">
      <c r="A10" s="81" t="s">
        <v>85</v>
      </c>
      <c r="B10" s="80">
        <v>17298.330612150097</v>
      </c>
      <c r="C10" s="82">
        <v>850.50105720632996</v>
      </c>
      <c r="D10" s="82">
        <v>4589.8785183598193</v>
      </c>
      <c r="E10" s="82">
        <v>4019.3204080107539</v>
      </c>
      <c r="F10" s="82">
        <v>7087.6460433050433</v>
      </c>
      <c r="G10" s="82">
        <v>750.98458526821923</v>
      </c>
    </row>
    <row r="11" spans="1:8" s="37" customFormat="1" ht="11.1" customHeight="1" x14ac:dyDescent="0.15">
      <c r="A11" s="81" t="s">
        <v>86</v>
      </c>
      <c r="B11" s="80">
        <v>3983.1965569921817</v>
      </c>
      <c r="C11" s="82">
        <v>61.867552778840611</v>
      </c>
      <c r="D11" s="82">
        <v>79.9656959395831</v>
      </c>
      <c r="E11" s="82">
        <v>156.17572935510358</v>
      </c>
      <c r="F11" s="82">
        <v>513.99311685266105</v>
      </c>
      <c r="G11" s="82">
        <v>3171.194462065991</v>
      </c>
    </row>
    <row r="12" spans="1:8" ht="5.25" customHeight="1" thickBot="1" x14ac:dyDescent="0.2">
      <c r="A12" s="455"/>
      <c r="B12" s="456"/>
      <c r="C12" s="456"/>
      <c r="D12" s="456"/>
      <c r="E12" s="457"/>
      <c r="F12" s="456"/>
      <c r="G12" s="456"/>
      <c r="H12" s="463"/>
    </row>
    <row r="13" spans="1:8" ht="13.5" customHeight="1" thickTop="1" x14ac:dyDescent="0.15">
      <c r="A13" s="1044" t="s">
        <v>1491</v>
      </c>
      <c r="B13" s="83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62"/>
  <dimension ref="A1:M57"/>
  <sheetViews>
    <sheetView showGridLines="0" zoomScaleSheetLayoutView="100" workbookViewId="0">
      <selection activeCell="F2" sqref="F2"/>
    </sheetView>
  </sheetViews>
  <sheetFormatPr defaultColWidth="9.28515625" defaultRowHeight="9" x14ac:dyDescent="0.15"/>
  <cols>
    <col min="1" max="1" width="21" style="47" customWidth="1"/>
    <col min="2" max="12" width="6" style="47" customWidth="1"/>
    <col min="13" max="13" width="1.28515625" style="47" customWidth="1"/>
    <col min="14" max="16384" width="9.28515625" style="47"/>
  </cols>
  <sheetData>
    <row r="1" spans="1:12" s="37" customFormat="1" ht="31.9" customHeight="1" x14ac:dyDescent="0.15">
      <c r="A1" s="1588" t="s">
        <v>2160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</row>
    <row r="2" spans="1:12" ht="12" customHeight="1" x14ac:dyDescent="0.15">
      <c r="A2" s="56">
        <v>2022</v>
      </c>
      <c r="B2" s="83"/>
      <c r="D2" s="83"/>
      <c r="E2" s="83"/>
      <c r="F2" s="83"/>
      <c r="G2" s="83"/>
      <c r="H2" s="83"/>
      <c r="I2" s="83"/>
      <c r="J2" s="83"/>
      <c r="K2" s="83"/>
      <c r="L2" s="78" t="s">
        <v>439</v>
      </c>
    </row>
    <row r="3" spans="1:12" ht="20.100000000000001" customHeight="1" x14ac:dyDescent="0.15">
      <c r="A3" s="464" t="s">
        <v>2161</v>
      </c>
      <c r="B3" s="1631" t="s">
        <v>1</v>
      </c>
      <c r="C3" s="1632"/>
      <c r="D3" s="1627" t="s">
        <v>441</v>
      </c>
      <c r="E3" s="1627" t="s">
        <v>442</v>
      </c>
      <c r="F3" s="1627" t="s">
        <v>443</v>
      </c>
      <c r="G3" s="1627" t="s">
        <v>444</v>
      </c>
      <c r="H3" s="1627" t="s">
        <v>445</v>
      </c>
      <c r="I3" s="1627" t="s">
        <v>446</v>
      </c>
      <c r="J3" s="1627" t="s">
        <v>447</v>
      </c>
      <c r="K3" s="1627" t="s">
        <v>448</v>
      </c>
      <c r="L3" s="1633" t="s">
        <v>449</v>
      </c>
    </row>
    <row r="4" spans="1:12" ht="10.15" customHeight="1" x14ac:dyDescent="0.15">
      <c r="A4" s="465" t="s">
        <v>450</v>
      </c>
      <c r="B4" s="1631"/>
      <c r="C4" s="1632"/>
      <c r="D4" s="1628"/>
      <c r="E4" s="1628"/>
      <c r="F4" s="1628"/>
      <c r="G4" s="1628"/>
      <c r="H4" s="1628"/>
      <c r="I4" s="1628"/>
      <c r="J4" s="1628"/>
      <c r="K4" s="1628"/>
      <c r="L4" s="1633"/>
    </row>
    <row r="5" spans="1:12" ht="5.0999999999999996" customHeight="1" x14ac:dyDescent="0.15">
      <c r="A5" s="83"/>
      <c r="B5" s="68"/>
      <c r="D5" s="68"/>
      <c r="E5" s="68"/>
      <c r="F5" s="68"/>
      <c r="G5" s="68"/>
      <c r="H5" s="68"/>
      <c r="I5" s="68"/>
      <c r="J5" s="68"/>
      <c r="K5" s="68"/>
      <c r="L5" s="68"/>
    </row>
    <row r="6" spans="1:12" s="37" customFormat="1" ht="11.1" customHeight="1" x14ac:dyDescent="0.15">
      <c r="A6" s="84" t="s">
        <v>6</v>
      </c>
      <c r="B6" s="1630">
        <v>120500.787608924</v>
      </c>
      <c r="C6" s="1630"/>
      <c r="D6" s="163">
        <v>15040.551472851708</v>
      </c>
      <c r="E6" s="163">
        <v>120.72891971533969</v>
      </c>
      <c r="F6" s="163">
        <v>33386.643422595072</v>
      </c>
      <c r="G6" s="163">
        <v>10417.650503307968</v>
      </c>
      <c r="H6" s="163">
        <v>366.23343514485816</v>
      </c>
      <c r="I6" s="163">
        <v>7360.1101993306693</v>
      </c>
      <c r="J6" s="163">
        <v>2494.3538049641124</v>
      </c>
      <c r="K6" s="163">
        <v>2010.8990033832392</v>
      </c>
      <c r="L6" s="163">
        <v>15732.450197755275</v>
      </c>
    </row>
    <row r="7" spans="1:12" s="37" customFormat="1" ht="3.75" customHeight="1" x14ac:dyDescent="0.15">
      <c r="A7" s="83"/>
      <c r="B7" s="68"/>
      <c r="C7" s="47"/>
      <c r="D7" s="68"/>
      <c r="E7" s="68"/>
      <c r="F7" s="68"/>
      <c r="G7" s="68"/>
      <c r="H7" s="68"/>
      <c r="I7" s="68"/>
      <c r="J7" s="68"/>
      <c r="K7" s="68"/>
      <c r="L7" s="68"/>
    </row>
    <row r="8" spans="1:12" s="37" customFormat="1" ht="11.1" customHeight="1" x14ac:dyDescent="0.15">
      <c r="A8" s="84" t="s">
        <v>1328</v>
      </c>
      <c r="B8" s="85"/>
      <c r="D8" s="85"/>
      <c r="E8" s="85"/>
      <c r="F8" s="85"/>
      <c r="G8" s="85"/>
      <c r="H8" s="85"/>
      <c r="I8" s="85"/>
      <c r="J8" s="85"/>
      <c r="K8" s="85"/>
      <c r="L8" s="85"/>
    </row>
    <row r="9" spans="1:12" s="37" customFormat="1" ht="11.1" customHeight="1" x14ac:dyDescent="0.15">
      <c r="A9" s="86" t="s">
        <v>451</v>
      </c>
      <c r="B9" s="1629">
        <v>36380.455905755531</v>
      </c>
      <c r="C9" s="1629"/>
      <c r="D9" s="232">
        <v>6856.62289432324</v>
      </c>
      <c r="E9" s="232">
        <v>44.409715709745988</v>
      </c>
      <c r="F9" s="232">
        <v>6499.9322549053813</v>
      </c>
      <c r="G9" s="232">
        <v>3790.4644628428837</v>
      </c>
      <c r="H9" s="232">
        <v>81.816311198182859</v>
      </c>
      <c r="I9" s="232">
        <v>2070.8556878781014</v>
      </c>
      <c r="J9" s="232">
        <v>1036.63386339928</v>
      </c>
      <c r="K9" s="232">
        <v>716.06040913118375</v>
      </c>
      <c r="L9" s="232">
        <v>3252.3609510533524</v>
      </c>
    </row>
    <row r="10" spans="1:12" s="37" customFormat="1" ht="11.1" customHeight="1" x14ac:dyDescent="0.15">
      <c r="A10" s="87" t="s">
        <v>1702</v>
      </c>
      <c r="B10" s="1626">
        <v>6962.4518081443821</v>
      </c>
      <c r="C10" s="1626"/>
      <c r="D10" s="1315">
        <v>865.25939611447791</v>
      </c>
      <c r="E10" s="1300">
        <v>7.4624870738019995</v>
      </c>
      <c r="F10" s="1315">
        <v>1025.9708594503454</v>
      </c>
      <c r="G10" s="1315">
        <v>855.18952417064691</v>
      </c>
      <c r="H10" s="1300">
        <v>11.592363605194199</v>
      </c>
      <c r="I10" s="1315">
        <v>360.79573394747575</v>
      </c>
      <c r="J10" s="1315">
        <v>142.96008712740974</v>
      </c>
      <c r="K10" s="1315">
        <v>69.762686130334288</v>
      </c>
      <c r="L10" s="1315">
        <v>904.7681495812019</v>
      </c>
    </row>
    <row r="11" spans="1:12" s="37" customFormat="1" ht="11.1" customHeight="1" x14ac:dyDescent="0.15">
      <c r="A11" s="87" t="s">
        <v>1703</v>
      </c>
      <c r="B11" s="1626">
        <v>10992.073621992811</v>
      </c>
      <c r="C11" s="1626"/>
      <c r="D11" s="1315">
        <v>2927.4707549483842</v>
      </c>
      <c r="E11" s="1300">
        <v>14.633672940822001</v>
      </c>
      <c r="F11" s="1315">
        <v>1516.8357313864049</v>
      </c>
      <c r="G11" s="1315">
        <v>952.0738054844004</v>
      </c>
      <c r="H11" s="1315">
        <v>20.496401620803699</v>
      </c>
      <c r="I11" s="1315">
        <v>701.19880780087419</v>
      </c>
      <c r="J11" s="1315">
        <v>484.10038349485495</v>
      </c>
      <c r="K11" s="1315">
        <v>184.38016260081926</v>
      </c>
      <c r="L11" s="1315">
        <v>761.38647470833405</v>
      </c>
    </row>
    <row r="12" spans="1:12" s="37" customFormat="1" ht="11.1" customHeight="1" x14ac:dyDescent="0.15">
      <c r="A12" s="87" t="s">
        <v>1704</v>
      </c>
      <c r="B12" s="1626">
        <v>10149.459604794154</v>
      </c>
      <c r="C12" s="1626"/>
      <c r="D12" s="1315">
        <v>1372.2607572738245</v>
      </c>
      <c r="E12" s="1300">
        <v>18.163555069362001</v>
      </c>
      <c r="F12" s="1315">
        <v>2533.4584648465916</v>
      </c>
      <c r="G12" s="1315">
        <v>989.0473476061785</v>
      </c>
      <c r="H12" s="1300">
        <v>8.2504923635288012</v>
      </c>
      <c r="I12" s="1315">
        <v>856.07201233034539</v>
      </c>
      <c r="J12" s="1315">
        <v>206.32874918140624</v>
      </c>
      <c r="K12" s="1315">
        <v>128.7252375949117</v>
      </c>
      <c r="L12" s="1315">
        <v>1049.8128849265393</v>
      </c>
    </row>
    <row r="13" spans="1:12" s="37" customFormat="1" ht="10.5" customHeight="1" x14ac:dyDescent="0.15">
      <c r="A13" s="87" t="s">
        <v>1705</v>
      </c>
      <c r="B13" s="1626">
        <v>6697.0531722193609</v>
      </c>
      <c r="C13" s="1626"/>
      <c r="D13" s="1315">
        <v>1620.2530650461867</v>
      </c>
      <c r="E13" s="1300">
        <v>4.1500006257599997</v>
      </c>
      <c r="F13" s="1315">
        <v>1079.3033126268074</v>
      </c>
      <c r="G13" s="1315">
        <v>787.0997655829126</v>
      </c>
      <c r="H13" s="1300">
        <v>15.556204970016204</v>
      </c>
      <c r="I13" s="1315">
        <v>104.43394079011779</v>
      </c>
      <c r="J13" s="1315">
        <v>191.96287111565115</v>
      </c>
      <c r="K13" s="1315">
        <v>331.83652936261888</v>
      </c>
      <c r="L13" s="1315">
        <v>449.79422654594913</v>
      </c>
    </row>
    <row r="14" spans="1:12" s="37" customFormat="1" ht="11.1" customHeight="1" x14ac:dyDescent="0.15">
      <c r="A14" s="87" t="s">
        <v>1706</v>
      </c>
      <c r="B14" s="1626">
        <v>1579.4176986047644</v>
      </c>
      <c r="C14" s="1626"/>
      <c r="D14" s="1315">
        <v>71.378920940368388</v>
      </c>
      <c r="E14" s="1315" t="s">
        <v>117</v>
      </c>
      <c r="F14" s="1315">
        <v>344.36388659525124</v>
      </c>
      <c r="G14" s="1315">
        <v>207.05401999874823</v>
      </c>
      <c r="H14" s="1315">
        <v>25.920848638640003</v>
      </c>
      <c r="I14" s="1315">
        <v>48.355193009286005</v>
      </c>
      <c r="J14" s="1300">
        <v>11.281772479956999</v>
      </c>
      <c r="K14" s="1300">
        <v>1.3557934424999998</v>
      </c>
      <c r="L14" s="1315">
        <v>86.599215291328335</v>
      </c>
    </row>
    <row r="15" spans="1:12" s="37" customFormat="1" ht="11.1" customHeight="1" x14ac:dyDescent="0.15">
      <c r="A15" s="86" t="s">
        <v>452</v>
      </c>
      <c r="B15" s="1629">
        <v>36380.455905755531</v>
      </c>
      <c r="C15" s="1629"/>
      <c r="D15" s="232">
        <v>6856.62289432324</v>
      </c>
      <c r="E15" s="232">
        <v>44.409715709745988</v>
      </c>
      <c r="F15" s="232">
        <v>6499.9322549053813</v>
      </c>
      <c r="G15" s="232">
        <v>3790.4644628428837</v>
      </c>
      <c r="H15" s="232">
        <v>81.816311198182859</v>
      </c>
      <c r="I15" s="232">
        <v>2070.8556878781014</v>
      </c>
      <c r="J15" s="232">
        <v>1036.63386339928</v>
      </c>
      <c r="K15" s="232">
        <v>716.06040913118375</v>
      </c>
      <c r="L15" s="232">
        <v>3252.3609510533524</v>
      </c>
    </row>
    <row r="16" spans="1:12" s="37" customFormat="1" ht="11.1" customHeight="1" x14ac:dyDescent="0.15">
      <c r="A16" s="87" t="s">
        <v>1702</v>
      </c>
      <c r="B16" s="1626">
        <v>5194.9351577586358</v>
      </c>
      <c r="C16" s="1626"/>
      <c r="D16" s="1315">
        <v>561.84751647805206</v>
      </c>
      <c r="E16" s="1315" t="s">
        <v>117</v>
      </c>
      <c r="F16" s="1315">
        <v>233.92594754596203</v>
      </c>
      <c r="G16" s="1315">
        <v>722.07239894604004</v>
      </c>
      <c r="H16" s="1315">
        <v>22.272724165919701</v>
      </c>
      <c r="I16" s="1315">
        <v>396.06225669146852</v>
      </c>
      <c r="J16" s="1315">
        <v>148.97699524800981</v>
      </c>
      <c r="K16" s="1315">
        <v>229.64663868964016</v>
      </c>
      <c r="L16" s="1315">
        <v>180.69983720906356</v>
      </c>
    </row>
    <row r="17" spans="1:13" s="37" customFormat="1" ht="11.1" customHeight="1" x14ac:dyDescent="0.15">
      <c r="A17" s="87" t="s">
        <v>1703</v>
      </c>
      <c r="B17" s="1626">
        <v>13020.016119274644</v>
      </c>
      <c r="C17" s="1626"/>
      <c r="D17" s="1315">
        <v>1483.4257609190738</v>
      </c>
      <c r="E17" s="1300">
        <v>4.4365883815519993</v>
      </c>
      <c r="F17" s="1315">
        <v>3834.3531013985025</v>
      </c>
      <c r="G17" s="1315">
        <v>1480.7478784101204</v>
      </c>
      <c r="H17" s="1315">
        <v>13.289767553175199</v>
      </c>
      <c r="I17" s="1315">
        <v>534.92390865622815</v>
      </c>
      <c r="J17" s="1315">
        <v>342.48459468073247</v>
      </c>
      <c r="K17" s="1315">
        <v>297.8619797886895</v>
      </c>
      <c r="L17" s="1315">
        <v>1954.5654585506509</v>
      </c>
    </row>
    <row r="18" spans="1:13" s="37" customFormat="1" ht="11.1" customHeight="1" x14ac:dyDescent="0.15">
      <c r="A18" s="87" t="s">
        <v>1704</v>
      </c>
      <c r="B18" s="1626">
        <v>7142.8179649509057</v>
      </c>
      <c r="C18" s="1626"/>
      <c r="D18" s="1315">
        <v>2487.3225694540229</v>
      </c>
      <c r="E18" s="1300">
        <v>4.1500006257599997</v>
      </c>
      <c r="F18" s="1315">
        <v>256.91968948672195</v>
      </c>
      <c r="G18" s="1315">
        <v>726.25461553197715</v>
      </c>
      <c r="H18" s="1315">
        <v>16.370137506048</v>
      </c>
      <c r="I18" s="1315">
        <v>158.73202843883189</v>
      </c>
      <c r="J18" s="1315">
        <v>21.528183688298103</v>
      </c>
      <c r="K18" s="1315">
        <v>133.90306450814262</v>
      </c>
      <c r="L18" s="1315">
        <v>242.13078610092364</v>
      </c>
    </row>
    <row r="19" spans="1:13" s="37" customFormat="1" ht="11.1" customHeight="1" x14ac:dyDescent="0.15">
      <c r="A19" s="87" t="s">
        <v>1705</v>
      </c>
      <c r="B19" s="1626">
        <v>10210.684568845147</v>
      </c>
      <c r="C19" s="1626"/>
      <c r="D19" s="1315">
        <v>2211.8760293857877</v>
      </c>
      <c r="E19" s="1315">
        <v>35.823126702433996</v>
      </c>
      <c r="F19" s="1315">
        <v>2096.6933666344989</v>
      </c>
      <c r="G19" s="1315">
        <v>803.52157332615275</v>
      </c>
      <c r="H19" s="1315">
        <v>29.883681973040002</v>
      </c>
      <c r="I19" s="1315">
        <v>928.04854810213158</v>
      </c>
      <c r="J19" s="1315">
        <v>523.64408978223832</v>
      </c>
      <c r="K19" s="1315">
        <v>54.648726144711695</v>
      </c>
      <c r="L19" s="1315">
        <v>769.4390808473014</v>
      </c>
    </row>
    <row r="20" spans="1:13" s="37" customFormat="1" ht="11.1" customHeight="1" x14ac:dyDescent="0.15">
      <c r="A20" s="87" t="s">
        <v>1706</v>
      </c>
      <c r="B20" s="1626">
        <v>812.00209492618785</v>
      </c>
      <c r="C20" s="1626"/>
      <c r="D20" s="1315">
        <v>112.15101808630567</v>
      </c>
      <c r="E20" s="1315" t="s">
        <v>117</v>
      </c>
      <c r="F20" s="1315">
        <v>78.040149839713806</v>
      </c>
      <c r="G20" s="1315">
        <v>57.867996628596813</v>
      </c>
      <c r="H20" s="1315" t="s">
        <v>117</v>
      </c>
      <c r="I20" s="1315">
        <v>53.088945989439296</v>
      </c>
      <c r="J20" s="1315" t="s">
        <v>117</v>
      </c>
      <c r="K20" s="1315" t="s">
        <v>117</v>
      </c>
      <c r="L20" s="1315">
        <v>105.52578834541278</v>
      </c>
    </row>
    <row r="21" spans="1:13" s="37" customFormat="1" ht="3.75" customHeight="1" x14ac:dyDescent="0.15">
      <c r="A21" s="87"/>
      <c r="B21" s="1315"/>
      <c r="C21" s="1315"/>
      <c r="D21" s="1315"/>
      <c r="E21" s="1315"/>
      <c r="F21" s="1315"/>
      <c r="G21" s="1315"/>
      <c r="H21" s="1315"/>
      <c r="I21" s="1315"/>
      <c r="J21" s="1300"/>
      <c r="K21" s="1300"/>
      <c r="L21" s="1315"/>
    </row>
    <row r="22" spans="1:13" s="37" customFormat="1" ht="11.1" customHeight="1" x14ac:dyDescent="0.15">
      <c r="A22" s="84" t="s">
        <v>1329</v>
      </c>
      <c r="B22" s="1629">
        <v>84120.33170316818</v>
      </c>
      <c r="C22" s="1629"/>
      <c r="D22" s="232">
        <v>8183.9285785284692</v>
      </c>
      <c r="E22" s="232">
        <v>76.31920400559369</v>
      </c>
      <c r="F22" s="232">
        <v>26886.711167689693</v>
      </c>
      <c r="G22" s="232">
        <v>6627.1860404650843</v>
      </c>
      <c r="H22" s="232">
        <v>284.4171239466753</v>
      </c>
      <c r="I22" s="232">
        <v>5289.2545114525674</v>
      </c>
      <c r="J22" s="232">
        <v>1457.7199415648324</v>
      </c>
      <c r="K22" s="232">
        <v>1294.8385942520556</v>
      </c>
      <c r="L22" s="232">
        <v>12480.089246701922</v>
      </c>
    </row>
    <row r="23" spans="1:13" s="37" customFormat="1" ht="11.1" customHeight="1" x14ac:dyDescent="0.15">
      <c r="A23" s="1177" t="s">
        <v>1702</v>
      </c>
      <c r="B23" s="1626">
        <v>27392.710560879954</v>
      </c>
      <c r="C23" s="1626"/>
      <c r="D23" s="1315">
        <v>2251.9289161864194</v>
      </c>
      <c r="E23" s="1300">
        <v>3.0258986922499997</v>
      </c>
      <c r="F23" s="1315">
        <v>8812.1740366732429</v>
      </c>
      <c r="G23" s="1315">
        <v>1732.3791337282325</v>
      </c>
      <c r="H23" s="1315">
        <v>262.42762566360921</v>
      </c>
      <c r="I23" s="1315">
        <v>1082.7385592243095</v>
      </c>
      <c r="J23" s="1315">
        <v>360.68066501966433</v>
      </c>
      <c r="K23" s="1315">
        <v>307.6975671437134</v>
      </c>
      <c r="L23" s="1315">
        <v>4313.4631827356397</v>
      </c>
    </row>
    <row r="24" spans="1:13" s="37" customFormat="1" ht="11.1" customHeight="1" x14ac:dyDescent="0.15">
      <c r="A24" s="1177" t="s">
        <v>1703</v>
      </c>
      <c r="B24" s="1626">
        <v>31887.382228818442</v>
      </c>
      <c r="C24" s="1626"/>
      <c r="D24" s="1315">
        <v>3762.0181488418311</v>
      </c>
      <c r="E24" s="1300">
        <v>14.9875503021872</v>
      </c>
      <c r="F24" s="1315">
        <v>11584.594452244377</v>
      </c>
      <c r="G24" s="1315">
        <v>2403.9816820889682</v>
      </c>
      <c r="H24" s="1315">
        <v>6.6562661087200024</v>
      </c>
      <c r="I24" s="1315">
        <v>3323.2320932671787</v>
      </c>
      <c r="J24" s="1315">
        <v>737.03764507334529</v>
      </c>
      <c r="K24" s="1315">
        <v>483.47698313199487</v>
      </c>
      <c r="L24" s="1315">
        <v>4118.1345032572262</v>
      </c>
    </row>
    <row r="25" spans="1:13" s="37" customFormat="1" ht="11.1" customHeight="1" x14ac:dyDescent="0.15">
      <c r="A25" s="1177" t="s">
        <v>1704</v>
      </c>
      <c r="B25" s="1626">
        <v>14581.398408099411</v>
      </c>
      <c r="C25" s="1626"/>
      <c r="D25" s="1315">
        <v>1082.0808792770465</v>
      </c>
      <c r="E25" s="1315" t="s">
        <v>117</v>
      </c>
      <c r="F25" s="1315">
        <v>3001.2282892058488</v>
      </c>
      <c r="G25" s="1315">
        <v>1177.955022280888</v>
      </c>
      <c r="H25" s="1315">
        <v>5.6956715010509997</v>
      </c>
      <c r="I25" s="1315">
        <v>804.08789264275049</v>
      </c>
      <c r="J25" s="1315">
        <v>181.81784621301301</v>
      </c>
      <c r="K25" s="1315">
        <v>345.21089581218837</v>
      </c>
      <c r="L25" s="1315">
        <v>2528.1066633130686</v>
      </c>
    </row>
    <row r="26" spans="1:13" ht="10.15" customHeight="1" x14ac:dyDescent="0.15">
      <c r="A26" s="1177" t="s">
        <v>1705</v>
      </c>
      <c r="B26" s="1626">
        <v>7087.6460433050433</v>
      </c>
      <c r="C26" s="1626"/>
      <c r="D26" s="1315">
        <v>1010.0599384703881</v>
      </c>
      <c r="E26" s="1315">
        <v>58.305755011156485</v>
      </c>
      <c r="F26" s="1315">
        <v>2369.7315393395647</v>
      </c>
      <c r="G26" s="1315">
        <v>1115.3019908368979</v>
      </c>
      <c r="H26" s="1300">
        <v>0.28910869564499997</v>
      </c>
      <c r="I26" s="1315">
        <v>61.594174826256804</v>
      </c>
      <c r="J26" s="1315">
        <v>170.82827604041884</v>
      </c>
      <c r="K26" s="1315">
        <v>152.16752440331268</v>
      </c>
      <c r="L26" s="1315">
        <v>678.81272138532938</v>
      </c>
      <c r="M26" s="37"/>
    </row>
    <row r="27" spans="1:13" ht="10.5" customHeight="1" x14ac:dyDescent="0.15">
      <c r="A27" s="1177" t="s">
        <v>1706</v>
      </c>
      <c r="B27" s="1626">
        <v>3171.194462065991</v>
      </c>
      <c r="C27" s="1626"/>
      <c r="D27" s="1315">
        <v>77.840695752806951</v>
      </c>
      <c r="E27" s="1315" t="s">
        <v>117</v>
      </c>
      <c r="F27" s="1315">
        <v>1118.9828502268119</v>
      </c>
      <c r="G27" s="1315">
        <v>197.5682115301058</v>
      </c>
      <c r="H27" s="1315">
        <v>9.3484519776500008</v>
      </c>
      <c r="I27" s="1315">
        <v>17.601791492080402</v>
      </c>
      <c r="J27" s="1315">
        <v>7.3555092183889998</v>
      </c>
      <c r="K27" s="1315">
        <v>6.2856237608453513</v>
      </c>
      <c r="L27" s="1315">
        <v>841.57217601063098</v>
      </c>
      <c r="M27" s="37"/>
    </row>
    <row r="28" spans="1:13" ht="3" customHeight="1" x14ac:dyDescent="0.15">
      <c r="A28" s="43"/>
      <c r="B28" s="63"/>
      <c r="D28" s="63"/>
      <c r="E28" s="63"/>
      <c r="F28" s="63"/>
      <c r="G28" s="63"/>
      <c r="H28" s="63"/>
      <c r="I28" s="63"/>
      <c r="J28" s="63"/>
      <c r="K28" s="1300"/>
      <c r="L28" s="352"/>
      <c r="M28" s="37"/>
    </row>
    <row r="29" spans="1:13" ht="19.5" customHeight="1" x14ac:dyDescent="0.15">
      <c r="A29" s="466" t="s">
        <v>2151</v>
      </c>
      <c r="B29" s="1634" t="s">
        <v>453</v>
      </c>
      <c r="C29" s="1634" t="s">
        <v>454</v>
      </c>
      <c r="D29" s="1635" t="s">
        <v>455</v>
      </c>
      <c r="E29" s="1634" t="s">
        <v>456</v>
      </c>
      <c r="F29" s="1634" t="s">
        <v>457</v>
      </c>
      <c r="G29" s="1634" t="s">
        <v>458</v>
      </c>
      <c r="H29" s="1634" t="s">
        <v>459</v>
      </c>
      <c r="I29" s="1634" t="s">
        <v>460</v>
      </c>
      <c r="J29" s="1634" t="s">
        <v>461</v>
      </c>
      <c r="K29" s="1634" t="s">
        <v>462</v>
      </c>
      <c r="L29" s="1636" t="s">
        <v>463</v>
      </c>
      <c r="M29" s="37"/>
    </row>
    <row r="30" spans="1:13" s="37" customFormat="1" ht="11.1" customHeight="1" x14ac:dyDescent="0.15">
      <c r="A30" s="467" t="s">
        <v>450</v>
      </c>
      <c r="B30" s="1634"/>
      <c r="C30" s="1634"/>
      <c r="D30" s="1635"/>
      <c r="E30" s="1634"/>
      <c r="F30" s="1634"/>
      <c r="G30" s="1634"/>
      <c r="H30" s="1634"/>
      <c r="I30" s="1634"/>
      <c r="J30" s="1634"/>
      <c r="K30" s="1634"/>
      <c r="L30" s="1636"/>
    </row>
    <row r="31" spans="1:13" s="37" customFormat="1" ht="3.75" customHeight="1" x14ac:dyDescent="0.15">
      <c r="A31" s="8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</row>
    <row r="32" spans="1:13" s="37" customFormat="1" ht="11.1" customHeight="1" x14ac:dyDescent="0.15">
      <c r="A32" s="84" t="s">
        <v>6</v>
      </c>
      <c r="B32" s="163">
        <v>3225.5789842010422</v>
      </c>
      <c r="C32" s="163">
        <v>2014.0071490803728</v>
      </c>
      <c r="D32" s="163">
        <v>978.23051685384121</v>
      </c>
      <c r="E32" s="163">
        <v>1861.2674074056085</v>
      </c>
      <c r="F32" s="163">
        <v>6474.070719853943</v>
      </c>
      <c r="G32" s="163">
        <v>1115.3830641732059</v>
      </c>
      <c r="H32" s="163">
        <v>1586.6097772514768</v>
      </c>
      <c r="I32" s="163">
        <v>152.04147440241005</v>
      </c>
      <c r="J32" s="163">
        <v>3459.1218645348072</v>
      </c>
      <c r="K32" s="163">
        <v>5472.4259936543331</v>
      </c>
      <c r="L32" s="163">
        <v>7232.4296984648254</v>
      </c>
    </row>
    <row r="33" spans="1:12" s="37" customFormat="1" ht="3.75" customHeight="1" x14ac:dyDescent="0.15">
      <c r="A33" s="8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</row>
    <row r="34" spans="1:12" s="37" customFormat="1" ht="11.1" customHeight="1" x14ac:dyDescent="0.15">
      <c r="A34" s="84" t="s">
        <v>1328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spans="1:12" s="37" customFormat="1" ht="11.1" customHeight="1" x14ac:dyDescent="0.15">
      <c r="A35" s="86" t="s">
        <v>451</v>
      </c>
      <c r="B35" s="232">
        <v>1271.1856055166943</v>
      </c>
      <c r="C35" s="232">
        <v>461.18711315031942</v>
      </c>
      <c r="D35" s="232">
        <v>379.68037878280597</v>
      </c>
      <c r="E35" s="232">
        <v>617.9597745408289</v>
      </c>
      <c r="F35" s="232">
        <v>916.49022310326291</v>
      </c>
      <c r="G35" s="232">
        <v>297.9991999669798</v>
      </c>
      <c r="H35" s="232">
        <v>542.00577237771506</v>
      </c>
      <c r="I35" s="232">
        <v>18.473340084175899</v>
      </c>
      <c r="J35" s="232">
        <v>1636.7213841754651</v>
      </c>
      <c r="K35" s="232">
        <v>2328.1924732588495</v>
      </c>
      <c r="L35" s="232">
        <v>3561.4040903569971</v>
      </c>
    </row>
    <row r="36" spans="1:12" s="37" customFormat="1" ht="11.1" customHeight="1" x14ac:dyDescent="0.15">
      <c r="A36" s="87" t="s">
        <v>1702</v>
      </c>
      <c r="B36" s="1315">
        <v>293.79103244540744</v>
      </c>
      <c r="C36" s="1315">
        <v>72.57469531359348</v>
      </c>
      <c r="D36" s="1315">
        <v>54.795952215049198</v>
      </c>
      <c r="E36" s="1315">
        <v>266.55882077991669</v>
      </c>
      <c r="F36" s="1315">
        <v>113.61655863404498</v>
      </c>
      <c r="G36" s="1315">
        <v>105.592389150625</v>
      </c>
      <c r="H36" s="1315">
        <v>117.08796377711751</v>
      </c>
      <c r="I36" s="1300">
        <v>10.4317292515742</v>
      </c>
      <c r="J36" s="1315">
        <v>361.17963028275636</v>
      </c>
      <c r="K36" s="1315">
        <v>585.7580893212097</v>
      </c>
      <c r="L36" s="1315">
        <v>737.30365977221436</v>
      </c>
    </row>
    <row r="37" spans="1:12" s="37" customFormat="1" ht="11.1" customHeight="1" x14ac:dyDescent="0.15">
      <c r="A37" s="87" t="s">
        <v>1703</v>
      </c>
      <c r="B37" s="1315">
        <v>416.0278111486233</v>
      </c>
      <c r="C37" s="1315">
        <v>156.22658625587479</v>
      </c>
      <c r="D37" s="1315">
        <v>167.87925354561744</v>
      </c>
      <c r="E37" s="1315">
        <v>89.184738024631628</v>
      </c>
      <c r="F37" s="1315">
        <v>264.26110682354329</v>
      </c>
      <c r="G37" s="1315">
        <v>22.099212520234801</v>
      </c>
      <c r="H37" s="1315">
        <v>237.69985885574127</v>
      </c>
      <c r="I37" s="1300">
        <v>4.7822611357116998</v>
      </c>
      <c r="J37" s="1315">
        <v>486.51143979273553</v>
      </c>
      <c r="K37" s="1315">
        <v>684.71373816202504</v>
      </c>
      <c r="L37" s="1315">
        <v>900.11142074238467</v>
      </c>
    </row>
    <row r="38" spans="1:12" s="37" customFormat="1" ht="11.1" customHeight="1" x14ac:dyDescent="0.15">
      <c r="A38" s="87" t="s">
        <v>1704</v>
      </c>
      <c r="B38" s="1315">
        <v>194.38509878246916</v>
      </c>
      <c r="C38" s="1315">
        <v>108.8969810071451</v>
      </c>
      <c r="D38" s="1315">
        <v>121.18260015719616</v>
      </c>
      <c r="E38" s="1315">
        <v>115.03862692066701</v>
      </c>
      <c r="F38" s="1315">
        <v>149.17130782860028</v>
      </c>
      <c r="G38" s="1315">
        <v>119.73787396151999</v>
      </c>
      <c r="H38" s="1315">
        <v>72.571347680363019</v>
      </c>
      <c r="I38" s="1300">
        <v>1.2322519191999999</v>
      </c>
      <c r="J38" s="1315">
        <v>445.74613691815318</v>
      </c>
      <c r="K38" s="1315">
        <v>597.49597123776732</v>
      </c>
      <c r="L38" s="1315">
        <v>1061.8819071883581</v>
      </c>
    </row>
    <row r="39" spans="1:12" s="37" customFormat="1" ht="11.1" customHeight="1" x14ac:dyDescent="0.15">
      <c r="A39" s="87" t="s">
        <v>1705</v>
      </c>
      <c r="B39" s="1315">
        <v>317.15970973406718</v>
      </c>
      <c r="C39" s="1315">
        <v>110.21439871373897</v>
      </c>
      <c r="D39" s="1315">
        <v>13.5523743990169</v>
      </c>
      <c r="E39" s="1315">
        <v>93.405338535763505</v>
      </c>
      <c r="F39" s="1315">
        <v>389.44124981707438</v>
      </c>
      <c r="G39" s="1315">
        <v>42.701261461085998</v>
      </c>
      <c r="H39" s="1315">
        <v>100.43542310913139</v>
      </c>
      <c r="I39" s="1300">
        <v>1.5750816990000001</v>
      </c>
      <c r="J39" s="1315">
        <v>270.25108179072629</v>
      </c>
      <c r="K39" s="1315">
        <v>395.37241216626177</v>
      </c>
      <c r="L39" s="1315">
        <v>378.55492412747623</v>
      </c>
    </row>
    <row r="40" spans="1:12" s="37" customFormat="1" ht="11.1" customHeight="1" x14ac:dyDescent="0.15">
      <c r="A40" s="87" t="s">
        <v>1706</v>
      </c>
      <c r="B40" s="1300">
        <v>49.821953406127001</v>
      </c>
      <c r="C40" s="1300">
        <v>13.274451859967002</v>
      </c>
      <c r="D40" s="1315">
        <v>22.270198465926001</v>
      </c>
      <c r="E40" s="1315">
        <v>53.77225027985039</v>
      </c>
      <c r="F40" s="1315" t="s">
        <v>117</v>
      </c>
      <c r="G40" s="1300">
        <v>7.8684628735140008</v>
      </c>
      <c r="H40" s="1315">
        <v>14.211178955362101</v>
      </c>
      <c r="I40" s="1300">
        <v>0.45201607869000004</v>
      </c>
      <c r="J40" s="1315">
        <v>73.0330953910929</v>
      </c>
      <c r="K40" s="1315">
        <v>64.852262371583407</v>
      </c>
      <c r="L40" s="1315">
        <v>483.55217852657114</v>
      </c>
    </row>
    <row r="41" spans="1:12" s="37" customFormat="1" ht="11.1" customHeight="1" x14ac:dyDescent="0.15">
      <c r="A41" s="86" t="s">
        <v>452</v>
      </c>
      <c r="B41" s="232">
        <v>1271.1856055166943</v>
      </c>
      <c r="C41" s="232">
        <v>461.18711315031942</v>
      </c>
      <c r="D41" s="232">
        <v>379.68037878280597</v>
      </c>
      <c r="E41" s="232">
        <v>617.9597745408289</v>
      </c>
      <c r="F41" s="232">
        <v>916.49022310326291</v>
      </c>
      <c r="G41" s="232">
        <v>297.9991999669798</v>
      </c>
      <c r="H41" s="232">
        <v>542.00577237771506</v>
      </c>
      <c r="I41" s="232">
        <v>18.473340084175899</v>
      </c>
      <c r="J41" s="232">
        <v>1636.7213841754651</v>
      </c>
      <c r="K41" s="232">
        <v>2328.1924732588495</v>
      </c>
      <c r="L41" s="232">
        <v>3561.4040903569971</v>
      </c>
    </row>
    <row r="42" spans="1:12" s="37" customFormat="1" ht="11.1" customHeight="1" x14ac:dyDescent="0.15">
      <c r="A42" s="87" t="s">
        <v>1702</v>
      </c>
      <c r="B42" s="1315">
        <v>307.80209730800203</v>
      </c>
      <c r="C42" s="1315">
        <v>69.072729724902302</v>
      </c>
      <c r="D42" s="1315">
        <v>106.2376185438887</v>
      </c>
      <c r="E42" s="1315">
        <v>145.47609747889123</v>
      </c>
      <c r="F42" s="1315">
        <v>99.439609473442985</v>
      </c>
      <c r="G42" s="1315">
        <v>74.911203792050003</v>
      </c>
      <c r="H42" s="1315">
        <v>159.07483982874706</v>
      </c>
      <c r="I42" s="1300">
        <v>7.0923809609116999</v>
      </c>
      <c r="J42" s="1315">
        <v>457.47353656309514</v>
      </c>
      <c r="K42" s="1315">
        <v>728.54337496088647</v>
      </c>
      <c r="L42" s="1315">
        <v>544.30735414966648</v>
      </c>
    </row>
    <row r="43" spans="1:12" s="37" customFormat="1" ht="11.1" customHeight="1" x14ac:dyDescent="0.15">
      <c r="A43" s="87" t="s">
        <v>1703</v>
      </c>
      <c r="B43" s="1315">
        <v>427.19981510033671</v>
      </c>
      <c r="C43" s="1315">
        <v>157.5921804526125</v>
      </c>
      <c r="D43" s="1315">
        <v>112.35445073355939</v>
      </c>
      <c r="E43" s="1315">
        <v>295.63052780672768</v>
      </c>
      <c r="F43" s="1315">
        <v>101.59635922273901</v>
      </c>
      <c r="G43" s="1315">
        <v>25.033895667460996</v>
      </c>
      <c r="H43" s="1315">
        <v>188.85900766374144</v>
      </c>
      <c r="I43" s="1300">
        <v>8.8566475525741986</v>
      </c>
      <c r="J43" s="1315">
        <v>484.43747382917996</v>
      </c>
      <c r="K43" s="1315">
        <v>560.99588478448231</v>
      </c>
      <c r="L43" s="1315">
        <v>711.37083812244691</v>
      </c>
    </row>
    <row r="44" spans="1:12" s="37" customFormat="1" ht="11.1" customHeight="1" x14ac:dyDescent="0.15">
      <c r="A44" s="87" t="s">
        <v>1704</v>
      </c>
      <c r="B44" s="1315">
        <v>489.67856220575862</v>
      </c>
      <c r="C44" s="1315">
        <v>166.08874340295253</v>
      </c>
      <c r="D44" s="1315">
        <v>110.47559892600231</v>
      </c>
      <c r="E44" s="1315">
        <v>97.642464267086282</v>
      </c>
      <c r="F44" s="1315">
        <v>282.74504089640271</v>
      </c>
      <c r="G44" s="1315">
        <v>151.81252673533876</v>
      </c>
      <c r="H44" s="1315">
        <v>90.464027049321828</v>
      </c>
      <c r="I44" s="1315" t="s">
        <v>117</v>
      </c>
      <c r="J44" s="1315">
        <v>417.4268163262887</v>
      </c>
      <c r="K44" s="1315">
        <v>524.88724698082331</v>
      </c>
      <c r="L44" s="1315">
        <v>764.28586282022195</v>
      </c>
    </row>
    <row r="45" spans="1:12" s="37" customFormat="1" ht="11.1" customHeight="1" x14ac:dyDescent="0.15">
      <c r="A45" s="87" t="s">
        <v>1705</v>
      </c>
      <c r="B45" s="1315">
        <v>37.918496770190877</v>
      </c>
      <c r="C45" s="1315">
        <v>58.753182614472095</v>
      </c>
      <c r="D45" s="1315">
        <v>35.438183097130015</v>
      </c>
      <c r="E45" s="1315">
        <v>76.862507603893931</v>
      </c>
      <c r="F45" s="1315">
        <v>194.65588346092633</v>
      </c>
      <c r="G45" s="1300">
        <v>38.373110898615998</v>
      </c>
      <c r="H45" s="1315">
        <v>90.918928350589951</v>
      </c>
      <c r="I45" s="1300">
        <v>2.5243115706900001</v>
      </c>
      <c r="J45" s="1315">
        <v>253.52594902097701</v>
      </c>
      <c r="K45" s="1315">
        <v>505.84750324599872</v>
      </c>
      <c r="L45" s="1315">
        <v>1462.2882893133544</v>
      </c>
    </row>
    <row r="46" spans="1:12" s="37" customFormat="1" ht="10.5" customHeight="1" x14ac:dyDescent="0.15">
      <c r="A46" s="87" t="s">
        <v>1706</v>
      </c>
      <c r="B46" s="1300">
        <v>8.5866341324054005</v>
      </c>
      <c r="C46" s="1300">
        <v>9.6802769553800001</v>
      </c>
      <c r="D46" s="1300">
        <v>15.174527482225402</v>
      </c>
      <c r="E46" s="1300">
        <v>2.34817738423</v>
      </c>
      <c r="F46" s="1315">
        <v>238.05333004975199</v>
      </c>
      <c r="G46" s="1300">
        <v>7.8684628735140008</v>
      </c>
      <c r="H46" s="1315">
        <v>12.688969485315001</v>
      </c>
      <c r="I46" s="1315" t="s">
        <v>117</v>
      </c>
      <c r="J46" s="1315">
        <v>23.857608435923296</v>
      </c>
      <c r="K46" s="1300">
        <v>7.9184632866565998</v>
      </c>
      <c r="L46" s="1315">
        <v>79.151745951318006</v>
      </c>
    </row>
    <row r="47" spans="1:12" s="37" customFormat="1" ht="3.75" customHeight="1" x14ac:dyDescent="0.15">
      <c r="A47" s="87"/>
      <c r="B47" s="1300"/>
      <c r="C47" s="1300"/>
      <c r="D47" s="1300"/>
      <c r="E47" s="1300"/>
      <c r="F47" s="1300"/>
      <c r="G47" s="1315"/>
      <c r="H47" s="1315"/>
      <c r="I47" s="1300"/>
      <c r="J47" s="1315"/>
      <c r="K47" s="1315"/>
      <c r="L47" s="1315"/>
    </row>
    <row r="48" spans="1:12" s="37" customFormat="1" ht="11.1" customHeight="1" x14ac:dyDescent="0.15">
      <c r="A48" s="84" t="s">
        <v>1329</v>
      </c>
      <c r="B48" s="232">
        <v>1954.3933786843479</v>
      </c>
      <c r="C48" s="232">
        <v>1552.8200359300533</v>
      </c>
      <c r="D48" s="232">
        <v>598.55013807103524</v>
      </c>
      <c r="E48" s="232">
        <v>1243.3076328647796</v>
      </c>
      <c r="F48" s="232">
        <v>5557.5804967506801</v>
      </c>
      <c r="G48" s="232">
        <v>817.38386420622612</v>
      </c>
      <c r="H48" s="232">
        <v>1044.6040048737618</v>
      </c>
      <c r="I48" s="232">
        <v>133.56813431823414</v>
      </c>
      <c r="J48" s="232">
        <v>1822.4004803593423</v>
      </c>
      <c r="K48" s="232">
        <v>3144.2335203954831</v>
      </c>
      <c r="L48" s="232">
        <v>3671.0256081078282</v>
      </c>
    </row>
    <row r="49" spans="1:12" s="37" customFormat="1" ht="10.5" customHeight="1" x14ac:dyDescent="0.15">
      <c r="A49" s="1177" t="s">
        <v>1702</v>
      </c>
      <c r="B49" s="1315">
        <v>1233.5247532655562</v>
      </c>
      <c r="C49" s="1315">
        <v>830.10037654783389</v>
      </c>
      <c r="D49" s="1315">
        <v>288.99012658764025</v>
      </c>
      <c r="E49" s="1315">
        <v>271.45787064445477</v>
      </c>
      <c r="F49" s="1315">
        <v>1537.4637510524776</v>
      </c>
      <c r="G49" s="1315">
        <v>286.55447033526116</v>
      </c>
      <c r="H49" s="1315">
        <v>306.65942390594165</v>
      </c>
      <c r="I49" s="1315">
        <v>26.799605040929897</v>
      </c>
      <c r="J49" s="1315">
        <v>707.50015820070939</v>
      </c>
      <c r="K49" s="1315">
        <v>1546.7089259418103</v>
      </c>
      <c r="L49" s="1315">
        <v>1230.4355142900642</v>
      </c>
    </row>
    <row r="50" spans="1:12" s="37" customFormat="1" ht="10.5" customHeight="1" x14ac:dyDescent="0.15">
      <c r="A50" s="1177" t="s">
        <v>1703</v>
      </c>
      <c r="B50" s="1315">
        <v>419.94331217675301</v>
      </c>
      <c r="C50" s="1315">
        <v>365.92009934852604</v>
      </c>
      <c r="D50" s="1315">
        <v>74.740651698914505</v>
      </c>
      <c r="E50" s="1315">
        <v>520.01125065854285</v>
      </c>
      <c r="F50" s="1315">
        <v>1127.69026391172</v>
      </c>
      <c r="G50" s="1315">
        <v>169.52763984327925</v>
      </c>
      <c r="H50" s="1315">
        <v>409.24731061502746</v>
      </c>
      <c r="I50" s="1315">
        <v>59.448545083999186</v>
      </c>
      <c r="J50" s="1315">
        <v>475.60298690509029</v>
      </c>
      <c r="K50" s="1315">
        <v>509.0795557169385</v>
      </c>
      <c r="L50" s="1315">
        <v>1322.0512885441078</v>
      </c>
    </row>
    <row r="51" spans="1:12" s="37" customFormat="1" ht="10.5" customHeight="1" x14ac:dyDescent="0.15">
      <c r="A51" s="1177" t="s">
        <v>1704</v>
      </c>
      <c r="B51" s="1315">
        <v>238.95511540995551</v>
      </c>
      <c r="C51" s="1315">
        <v>200.32283915377766</v>
      </c>
      <c r="D51" s="1315">
        <v>194.70214162725028</v>
      </c>
      <c r="E51" s="1315">
        <v>186.08911392273211</v>
      </c>
      <c r="F51" s="1315">
        <v>2327.1002795646796</v>
      </c>
      <c r="G51" s="1315">
        <v>258.83265268743025</v>
      </c>
      <c r="H51" s="1315">
        <v>214.87375847480953</v>
      </c>
      <c r="I51" s="1315">
        <v>42.491566587480015</v>
      </c>
      <c r="J51" s="1315">
        <v>458.19128154396589</v>
      </c>
      <c r="K51" s="1315">
        <v>799.79542698122202</v>
      </c>
      <c r="L51" s="1315">
        <v>533.86107190019891</v>
      </c>
    </row>
    <row r="52" spans="1:12" s="37" customFormat="1" ht="10.5" customHeight="1" x14ac:dyDescent="0.15">
      <c r="A52" s="1177" t="s">
        <v>1705</v>
      </c>
      <c r="B52" s="1315">
        <v>17.642510310223599</v>
      </c>
      <c r="C52" s="1315">
        <v>90.979607660971141</v>
      </c>
      <c r="D52" s="1315">
        <v>8.9431637392950005</v>
      </c>
      <c r="E52" s="1315">
        <v>255.61536382147224</v>
      </c>
      <c r="F52" s="1315">
        <v>321.04347703264142</v>
      </c>
      <c r="G52" s="1315">
        <v>42.895681613440978</v>
      </c>
      <c r="H52" s="1315">
        <v>67.152409800069577</v>
      </c>
      <c r="I52" s="1315">
        <v>2.8519509391399991</v>
      </c>
      <c r="J52" s="1315">
        <v>67.904065815605989</v>
      </c>
      <c r="K52" s="1315">
        <v>208.66052077994095</v>
      </c>
      <c r="L52" s="1315">
        <v>386.86626278325792</v>
      </c>
    </row>
    <row r="53" spans="1:12" ht="10.5" customHeight="1" x14ac:dyDescent="0.15">
      <c r="A53" s="1177" t="s">
        <v>1706</v>
      </c>
      <c r="B53" s="1315">
        <v>44.327687521859502</v>
      </c>
      <c r="C53" s="1315">
        <v>65.497113218942232</v>
      </c>
      <c r="D53" s="1315">
        <v>31.174054417935</v>
      </c>
      <c r="E53" s="1315">
        <v>10.134033817579583</v>
      </c>
      <c r="F53" s="1315">
        <v>244.2827251891712</v>
      </c>
      <c r="G53" s="1315">
        <v>59.573419726813981</v>
      </c>
      <c r="H53" s="1315">
        <v>46.671102077913979</v>
      </c>
      <c r="I53" s="1315">
        <v>1.9764666666850004</v>
      </c>
      <c r="J53" s="1315">
        <v>113.20198789397192</v>
      </c>
      <c r="K53" s="1315">
        <v>79.989090975579785</v>
      </c>
      <c r="L53" s="1315">
        <v>197.81147059020722</v>
      </c>
    </row>
    <row r="54" spans="1:12" ht="3" customHeight="1" thickBot="1" x14ac:dyDescent="0.2">
      <c r="A54" s="455"/>
      <c r="B54" s="456"/>
      <c r="C54" s="456"/>
      <c r="D54" s="456"/>
      <c r="E54" s="457"/>
      <c r="F54" s="456"/>
      <c r="G54" s="456"/>
      <c r="H54" s="455"/>
      <c r="I54" s="455"/>
      <c r="J54" s="455"/>
      <c r="K54" s="455"/>
      <c r="L54" s="455"/>
    </row>
    <row r="55" spans="1:12" ht="11.1" customHeight="1" thickTop="1" x14ac:dyDescent="0.15">
      <c r="A55" s="1336" t="s">
        <v>1985</v>
      </c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</row>
    <row r="56" spans="1:12" s="250" customFormat="1" ht="11.1" customHeight="1" x14ac:dyDescent="0.25">
      <c r="A56" s="1044" t="s">
        <v>1380</v>
      </c>
      <c r="B56" s="47"/>
      <c r="C56" s="47"/>
      <c r="E56" s="1334"/>
      <c r="F56" s="1334"/>
      <c r="G56" s="1334"/>
    </row>
    <row r="57" spans="1:12" s="250" customFormat="1" ht="11.1" customHeight="1" x14ac:dyDescent="0.25">
      <c r="A57" s="1044"/>
      <c r="B57" s="47"/>
      <c r="C57" s="47"/>
      <c r="E57" s="1334"/>
      <c r="F57" s="1334"/>
      <c r="G57" s="1334"/>
    </row>
  </sheetData>
  <mergeCells count="41">
    <mergeCell ref="L29:L30"/>
    <mergeCell ref="G29:G30"/>
    <mergeCell ref="H29:H30"/>
    <mergeCell ref="I29:I30"/>
    <mergeCell ref="J29:J30"/>
    <mergeCell ref="K29:K30"/>
    <mergeCell ref="B29:B30"/>
    <mergeCell ref="C29:C30"/>
    <mergeCell ref="D29:D30"/>
    <mergeCell ref="E29:E30"/>
    <mergeCell ref="F29:F30"/>
    <mergeCell ref="B25:C25"/>
    <mergeCell ref="B26:C26"/>
    <mergeCell ref="B27:C27"/>
    <mergeCell ref="B24:C24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2:C22"/>
    <mergeCell ref="B23:C23"/>
    <mergeCell ref="A1:L1"/>
    <mergeCell ref="B3:C4"/>
    <mergeCell ref="D3:D4"/>
    <mergeCell ref="E3:E4"/>
    <mergeCell ref="F3:F4"/>
    <mergeCell ref="L3:L4"/>
    <mergeCell ref="B11:C11"/>
    <mergeCell ref="H3:H4"/>
    <mergeCell ref="I3:I4"/>
    <mergeCell ref="J3:J4"/>
    <mergeCell ref="K3:K4"/>
    <mergeCell ref="B9:C9"/>
    <mergeCell ref="B10:C10"/>
    <mergeCell ref="G3:G4"/>
    <mergeCell ref="B6:C6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63"/>
  <dimension ref="A1:K25"/>
  <sheetViews>
    <sheetView showGridLines="0" zoomScaleSheetLayoutView="100" workbookViewId="0">
      <selection activeCell="F2" sqref="F2"/>
    </sheetView>
  </sheetViews>
  <sheetFormatPr defaultColWidth="9.5703125" defaultRowHeight="9" x14ac:dyDescent="0.15"/>
  <cols>
    <col min="1" max="1" width="31.7109375" style="47" customWidth="1"/>
    <col min="2" max="10" width="9.42578125" style="47" customWidth="1"/>
    <col min="11" max="11" width="2.28515625" style="37" customWidth="1"/>
    <col min="12" max="16384" width="9.5703125" style="37"/>
  </cols>
  <sheetData>
    <row r="1" spans="1:10" ht="28.35" customHeight="1" x14ac:dyDescent="0.15">
      <c r="A1" s="1588" t="s">
        <v>1652</v>
      </c>
      <c r="B1" s="1588"/>
      <c r="C1" s="1588"/>
      <c r="D1" s="1588"/>
      <c r="E1" s="1588"/>
      <c r="F1" s="1588"/>
      <c r="G1" s="1588"/>
      <c r="H1" s="1588"/>
      <c r="I1" s="1588"/>
      <c r="J1" s="1588"/>
    </row>
    <row r="2" spans="1:10" ht="13.9" customHeight="1" x14ac:dyDescent="0.15">
      <c r="A2" s="56">
        <v>2022</v>
      </c>
      <c r="B2" s="56"/>
    </row>
    <row r="3" spans="1:10" ht="10.15" customHeight="1" x14ac:dyDescent="0.15">
      <c r="A3" s="392" t="s">
        <v>433</v>
      </c>
      <c r="B3" s="1618" t="s">
        <v>1</v>
      </c>
      <c r="C3" s="1618"/>
      <c r="D3" s="1618"/>
      <c r="E3" s="1618" t="s">
        <v>424</v>
      </c>
      <c r="F3" s="1618"/>
      <c r="G3" s="1618"/>
      <c r="H3" s="1618" t="s">
        <v>425</v>
      </c>
      <c r="I3" s="1618"/>
      <c r="J3" s="1619"/>
    </row>
    <row r="4" spans="1:10" ht="20.100000000000001" customHeight="1" x14ac:dyDescent="0.15">
      <c r="A4" s="462" t="s">
        <v>438</v>
      </c>
      <c r="B4" s="1265" t="s">
        <v>1490</v>
      </c>
      <c r="C4" s="1265" t="s">
        <v>1236</v>
      </c>
      <c r="D4" s="1265" t="s">
        <v>1237</v>
      </c>
      <c r="E4" s="1265" t="s">
        <v>1490</v>
      </c>
      <c r="F4" s="1265" t="s">
        <v>1236</v>
      </c>
      <c r="G4" s="1265" t="s">
        <v>1237</v>
      </c>
      <c r="H4" s="1265" t="s">
        <v>1490</v>
      </c>
      <c r="I4" s="1265" t="s">
        <v>1236</v>
      </c>
      <c r="J4" s="1266" t="s">
        <v>1237</v>
      </c>
    </row>
    <row r="5" spans="1:10" ht="5.0999999999999996" customHeight="1" x14ac:dyDescent="0.15"/>
    <row r="6" spans="1:10" ht="11.1" customHeight="1" x14ac:dyDescent="0.15">
      <c r="A6" s="65" t="s">
        <v>6</v>
      </c>
      <c r="B6" s="89">
        <v>1402791.4440558355</v>
      </c>
      <c r="C6" s="89">
        <v>22858.608416661718</v>
      </c>
      <c r="D6" s="89">
        <v>22488.064780326691</v>
      </c>
      <c r="E6" s="89">
        <v>17502.505243914817</v>
      </c>
      <c r="F6" s="89">
        <v>643.61158332946673</v>
      </c>
      <c r="G6" s="89">
        <v>142.75245795969826</v>
      </c>
      <c r="H6" s="89">
        <v>1385288.9388119208</v>
      </c>
      <c r="I6" s="89">
        <v>22214.996833332265</v>
      </c>
      <c r="J6" s="89">
        <v>22345.312322366997</v>
      </c>
    </row>
    <row r="7" spans="1:10" ht="11.1" customHeight="1" x14ac:dyDescent="0.15">
      <c r="A7" s="53" t="s">
        <v>407</v>
      </c>
      <c r="B7" s="89">
        <v>16061.941027506373</v>
      </c>
      <c r="C7" s="89">
        <v>125.83239137673074</v>
      </c>
      <c r="D7" s="89">
        <v>76.909837030719416</v>
      </c>
      <c r="E7" s="89">
        <v>5313.0605286272466</v>
      </c>
      <c r="F7" s="89">
        <v>57.98876000423401</v>
      </c>
      <c r="G7" s="89">
        <v>16.651198156642899</v>
      </c>
      <c r="H7" s="89">
        <v>10748.880498879123</v>
      </c>
      <c r="I7" s="89">
        <v>67.843631372496688</v>
      </c>
      <c r="J7" s="89">
        <v>60.258638874076524</v>
      </c>
    </row>
    <row r="8" spans="1:10" ht="11.1" customHeight="1" x14ac:dyDescent="0.15">
      <c r="A8" s="64" t="s">
        <v>2199</v>
      </c>
      <c r="B8" s="90">
        <v>1048.4932765301</v>
      </c>
      <c r="C8" s="90">
        <v>9.3539923340929008</v>
      </c>
      <c r="D8" s="90">
        <v>0.83947635496899653</v>
      </c>
      <c r="E8" s="90">
        <v>850.41185291110014</v>
      </c>
      <c r="F8" s="1300">
        <v>6.4014459814028992</v>
      </c>
      <c r="G8" s="1300">
        <v>0.58413481603282669</v>
      </c>
      <c r="H8" s="90">
        <v>198.08142361900002</v>
      </c>
      <c r="I8" s="1300">
        <v>2.9525463526900002</v>
      </c>
      <c r="J8" s="1300">
        <v>0.25534153893617001</v>
      </c>
    </row>
    <row r="9" spans="1:10" ht="11.1" customHeight="1" x14ac:dyDescent="0.15">
      <c r="A9" s="64" t="s">
        <v>2200</v>
      </c>
      <c r="B9" s="90">
        <v>1923.2554332476</v>
      </c>
      <c r="C9" s="90">
        <v>11.995079562623802</v>
      </c>
      <c r="D9" s="90">
        <v>3.9724544998371543</v>
      </c>
      <c r="E9" s="90">
        <v>1373.4401741419997</v>
      </c>
      <c r="F9" s="1300">
        <v>6.3981601355798006</v>
      </c>
      <c r="G9" s="1300">
        <v>2.3304632188147973</v>
      </c>
      <c r="H9" s="90">
        <v>549.81525910559992</v>
      </c>
      <c r="I9" s="90">
        <v>5.5969194270439999</v>
      </c>
      <c r="J9" s="90">
        <v>1.641991281022356</v>
      </c>
    </row>
    <row r="10" spans="1:10" ht="11.1" customHeight="1" x14ac:dyDescent="0.15">
      <c r="A10" s="64" t="s">
        <v>2201</v>
      </c>
      <c r="B10" s="90">
        <v>7210.0216112106982</v>
      </c>
      <c r="C10" s="90">
        <v>32.183076393217696</v>
      </c>
      <c r="D10" s="90">
        <v>33.147130002939697</v>
      </c>
      <c r="E10" s="90">
        <v>287.31141524265001</v>
      </c>
      <c r="F10" s="1300">
        <v>2.8479235082050001</v>
      </c>
      <c r="G10" s="1300">
        <v>0.706877138967825</v>
      </c>
      <c r="H10" s="90">
        <v>6922.7101959680485</v>
      </c>
      <c r="I10" s="90">
        <v>29.335152885012693</v>
      </c>
      <c r="J10" s="90">
        <v>32.440252863971878</v>
      </c>
    </row>
    <row r="11" spans="1:10" ht="11.1" customHeight="1" x14ac:dyDescent="0.15">
      <c r="A11" s="64" t="s">
        <v>2202</v>
      </c>
      <c r="B11" s="90">
        <v>5357.2685116409666</v>
      </c>
      <c r="C11" s="90">
        <v>58.128352670296294</v>
      </c>
      <c r="D11" s="90">
        <v>34.732654084807848</v>
      </c>
      <c r="E11" s="90">
        <v>2764.4058909794994</v>
      </c>
      <c r="F11" s="90">
        <v>40.726225040806291</v>
      </c>
      <c r="G11" s="90">
        <v>12.922152091548245</v>
      </c>
      <c r="H11" s="90">
        <v>2592.8626206614699</v>
      </c>
      <c r="I11" s="90">
        <v>17.40212762949</v>
      </c>
      <c r="J11" s="90">
        <v>21.81050199325961</v>
      </c>
    </row>
    <row r="12" spans="1:10" ht="11.1" customHeight="1" x14ac:dyDescent="0.15">
      <c r="A12" s="54" t="s">
        <v>2192</v>
      </c>
      <c r="B12" s="90">
        <v>522.90219487700017</v>
      </c>
      <c r="C12" s="1300">
        <v>14.1718904165</v>
      </c>
      <c r="D12" s="1300">
        <v>4.2181220881656998</v>
      </c>
      <c r="E12" s="1300">
        <v>37.491195352000005</v>
      </c>
      <c r="F12" s="1300">
        <v>1.6150053382399998</v>
      </c>
      <c r="G12" s="1300">
        <v>0.10757089127920003</v>
      </c>
      <c r="H12" s="90">
        <v>485.41099952500002</v>
      </c>
      <c r="I12" s="1300">
        <v>12.556885078259999</v>
      </c>
      <c r="J12" s="1300">
        <v>4.1105511968864992</v>
      </c>
    </row>
    <row r="13" spans="1:10" ht="11.1" customHeight="1" x14ac:dyDescent="0.15">
      <c r="A13" s="53" t="s">
        <v>435</v>
      </c>
      <c r="B13" s="89">
        <v>31232.97460754752</v>
      </c>
      <c r="C13" s="89">
        <v>343.06232746581412</v>
      </c>
      <c r="D13" s="89">
        <v>279.92816818258012</v>
      </c>
      <c r="E13" s="89">
        <v>975.40161485811984</v>
      </c>
      <c r="F13" s="89">
        <v>52.91567757569679</v>
      </c>
      <c r="G13" s="89">
        <v>10.679908922311355</v>
      </c>
      <c r="H13" s="89">
        <v>30257.572992689398</v>
      </c>
      <c r="I13" s="89">
        <v>290.14664989011743</v>
      </c>
      <c r="J13" s="89">
        <v>269.24825926026875</v>
      </c>
    </row>
    <row r="14" spans="1:10" ht="11.1" customHeight="1" x14ac:dyDescent="0.15">
      <c r="A14" s="64" t="s">
        <v>2203</v>
      </c>
      <c r="B14" s="90">
        <v>12026.84072302212</v>
      </c>
      <c r="C14" s="90">
        <v>128.53913863244904</v>
      </c>
      <c r="D14" s="90">
        <v>102.07564115801277</v>
      </c>
      <c r="E14" s="90" t="s">
        <v>117</v>
      </c>
      <c r="F14" s="90" t="s">
        <v>117</v>
      </c>
      <c r="G14" s="90" t="s">
        <v>117</v>
      </c>
      <c r="H14" s="90">
        <v>12026.84072302212</v>
      </c>
      <c r="I14" s="90">
        <v>128.53913863244904</v>
      </c>
      <c r="J14" s="90">
        <v>102.07564115801277</v>
      </c>
    </row>
    <row r="15" spans="1:10" ht="11.1" customHeight="1" x14ac:dyDescent="0.15">
      <c r="A15" s="64" t="s">
        <v>2204</v>
      </c>
      <c r="B15" s="90">
        <v>8927.3353099221004</v>
      </c>
      <c r="C15" s="90">
        <v>85.604294719099968</v>
      </c>
      <c r="D15" s="90">
        <v>82.629043648101202</v>
      </c>
      <c r="E15" s="90" t="s">
        <v>117</v>
      </c>
      <c r="F15" s="90" t="s">
        <v>117</v>
      </c>
      <c r="G15" s="90" t="s">
        <v>117</v>
      </c>
      <c r="H15" s="90">
        <v>8927.3353099221004</v>
      </c>
      <c r="I15" s="90">
        <v>85.604294719099997</v>
      </c>
      <c r="J15" s="90">
        <v>82.629043648101216</v>
      </c>
    </row>
    <row r="16" spans="1:10" ht="11.1" customHeight="1" x14ac:dyDescent="0.15">
      <c r="A16" s="54" t="s">
        <v>2195</v>
      </c>
      <c r="B16" s="90">
        <v>10278.798574603299</v>
      </c>
      <c r="C16" s="90">
        <v>128.91889411426536</v>
      </c>
      <c r="D16" s="90">
        <v>95.223483376466191</v>
      </c>
      <c r="E16" s="90">
        <v>975.40161485811984</v>
      </c>
      <c r="F16" s="90">
        <v>52.915677575696797</v>
      </c>
      <c r="G16" s="90">
        <v>10.679908922311359</v>
      </c>
      <c r="H16" s="90">
        <v>9303.3969597451814</v>
      </c>
      <c r="I16" s="90">
        <v>76.00321653856858</v>
      </c>
      <c r="J16" s="90">
        <v>84.543574454154864</v>
      </c>
    </row>
    <row r="17" spans="1:11" ht="11.1" customHeight="1" x14ac:dyDescent="0.15">
      <c r="A17" s="53" t="s">
        <v>436</v>
      </c>
      <c r="B17" s="89">
        <v>1355496.5284207803</v>
      </c>
      <c r="C17" s="89">
        <v>22389.713697819174</v>
      </c>
      <c r="D17" s="89">
        <v>22131.226775113406</v>
      </c>
      <c r="E17" s="89">
        <v>11214.043100429446</v>
      </c>
      <c r="F17" s="89">
        <v>532.70714574953524</v>
      </c>
      <c r="G17" s="89">
        <v>115.42135088074413</v>
      </c>
      <c r="H17" s="89">
        <v>1344282.485320352</v>
      </c>
      <c r="I17" s="89">
        <v>21857.006552069648</v>
      </c>
      <c r="J17" s="89">
        <v>22015.805424232654</v>
      </c>
    </row>
    <row r="18" spans="1:11" ht="11.1" customHeight="1" x14ac:dyDescent="0.15">
      <c r="A18" s="64" t="s">
        <v>2205</v>
      </c>
      <c r="B18" s="90">
        <v>30159.752660556009</v>
      </c>
      <c r="C18" s="90">
        <v>113.72195335683449</v>
      </c>
      <c r="D18" s="90">
        <v>104.72490800883959</v>
      </c>
      <c r="E18" s="90">
        <v>1031.2079253592001</v>
      </c>
      <c r="F18" s="1300">
        <v>17.288691551056001</v>
      </c>
      <c r="G18" s="1300">
        <v>3.2452442367905197</v>
      </c>
      <c r="H18" s="90">
        <v>29128.544735196803</v>
      </c>
      <c r="I18" s="90">
        <v>96.433261805778514</v>
      </c>
      <c r="J18" s="90">
        <v>101.47966377204908</v>
      </c>
    </row>
    <row r="19" spans="1:11" ht="11.1" customHeight="1" x14ac:dyDescent="0.15">
      <c r="A19" s="64" t="s">
        <v>2206</v>
      </c>
      <c r="B19" s="90">
        <v>36351.307455106304</v>
      </c>
      <c r="C19" s="90">
        <v>536.49371935188719</v>
      </c>
      <c r="D19" s="90">
        <v>412.46398570636342</v>
      </c>
      <c r="E19" s="90">
        <v>834.6857793081</v>
      </c>
      <c r="F19" s="90">
        <v>32.741514068529</v>
      </c>
      <c r="G19" s="90">
        <v>10.521138256632225</v>
      </c>
      <c r="H19" s="90">
        <v>35516.621675798197</v>
      </c>
      <c r="I19" s="90">
        <v>503.75220528335831</v>
      </c>
      <c r="J19" s="90">
        <v>401.94284744973123</v>
      </c>
    </row>
    <row r="20" spans="1:11" ht="11.1" customHeight="1" x14ac:dyDescent="0.15">
      <c r="A20" s="64" t="s">
        <v>2207</v>
      </c>
      <c r="B20" s="90">
        <v>94865.391058435198</v>
      </c>
      <c r="C20" s="90">
        <v>1383.0566152765437</v>
      </c>
      <c r="D20" s="90">
        <v>1815.6343982032236</v>
      </c>
      <c r="E20" s="90">
        <v>1114.2221668369996</v>
      </c>
      <c r="F20" s="90">
        <v>62.211080380431987</v>
      </c>
      <c r="G20" s="90">
        <v>8.1052776777990836</v>
      </c>
      <c r="H20" s="90">
        <v>93751.168891598179</v>
      </c>
      <c r="I20" s="90">
        <v>1320.8455348961093</v>
      </c>
      <c r="J20" s="90">
        <v>1807.5291205254239</v>
      </c>
    </row>
    <row r="21" spans="1:11" ht="11.1" customHeight="1" x14ac:dyDescent="0.15">
      <c r="A21" s="54" t="s">
        <v>2195</v>
      </c>
      <c r="B21" s="90">
        <v>1194120.0772466841</v>
      </c>
      <c r="C21" s="90">
        <v>20356.441409833937</v>
      </c>
      <c r="D21" s="90">
        <v>19798.403483195023</v>
      </c>
      <c r="E21" s="90">
        <v>8233.9272289251476</v>
      </c>
      <c r="F21" s="90">
        <v>420.46585974951842</v>
      </c>
      <c r="G21" s="90">
        <v>93.549690709522224</v>
      </c>
      <c r="H21" s="90">
        <v>1185886.1500177593</v>
      </c>
      <c r="I21" s="90">
        <v>19935.975550084422</v>
      </c>
      <c r="J21" s="90">
        <v>19704.853792485515</v>
      </c>
    </row>
    <row r="22" spans="1:11" ht="5.25" customHeight="1" thickBot="1" x14ac:dyDescent="0.2">
      <c r="A22" s="455"/>
      <c r="B22" s="455"/>
      <c r="C22" s="456"/>
      <c r="D22" s="456"/>
      <c r="E22" s="456"/>
      <c r="F22" s="456"/>
      <c r="G22" s="457"/>
      <c r="H22" s="457"/>
      <c r="I22" s="456"/>
      <c r="J22" s="456"/>
      <c r="K22" s="463"/>
    </row>
    <row r="23" spans="1:11" ht="11.25" customHeight="1" thickTop="1" x14ac:dyDescent="0.15">
      <c r="A23" s="240" t="s">
        <v>1502</v>
      </c>
      <c r="B23" s="240"/>
      <c r="C23" s="37"/>
      <c r="D23" s="37"/>
      <c r="E23" s="37"/>
      <c r="F23" s="37"/>
      <c r="G23" s="37"/>
      <c r="H23" s="37"/>
      <c r="I23" s="37"/>
      <c r="J23" s="37"/>
    </row>
    <row r="24" spans="1:11" ht="11.1" customHeight="1" x14ac:dyDescent="0.15">
      <c r="A24" s="1336" t="s">
        <v>1986</v>
      </c>
      <c r="B24" s="1044"/>
      <c r="C24" s="37"/>
      <c r="D24" s="37"/>
      <c r="E24" s="37"/>
      <c r="F24" s="37"/>
      <c r="G24" s="37"/>
      <c r="H24" s="37"/>
      <c r="I24" s="37"/>
      <c r="J24" s="37"/>
    </row>
    <row r="25" spans="1:11" s="250" customFormat="1" ht="11.1" customHeight="1" x14ac:dyDescent="0.25">
      <c r="A25" s="1044" t="s">
        <v>1491</v>
      </c>
      <c r="B25" s="47"/>
      <c r="C25" s="47"/>
      <c r="E25" s="1334"/>
      <c r="F25" s="1334"/>
      <c r="G25" s="1334"/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65"/>
  <dimension ref="A1:N30"/>
  <sheetViews>
    <sheetView showGridLines="0" zoomScaleSheetLayoutView="100" workbookViewId="0">
      <selection activeCell="F2" sqref="F2"/>
    </sheetView>
  </sheetViews>
  <sheetFormatPr defaultColWidth="9.28515625" defaultRowHeight="12.75" customHeight="1" x14ac:dyDescent="0.15"/>
  <cols>
    <col min="1" max="1" width="16.5703125" style="47" customWidth="1"/>
    <col min="2" max="3" width="6" style="47" customWidth="1"/>
    <col min="4" max="13" width="5.42578125" style="47" customWidth="1"/>
    <col min="14" max="14" width="1.28515625" style="47" customWidth="1"/>
    <col min="15" max="16384" width="9.28515625" style="47"/>
  </cols>
  <sheetData>
    <row r="1" spans="1:14" s="37" customFormat="1" ht="26.25" customHeight="1" x14ac:dyDescent="0.15">
      <c r="A1" s="1588" t="s">
        <v>1653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</row>
    <row r="2" spans="1:14" ht="14.25" customHeight="1" x14ac:dyDescent="0.2">
      <c r="A2" s="99">
        <v>2022</v>
      </c>
      <c r="B2" s="450"/>
      <c r="C2" s="450"/>
      <c r="D2" s="450"/>
      <c r="E2" s="450"/>
      <c r="F2" s="450"/>
      <c r="G2" s="450"/>
      <c r="H2" s="100"/>
      <c r="I2" s="100"/>
      <c r="J2" s="100"/>
      <c r="K2" s="100"/>
      <c r="L2" s="450"/>
      <c r="M2" s="63" t="s">
        <v>464</v>
      </c>
    </row>
    <row r="3" spans="1:14" ht="22.5" customHeight="1" x14ac:dyDescent="0.15">
      <c r="A3" s="453" t="s">
        <v>471</v>
      </c>
      <c r="B3" s="1637" t="s">
        <v>6</v>
      </c>
      <c r="C3" s="1637" t="s">
        <v>283</v>
      </c>
      <c r="D3" s="1637" t="s">
        <v>284</v>
      </c>
      <c r="E3" s="1637" t="s">
        <v>57</v>
      </c>
      <c r="F3" s="1641" t="s">
        <v>59</v>
      </c>
      <c r="G3" s="1637" t="s">
        <v>66</v>
      </c>
      <c r="H3" s="1637" t="s">
        <v>69</v>
      </c>
      <c r="I3" s="1637" t="s">
        <v>468</v>
      </c>
      <c r="J3" s="1637" t="s">
        <v>73</v>
      </c>
      <c r="K3" s="1637" t="s">
        <v>472</v>
      </c>
      <c r="L3" s="1639" t="s">
        <v>1330</v>
      </c>
      <c r="M3" s="1639" t="s">
        <v>1310</v>
      </c>
    </row>
    <row r="4" spans="1:14" ht="22.5" customHeight="1" x14ac:dyDescent="0.15">
      <c r="A4" s="454" t="s">
        <v>473</v>
      </c>
      <c r="B4" s="1638"/>
      <c r="C4" s="1638"/>
      <c r="D4" s="1638"/>
      <c r="E4" s="1638"/>
      <c r="F4" s="1642"/>
      <c r="G4" s="1638"/>
      <c r="H4" s="1638"/>
      <c r="I4" s="1638"/>
      <c r="J4" s="1638"/>
      <c r="K4" s="1638"/>
      <c r="L4" s="1640"/>
      <c r="M4" s="1640"/>
    </row>
    <row r="5" spans="1:14" ht="5.0999999999999996" customHeight="1" x14ac:dyDescent="0.2">
      <c r="A5" s="450"/>
      <c r="B5" s="450"/>
      <c r="C5" s="101"/>
      <c r="D5" s="101"/>
      <c r="E5" s="99"/>
      <c r="F5" s="99"/>
      <c r="G5" s="102"/>
      <c r="H5" s="101"/>
      <c r="I5" s="99"/>
      <c r="J5" s="99"/>
      <c r="K5" s="102"/>
      <c r="L5" s="450"/>
      <c r="M5" s="450"/>
    </row>
    <row r="6" spans="1:14" s="37" customFormat="1" ht="11.1" customHeight="1" x14ac:dyDescent="0.15">
      <c r="A6" s="103" t="s">
        <v>6</v>
      </c>
      <c r="B6" s="1405">
        <v>22858.608416661715</v>
      </c>
      <c r="C6" s="1405">
        <v>22203.936065758138</v>
      </c>
      <c r="D6" s="1405">
        <v>7767.2125514427908</v>
      </c>
      <c r="E6" s="1405">
        <v>1090.9298745262556</v>
      </c>
      <c r="F6" s="1405">
        <v>347.50575938421042</v>
      </c>
      <c r="G6" s="1405">
        <v>8353.6325954729346</v>
      </c>
      <c r="H6" s="1405">
        <v>3298.9838227881451</v>
      </c>
      <c r="I6" s="1405">
        <v>346.36758350914545</v>
      </c>
      <c r="J6" s="1405">
        <v>546.85919158785555</v>
      </c>
      <c r="K6" s="1405">
        <v>452.44468704681151</v>
      </c>
      <c r="L6" s="1405">
        <v>643.94262462362326</v>
      </c>
      <c r="M6" s="1301">
        <v>7.0216890848355993</v>
      </c>
      <c r="N6" s="66"/>
    </row>
    <row r="7" spans="1:14" s="37" customFormat="1" ht="11.1" customHeight="1" x14ac:dyDescent="0.15">
      <c r="A7" s="104" t="s">
        <v>474</v>
      </c>
      <c r="B7" s="1405">
        <v>22567.669372118715</v>
      </c>
      <c r="C7" s="1406">
        <v>21960.781847741921</v>
      </c>
      <c r="D7" s="1406">
        <v>7685.7022956128294</v>
      </c>
      <c r="E7" s="1406">
        <v>1090.9298745262552</v>
      </c>
      <c r="F7" s="1406">
        <v>343.94835779853247</v>
      </c>
      <c r="G7" s="1406">
        <v>8255.444142664257</v>
      </c>
      <c r="H7" s="1406">
        <v>3251.8086604062901</v>
      </c>
      <c r="I7" s="1406">
        <v>340.9698655781454</v>
      </c>
      <c r="J7" s="1406">
        <v>539.53396410873791</v>
      </c>
      <c r="K7" s="1406">
        <v>452.44468704681162</v>
      </c>
      <c r="L7" s="1406">
        <v>596.1577980968234</v>
      </c>
      <c r="M7" s="1300">
        <v>7.0216890848355993</v>
      </c>
    </row>
    <row r="8" spans="1:14" s="37" customFormat="1" ht="11.1" customHeight="1" x14ac:dyDescent="0.15">
      <c r="A8" s="105" t="s">
        <v>284</v>
      </c>
      <c r="B8" s="1405">
        <v>6961.2466180500414</v>
      </c>
      <c r="C8" s="1406">
        <v>6731.5425507852469</v>
      </c>
      <c r="D8" s="1406" t="s">
        <v>117</v>
      </c>
      <c r="E8" s="1406">
        <v>409.532252756915</v>
      </c>
      <c r="F8" s="1406">
        <v>68.543053339524619</v>
      </c>
      <c r="G8" s="1406">
        <v>4367.0594694483216</v>
      </c>
      <c r="H8" s="1406">
        <v>1356.5324121978249</v>
      </c>
      <c r="I8" s="1406">
        <v>131.11329849434858</v>
      </c>
      <c r="J8" s="1406">
        <v>210.55903188369496</v>
      </c>
      <c r="K8" s="1406">
        <v>188.20303266463083</v>
      </c>
      <c r="L8" s="1406">
        <v>218.97434098475159</v>
      </c>
      <c r="M8" s="1300">
        <v>7.0216890848355993</v>
      </c>
    </row>
    <row r="9" spans="1:14" s="37" customFormat="1" ht="11.1" customHeight="1" x14ac:dyDescent="0.15">
      <c r="A9" s="105" t="s">
        <v>57</v>
      </c>
      <c r="B9" s="1405">
        <v>1100.1877531293817</v>
      </c>
      <c r="C9" s="1406">
        <v>1100.1877531293819</v>
      </c>
      <c r="D9" s="1406">
        <v>463.50416036704155</v>
      </c>
      <c r="E9" s="1406">
        <v>71.313426679776001</v>
      </c>
      <c r="F9" s="1300">
        <v>9.5727209887499995</v>
      </c>
      <c r="G9" s="1406">
        <v>425.11774080383674</v>
      </c>
      <c r="H9" s="1406">
        <v>85.333061089906209</v>
      </c>
      <c r="I9" s="1300">
        <v>28.102063858829997</v>
      </c>
      <c r="J9" s="1300" t="s">
        <v>117</v>
      </c>
      <c r="K9" s="1300">
        <v>17.244579341240001</v>
      </c>
      <c r="L9" s="1406" t="s">
        <v>117</v>
      </c>
      <c r="M9" s="1406" t="s">
        <v>117</v>
      </c>
    </row>
    <row r="10" spans="1:14" s="37" customFormat="1" ht="11.1" customHeight="1" x14ac:dyDescent="0.15">
      <c r="A10" s="105" t="s">
        <v>59</v>
      </c>
      <c r="B10" s="1405">
        <v>563.46828422799695</v>
      </c>
      <c r="C10" s="1406">
        <v>549.66913936375113</v>
      </c>
      <c r="D10" s="1406">
        <v>153.47196900098007</v>
      </c>
      <c r="E10" s="1300">
        <v>8.9062835087999996</v>
      </c>
      <c r="F10" s="1300">
        <v>65.504762978811996</v>
      </c>
      <c r="G10" s="1406">
        <v>150.27748652404338</v>
      </c>
      <c r="H10" s="1406">
        <v>134.18380930406187</v>
      </c>
      <c r="I10" s="1300">
        <v>27.441917031053695</v>
      </c>
      <c r="J10" s="1300">
        <v>7.0996974195</v>
      </c>
      <c r="K10" s="1300">
        <v>2.7832135965</v>
      </c>
      <c r="L10" s="1300">
        <v>13.799144864245999</v>
      </c>
      <c r="M10" s="1406" t="s">
        <v>117</v>
      </c>
    </row>
    <row r="11" spans="1:14" s="37" customFormat="1" ht="11.1" customHeight="1" x14ac:dyDescent="0.15">
      <c r="A11" s="105" t="s">
        <v>66</v>
      </c>
      <c r="B11" s="1405">
        <v>9409.0816941700778</v>
      </c>
      <c r="C11" s="1406">
        <v>9131.6149057765615</v>
      </c>
      <c r="D11" s="1406">
        <v>5488.0930705290348</v>
      </c>
      <c r="E11" s="1406">
        <v>508.96537820534968</v>
      </c>
      <c r="F11" s="1300">
        <v>99.56148006735998</v>
      </c>
      <c r="G11" s="1406">
        <v>1982.0779999024346</v>
      </c>
      <c r="H11" s="1406">
        <v>654.75051270181859</v>
      </c>
      <c r="I11" s="1406">
        <v>91.751379463884987</v>
      </c>
      <c r="J11" s="1406">
        <v>122.22689454489839</v>
      </c>
      <c r="K11" s="1406">
        <v>184.18819036175194</v>
      </c>
      <c r="L11" s="1406">
        <v>277.46678839350199</v>
      </c>
      <c r="M11" s="1406" t="s">
        <v>117</v>
      </c>
    </row>
    <row r="12" spans="1:14" s="37" customFormat="1" ht="11.1" customHeight="1" x14ac:dyDescent="0.15">
      <c r="A12" s="105" t="s">
        <v>69</v>
      </c>
      <c r="B12" s="1405">
        <v>3262.6428963814324</v>
      </c>
      <c r="C12" s="1406">
        <v>3176.7253725271066</v>
      </c>
      <c r="D12" s="1406">
        <v>1011.9655676395765</v>
      </c>
      <c r="E12" s="1406">
        <v>76.344841452224401</v>
      </c>
      <c r="F12" s="1406">
        <v>64.798426968086503</v>
      </c>
      <c r="G12" s="1406">
        <v>976.79172994607757</v>
      </c>
      <c r="H12" s="1406">
        <v>905.15588498893192</v>
      </c>
      <c r="I12" s="1406">
        <v>39.3202961165156</v>
      </c>
      <c r="J12" s="1406">
        <v>83.177775325405406</v>
      </c>
      <c r="K12" s="1300">
        <v>19.170850090290202</v>
      </c>
      <c r="L12" s="1300">
        <v>85.917523854323804</v>
      </c>
      <c r="M12" s="1406" t="s">
        <v>117</v>
      </c>
    </row>
    <row r="13" spans="1:14" s="37" customFormat="1" ht="11.1" customHeight="1" x14ac:dyDescent="0.15">
      <c r="A13" s="105" t="s">
        <v>468</v>
      </c>
      <c r="B13" s="1405">
        <v>363.70267890554527</v>
      </c>
      <c r="C13" s="1406">
        <v>363.70267890554516</v>
      </c>
      <c r="D13" s="1406">
        <v>148.11706393095776</v>
      </c>
      <c r="E13" s="1300">
        <v>0.32561663999999996</v>
      </c>
      <c r="F13" s="1300">
        <v>30.987074403702998</v>
      </c>
      <c r="G13" s="1406">
        <v>128.60444181895582</v>
      </c>
      <c r="H13" s="1300">
        <v>32.427571498415993</v>
      </c>
      <c r="I13" s="1406">
        <v>23.240910613512497</v>
      </c>
      <c r="J13" s="1406" t="s">
        <v>117</v>
      </c>
      <c r="K13" s="1406" t="s">
        <v>117</v>
      </c>
      <c r="L13" s="1406" t="s">
        <v>117</v>
      </c>
      <c r="M13" s="1406" t="s">
        <v>117</v>
      </c>
    </row>
    <row r="14" spans="1:14" s="37" customFormat="1" ht="11.1" customHeight="1" x14ac:dyDescent="0.15">
      <c r="A14" s="105" t="s">
        <v>73</v>
      </c>
      <c r="B14" s="1405">
        <v>561.95891735873226</v>
      </c>
      <c r="C14" s="1406">
        <v>561.95891735873238</v>
      </c>
      <c r="D14" s="1406">
        <v>300.45277010672288</v>
      </c>
      <c r="E14" s="1300">
        <v>7.0996974195</v>
      </c>
      <c r="F14" s="1406" t="s">
        <v>117</v>
      </c>
      <c r="G14" s="1406">
        <v>79.707585318657991</v>
      </c>
      <c r="H14" s="1406">
        <v>68.867196528626394</v>
      </c>
      <c r="I14" s="1406" t="s">
        <v>117</v>
      </c>
      <c r="J14" s="1406">
        <v>101.43600038592099</v>
      </c>
      <c r="K14" s="1300">
        <v>4.3956675993039998</v>
      </c>
      <c r="L14" s="1406" t="s">
        <v>117</v>
      </c>
      <c r="M14" s="1406" t="s">
        <v>117</v>
      </c>
    </row>
    <row r="15" spans="1:14" s="37" customFormat="1" ht="11.1" customHeight="1" x14ac:dyDescent="0.15">
      <c r="A15" s="105" t="s">
        <v>472</v>
      </c>
      <c r="B15" s="1405">
        <v>345.38052989554217</v>
      </c>
      <c r="C15" s="1406">
        <v>345.38052989554211</v>
      </c>
      <c r="D15" s="1406">
        <v>120.0976940384972</v>
      </c>
      <c r="E15" s="1300">
        <v>8.44237786369</v>
      </c>
      <c r="F15" s="1300">
        <v>4.9808390522963997</v>
      </c>
      <c r="G15" s="1406">
        <v>145.80768890194594</v>
      </c>
      <c r="H15" s="1300">
        <v>14.5582120967</v>
      </c>
      <c r="I15" s="1406" t="s">
        <v>117</v>
      </c>
      <c r="J15" s="1300">
        <v>15.034564549318</v>
      </c>
      <c r="K15" s="1300">
        <v>36.459153393094603</v>
      </c>
      <c r="L15" s="1300" t="s">
        <v>117</v>
      </c>
      <c r="M15" s="1406" t="s">
        <v>117</v>
      </c>
    </row>
    <row r="16" spans="1:14" s="37" customFormat="1" ht="11.1" customHeight="1" x14ac:dyDescent="0.15">
      <c r="A16" s="106" t="s">
        <v>1905</v>
      </c>
      <c r="B16" s="1405">
        <v>290.9390445430775</v>
      </c>
      <c r="C16" s="1406">
        <v>243.15421801627758</v>
      </c>
      <c r="D16" s="1406">
        <v>81.510255829968386</v>
      </c>
      <c r="E16" s="1406" t="s">
        <v>117</v>
      </c>
      <c r="F16" s="1300">
        <v>3.5574015856779999</v>
      </c>
      <c r="G16" s="1406">
        <v>98.188452808655995</v>
      </c>
      <c r="H16" s="1300">
        <v>47.175162381857604</v>
      </c>
      <c r="I16" s="1300">
        <v>5.3977179309999999</v>
      </c>
      <c r="J16" s="1300">
        <v>7.3252274791175997</v>
      </c>
      <c r="K16" s="1406" t="s">
        <v>117</v>
      </c>
      <c r="L16" s="1300">
        <v>47.784826526799996</v>
      </c>
      <c r="M16" s="1406" t="s">
        <v>117</v>
      </c>
      <c r="N16" s="47"/>
    </row>
    <row r="17" spans="1:14" s="37" customFormat="1" ht="11.1" customHeight="1" x14ac:dyDescent="0.15">
      <c r="A17" s="104" t="s">
        <v>1310</v>
      </c>
      <c r="B17" s="1405" t="s">
        <v>117</v>
      </c>
      <c r="C17" s="1300" t="s">
        <v>117</v>
      </c>
      <c r="D17" s="1300" t="s">
        <v>117</v>
      </c>
      <c r="E17" s="1406" t="s">
        <v>117</v>
      </c>
      <c r="F17" s="1406" t="s">
        <v>117</v>
      </c>
      <c r="G17" s="1300" t="s">
        <v>117</v>
      </c>
      <c r="H17" s="1406" t="s">
        <v>117</v>
      </c>
      <c r="I17" s="1406" t="s">
        <v>117</v>
      </c>
      <c r="J17" s="1406" t="s">
        <v>117</v>
      </c>
      <c r="K17" s="1406" t="s">
        <v>117</v>
      </c>
      <c r="L17" s="1406" t="s">
        <v>117</v>
      </c>
      <c r="M17" s="1406" t="s">
        <v>117</v>
      </c>
      <c r="N17" s="47"/>
    </row>
    <row r="18" spans="1:14" s="37" customFormat="1" ht="3.75" customHeight="1" thickBot="1" x14ac:dyDescent="0.2">
      <c r="A18" s="455"/>
      <c r="B18" s="456"/>
      <c r="C18" s="456"/>
      <c r="D18" s="456"/>
      <c r="E18" s="457"/>
      <c r="F18" s="456"/>
      <c r="G18" s="456"/>
      <c r="H18" s="455"/>
      <c r="I18" s="455"/>
      <c r="J18" s="455"/>
      <c r="K18" s="455"/>
      <c r="L18" s="455"/>
      <c r="M18" s="455"/>
      <c r="N18" s="47"/>
    </row>
    <row r="19" spans="1:14" s="37" customFormat="1" ht="11.65" customHeight="1" thickTop="1" x14ac:dyDescent="0.15">
      <c r="A19" s="1336" t="s">
        <v>1987</v>
      </c>
      <c r="B19" s="107"/>
      <c r="C19" s="107"/>
      <c r="D19" s="107"/>
      <c r="E19" s="107"/>
      <c r="F19" s="107"/>
      <c r="G19" s="107"/>
      <c r="H19" s="108"/>
      <c r="I19" s="108"/>
      <c r="J19" s="108"/>
      <c r="K19" s="108"/>
      <c r="L19" s="108"/>
      <c r="M19" s="108"/>
      <c r="N19" s="47"/>
    </row>
    <row r="20" spans="1:14" s="250" customFormat="1" ht="11.1" customHeight="1" x14ac:dyDescent="0.25">
      <c r="A20" s="1044" t="s">
        <v>1491</v>
      </c>
      <c r="B20" s="47"/>
      <c r="C20" s="47"/>
      <c r="E20" s="1334"/>
      <c r="F20" s="1334"/>
      <c r="G20" s="1334"/>
    </row>
    <row r="21" spans="1:14" s="250" customFormat="1" ht="10.15" customHeight="1" x14ac:dyDescent="0.25">
      <c r="A21" s="1336"/>
      <c r="B21" s="47"/>
      <c r="C21" s="47"/>
      <c r="E21" s="1334"/>
      <c r="F21" s="1334"/>
      <c r="G21" s="1334"/>
    </row>
    <row r="22" spans="1:14" ht="12.75" customHeight="1" x14ac:dyDescent="0.15">
      <c r="A22" s="109"/>
      <c r="B22" s="110"/>
      <c r="C22" s="62"/>
    </row>
    <row r="23" spans="1:14" ht="12.75" customHeight="1" x14ac:dyDescent="0.15">
      <c r="A23" s="109"/>
      <c r="B23" s="110"/>
      <c r="C23" s="62"/>
    </row>
    <row r="24" spans="1:14" ht="12.75" customHeight="1" x14ac:dyDescent="0.15">
      <c r="B24" s="110"/>
      <c r="C24" s="62"/>
      <c r="D24" s="62"/>
    </row>
    <row r="25" spans="1:14" ht="12.75" customHeight="1" x14ac:dyDescent="0.15">
      <c r="A25" s="109"/>
      <c r="B25" s="110"/>
      <c r="C25" s="62"/>
    </row>
    <row r="26" spans="1:14" ht="12.75" customHeight="1" x14ac:dyDescent="0.15">
      <c r="A26" s="109"/>
      <c r="B26" s="110"/>
      <c r="C26" s="62"/>
    </row>
    <row r="27" spans="1:14" ht="12.75" customHeight="1" x14ac:dyDescent="0.15">
      <c r="B27" s="110"/>
      <c r="C27" s="62"/>
    </row>
    <row r="28" spans="1:14" ht="12.75" customHeight="1" x14ac:dyDescent="0.15">
      <c r="B28" s="110"/>
      <c r="C28" s="62"/>
    </row>
    <row r="29" spans="1:14" ht="12.75" customHeight="1" x14ac:dyDescent="0.15">
      <c r="B29" s="110"/>
      <c r="C29" s="62"/>
    </row>
    <row r="30" spans="1:14" ht="12.75" customHeight="1" x14ac:dyDescent="0.15">
      <c r="B30" s="110"/>
      <c r="C30" s="62"/>
    </row>
  </sheetData>
  <mergeCells count="13">
    <mergeCell ref="K3:K4"/>
    <mergeCell ref="L3:L4"/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66"/>
  <dimension ref="A1:G34"/>
  <sheetViews>
    <sheetView showGridLines="0" zoomScaleSheetLayoutView="100" workbookViewId="0">
      <selection activeCell="F2" sqref="F2"/>
    </sheetView>
  </sheetViews>
  <sheetFormatPr defaultColWidth="9.5703125" defaultRowHeight="9" x14ac:dyDescent="0.15"/>
  <cols>
    <col min="1" max="1" width="36.42578125" style="7" customWidth="1"/>
    <col min="2" max="5" width="12.7109375" style="7" customWidth="1"/>
    <col min="6" max="6" width="1" style="7" customWidth="1"/>
    <col min="7" max="19" width="5.5703125" style="7" customWidth="1"/>
    <col min="20" max="16384" width="9.5703125" style="7"/>
  </cols>
  <sheetData>
    <row r="1" spans="1:6" ht="28.35" customHeight="1" x14ac:dyDescent="0.15">
      <c r="A1" s="1587" t="s">
        <v>2243</v>
      </c>
      <c r="B1" s="1587"/>
      <c r="C1" s="1587"/>
      <c r="D1" s="1587"/>
      <c r="E1" s="1587"/>
    </row>
    <row r="2" spans="1:6" s="113" customFormat="1" ht="16.5" customHeight="1" x14ac:dyDescent="0.25">
      <c r="A2" s="111">
        <v>2022</v>
      </c>
      <c r="B2" s="112"/>
      <c r="C2" s="112"/>
      <c r="D2" s="112"/>
      <c r="E2" s="112"/>
    </row>
    <row r="3" spans="1:6" ht="20.100000000000001" customHeight="1" x14ac:dyDescent="0.15">
      <c r="A3" s="449" t="s">
        <v>1503</v>
      </c>
      <c r="B3" s="1644" t="s">
        <v>1504</v>
      </c>
      <c r="C3" s="1644"/>
      <c r="D3" s="1643" t="s">
        <v>1505</v>
      </c>
      <c r="E3" s="1643"/>
    </row>
    <row r="4" spans="1:6" ht="20.100000000000001" customHeight="1" x14ac:dyDescent="0.15">
      <c r="A4" s="452" t="s">
        <v>2162</v>
      </c>
      <c r="B4" s="1265" t="s">
        <v>1236</v>
      </c>
      <c r="C4" s="1265" t="s">
        <v>1237</v>
      </c>
      <c r="D4" s="1265" t="s">
        <v>1236</v>
      </c>
      <c r="E4" s="1265" t="s">
        <v>1237</v>
      </c>
    </row>
    <row r="5" spans="1:6" s="37" customFormat="1" ht="5.0999999999999996" customHeight="1" x14ac:dyDescent="0.2">
      <c r="A5" s="450"/>
      <c r="B5" s="450"/>
      <c r="C5" s="1198"/>
      <c r="D5" s="1198"/>
      <c r="E5" s="1199"/>
      <c r="F5" s="450"/>
    </row>
    <row r="6" spans="1:6" ht="11.1" customHeight="1" x14ac:dyDescent="0.15">
      <c r="A6" s="114" t="s">
        <v>1</v>
      </c>
      <c r="B6" s="115">
        <v>6961.2466180500342</v>
      </c>
      <c r="C6" s="115">
        <v>7263.6492535736252</v>
      </c>
      <c r="D6" s="115">
        <v>7767.2125514427998</v>
      </c>
      <c r="E6" s="115">
        <v>7339.7105667040523</v>
      </c>
    </row>
    <row r="7" spans="1:6" ht="11.1" customHeight="1" x14ac:dyDescent="0.15">
      <c r="A7" s="451" t="s">
        <v>90</v>
      </c>
      <c r="B7" s="116">
        <v>740.83381962390138</v>
      </c>
      <c r="C7" s="116">
        <v>601.48721965058803</v>
      </c>
      <c r="D7" s="116">
        <v>1040.6015632609215</v>
      </c>
      <c r="E7" s="116">
        <v>870.88396008427435</v>
      </c>
    </row>
    <row r="8" spans="1:6" ht="11.1" customHeight="1" x14ac:dyDescent="0.15">
      <c r="A8" s="451" t="s">
        <v>91</v>
      </c>
      <c r="B8" s="1300">
        <v>3.9749114909999999</v>
      </c>
      <c r="C8" s="1300">
        <v>4.261105118351999</v>
      </c>
      <c r="D8" s="1300">
        <v>3.9749114909999999</v>
      </c>
      <c r="E8" s="1300">
        <v>4.25315529537</v>
      </c>
    </row>
    <row r="9" spans="1:6" ht="11.1" customHeight="1" x14ac:dyDescent="0.15">
      <c r="A9" s="451" t="s">
        <v>92</v>
      </c>
      <c r="B9" s="116">
        <v>411.57265500197587</v>
      </c>
      <c r="C9" s="116">
        <v>304.79189012301458</v>
      </c>
      <c r="D9" s="116">
        <v>610.4169571178727</v>
      </c>
      <c r="E9" s="116">
        <v>107.76800186730142</v>
      </c>
    </row>
    <row r="10" spans="1:6" ht="11.1" customHeight="1" x14ac:dyDescent="0.15">
      <c r="A10" s="451" t="s">
        <v>93</v>
      </c>
      <c r="B10" s="116">
        <v>472.29017061583363</v>
      </c>
      <c r="C10" s="116">
        <v>525.04855041218764</v>
      </c>
      <c r="D10" s="116">
        <v>818.08940051856098</v>
      </c>
      <c r="E10" s="116">
        <v>908.26483980903492</v>
      </c>
    </row>
    <row r="11" spans="1:6" ht="11.1" customHeight="1" x14ac:dyDescent="0.15">
      <c r="A11" s="451" t="s">
        <v>94</v>
      </c>
      <c r="B11" s="116">
        <v>77.232467302035303</v>
      </c>
      <c r="C11" s="116">
        <v>81.409758654112366</v>
      </c>
      <c r="D11" s="116">
        <v>94.547039791561119</v>
      </c>
      <c r="E11" s="116">
        <v>82.025650831848765</v>
      </c>
    </row>
    <row r="12" spans="1:6" ht="11.1" customHeight="1" x14ac:dyDescent="0.15">
      <c r="A12" s="451" t="s">
        <v>95</v>
      </c>
      <c r="B12" s="116">
        <v>790.65644533849002</v>
      </c>
      <c r="C12" s="116">
        <v>744.08666617086192</v>
      </c>
      <c r="D12" s="116">
        <v>623.73542820792989</v>
      </c>
      <c r="E12" s="116">
        <v>525.1692174240095</v>
      </c>
    </row>
    <row r="13" spans="1:6" ht="11.1" customHeight="1" x14ac:dyDescent="0.15">
      <c r="A13" s="451" t="s">
        <v>96</v>
      </c>
      <c r="B13" s="1300">
        <v>46.625864289100001</v>
      </c>
      <c r="C13" s="1300">
        <v>23.2778494839521</v>
      </c>
      <c r="D13" s="116">
        <v>177.69252242997109</v>
      </c>
      <c r="E13" s="116">
        <v>53.297454442887549</v>
      </c>
    </row>
    <row r="14" spans="1:6" ht="11.1" customHeight="1" x14ac:dyDescent="0.15">
      <c r="A14" s="451" t="s">
        <v>97</v>
      </c>
      <c r="B14" s="116">
        <v>418.10219747894303</v>
      </c>
      <c r="C14" s="116">
        <v>419.76204583239485</v>
      </c>
      <c r="D14" s="116">
        <v>325.68536834137217</v>
      </c>
      <c r="E14" s="116">
        <v>320.83225831082342</v>
      </c>
    </row>
    <row r="15" spans="1:6" ht="11.1" customHeight="1" x14ac:dyDescent="0.15">
      <c r="A15" s="451" t="s">
        <v>98</v>
      </c>
      <c r="B15" s="116">
        <v>894.71616348549867</v>
      </c>
      <c r="C15" s="116">
        <v>845.65550412667676</v>
      </c>
      <c r="D15" s="116">
        <v>606.03335088055326</v>
      </c>
      <c r="E15" s="116">
        <v>370.04389616872209</v>
      </c>
    </row>
    <row r="16" spans="1:6" ht="11.1" customHeight="1" x14ac:dyDescent="0.15">
      <c r="A16" s="451" t="s">
        <v>99</v>
      </c>
      <c r="B16" s="116">
        <v>442.78414996312239</v>
      </c>
      <c r="C16" s="116">
        <v>387.31838627121914</v>
      </c>
      <c r="D16" s="116">
        <v>301.9373888656454</v>
      </c>
      <c r="E16" s="116">
        <v>260.36505995557536</v>
      </c>
    </row>
    <row r="17" spans="1:7" ht="11.1" customHeight="1" x14ac:dyDescent="0.15">
      <c r="A17" s="451" t="s">
        <v>100</v>
      </c>
      <c r="B17" s="116">
        <v>97.208196426792881</v>
      </c>
      <c r="C17" s="116">
        <v>167.81205668784676</v>
      </c>
      <c r="D17" s="116">
        <v>128.98499161434279</v>
      </c>
      <c r="E17" s="116">
        <v>189.51320246890987</v>
      </c>
    </row>
    <row r="18" spans="1:7" ht="11.1" customHeight="1" x14ac:dyDescent="0.15">
      <c r="A18" s="451" t="s">
        <v>101</v>
      </c>
      <c r="B18" s="116">
        <v>473.82123043677876</v>
      </c>
      <c r="C18" s="116">
        <v>665.86096363742911</v>
      </c>
      <c r="D18" s="116">
        <v>421.36272945175995</v>
      </c>
      <c r="E18" s="116">
        <v>609.91703956513447</v>
      </c>
    </row>
    <row r="19" spans="1:7" ht="11.1" customHeight="1" x14ac:dyDescent="0.15">
      <c r="A19" s="451" t="s">
        <v>102</v>
      </c>
      <c r="B19" s="116">
        <v>251.57699224151781</v>
      </c>
      <c r="C19" s="116">
        <v>347.85677742271508</v>
      </c>
      <c r="D19" s="116">
        <v>209.20720351535365</v>
      </c>
      <c r="E19" s="116">
        <v>263.98308298012216</v>
      </c>
    </row>
    <row r="20" spans="1:7" ht="11.1" customHeight="1" x14ac:dyDescent="0.15">
      <c r="A20" s="451" t="s">
        <v>103</v>
      </c>
      <c r="B20" s="1300">
        <v>34.573131205083996</v>
      </c>
      <c r="C20" s="1300">
        <v>30.69675739174588</v>
      </c>
      <c r="D20" s="1300">
        <v>7.6491522632700004</v>
      </c>
      <c r="E20" s="1300">
        <v>3.3273812345224503</v>
      </c>
    </row>
    <row r="21" spans="1:7" ht="11.1" customHeight="1" x14ac:dyDescent="0.15">
      <c r="A21" s="451" t="s">
        <v>104</v>
      </c>
      <c r="B21" s="1300">
        <v>40.015785708340005</v>
      </c>
      <c r="C21" s="1300">
        <v>77.832690158532685</v>
      </c>
      <c r="D21" s="1300">
        <v>40.809918674899997</v>
      </c>
      <c r="E21" s="1300">
        <v>86.263650462367693</v>
      </c>
    </row>
    <row r="22" spans="1:7" ht="11.1" customHeight="1" x14ac:dyDescent="0.15">
      <c r="A22" s="451" t="s">
        <v>105</v>
      </c>
      <c r="B22" s="116">
        <v>99.78162469414498</v>
      </c>
      <c r="C22" s="116">
        <v>93.324907781857533</v>
      </c>
      <c r="D22" s="116">
        <v>178.48949201735238</v>
      </c>
      <c r="E22" s="116">
        <v>196.21435510209392</v>
      </c>
    </row>
    <row r="23" spans="1:7" ht="11.1" customHeight="1" x14ac:dyDescent="0.15">
      <c r="A23" s="451" t="s">
        <v>106</v>
      </c>
      <c r="B23" s="1300">
        <v>14.8382102411785</v>
      </c>
      <c r="C23" s="1300">
        <v>5.8172478283808386</v>
      </c>
      <c r="D23" s="1300">
        <v>13.919187333940002</v>
      </c>
      <c r="E23" s="1300">
        <v>5.5718755382172001</v>
      </c>
    </row>
    <row r="24" spans="1:7" ht="11.1" customHeight="1" x14ac:dyDescent="0.15">
      <c r="A24" s="451" t="s">
        <v>107</v>
      </c>
      <c r="B24" s="116">
        <v>762.77825374573672</v>
      </c>
      <c r="C24" s="116">
        <v>1012.6457673946638</v>
      </c>
      <c r="D24" s="116">
        <v>967.66743471044651</v>
      </c>
      <c r="E24" s="116">
        <v>1227.3313565936728</v>
      </c>
    </row>
    <row r="25" spans="1:7" ht="11.1" customHeight="1" x14ac:dyDescent="0.15">
      <c r="A25" s="451" t="s">
        <v>108</v>
      </c>
      <c r="B25" s="116">
        <v>425.79001856056999</v>
      </c>
      <c r="C25" s="116">
        <v>516.98905939413669</v>
      </c>
      <c r="D25" s="116">
        <v>597.29728904643594</v>
      </c>
      <c r="E25" s="116">
        <v>757.4555364268756</v>
      </c>
    </row>
    <row r="26" spans="1:7" ht="11.1" customHeight="1" x14ac:dyDescent="0.15">
      <c r="A26" s="451" t="s">
        <v>109</v>
      </c>
      <c r="B26" s="116">
        <v>462.07433020000099</v>
      </c>
      <c r="C26" s="116">
        <v>407.71405003295655</v>
      </c>
      <c r="D26" s="116">
        <v>599.111221909601</v>
      </c>
      <c r="E26" s="116">
        <v>497.22959214229928</v>
      </c>
    </row>
    <row r="27" spans="1:7" ht="5.0999999999999996" customHeight="1" thickBot="1" x14ac:dyDescent="0.2">
      <c r="A27" s="117"/>
      <c r="B27" s="117"/>
      <c r="C27" s="117"/>
      <c r="D27" s="117"/>
      <c r="E27" s="117"/>
    </row>
    <row r="28" spans="1:7" ht="11.1" customHeight="1" thickTop="1" x14ac:dyDescent="0.15">
      <c r="A28" s="13" t="s">
        <v>1988</v>
      </c>
      <c r="B28" s="118"/>
      <c r="C28" s="118"/>
      <c r="D28" s="118"/>
      <c r="E28" s="118"/>
    </row>
    <row r="29" spans="1:7" ht="11.1" customHeight="1" x14ac:dyDescent="0.15">
      <c r="A29" s="1336" t="s">
        <v>1989</v>
      </c>
      <c r="B29" s="118"/>
      <c r="C29" s="118"/>
      <c r="D29" s="118"/>
      <c r="E29" s="118"/>
    </row>
    <row r="30" spans="1:7" s="250" customFormat="1" ht="11.1" customHeight="1" x14ac:dyDescent="0.25">
      <c r="A30" s="1044" t="s">
        <v>1491</v>
      </c>
      <c r="B30" s="47"/>
      <c r="C30" s="47"/>
      <c r="E30" s="1334"/>
      <c r="F30" s="1334"/>
      <c r="G30" s="1334"/>
    </row>
    <row r="31" spans="1:7" s="250" customFormat="1" ht="10.15" customHeight="1" x14ac:dyDescent="0.25">
      <c r="A31" s="1336"/>
      <c r="B31" s="47"/>
      <c r="C31" s="47"/>
      <c r="E31" s="1334"/>
      <c r="F31" s="1334"/>
      <c r="G31" s="1334"/>
    </row>
    <row r="34" spans="5:5" x14ac:dyDescent="0.15">
      <c r="E34" s="119"/>
    </row>
  </sheetData>
  <mergeCells count="3">
    <mergeCell ref="D3:E3"/>
    <mergeCell ref="A1:E1"/>
    <mergeCell ref="B3:C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64"/>
  <dimension ref="A1:M20"/>
  <sheetViews>
    <sheetView showGridLines="0" zoomScaleSheetLayoutView="100" workbookViewId="0">
      <selection activeCell="F2" sqref="F2"/>
    </sheetView>
  </sheetViews>
  <sheetFormatPr defaultColWidth="9.5703125" defaultRowHeight="12.75" customHeight="1" x14ac:dyDescent="0.15"/>
  <cols>
    <col min="1" max="1" width="17.28515625" style="47" customWidth="1"/>
    <col min="2" max="4" width="5.5703125" style="47" customWidth="1"/>
    <col min="5" max="5" width="7.5703125" style="47" customWidth="1"/>
    <col min="6" max="6" width="6.28515625" style="47" customWidth="1"/>
    <col min="7" max="7" width="5.7109375" style="47" customWidth="1"/>
    <col min="8" max="10" width="5.42578125" style="47" customWidth="1"/>
    <col min="11" max="13" width="6.7109375" style="47" customWidth="1"/>
    <col min="14" max="14" width="1.42578125" style="37" customWidth="1"/>
    <col min="15" max="16384" width="9.5703125" style="37"/>
  </cols>
  <sheetData>
    <row r="1" spans="1:13" ht="28.5" customHeight="1" x14ac:dyDescent="0.15">
      <c r="A1" s="1588" t="s">
        <v>1654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  <c r="M1" s="1588"/>
    </row>
    <row r="2" spans="1:13" ht="14.25" customHeight="1" x14ac:dyDescent="0.15">
      <c r="A2" s="91">
        <v>2022</v>
      </c>
      <c r="G2" s="63"/>
      <c r="M2" s="63" t="s">
        <v>464</v>
      </c>
    </row>
    <row r="3" spans="1:13" ht="16.149999999999999" customHeight="1" x14ac:dyDescent="0.15">
      <c r="A3" s="392" t="s">
        <v>465</v>
      </c>
      <c r="B3" s="1550" t="s">
        <v>467</v>
      </c>
      <c r="C3" s="1494"/>
      <c r="D3" s="1494"/>
      <c r="E3" s="1494"/>
      <c r="F3" s="1494"/>
      <c r="G3" s="1494"/>
      <c r="H3" s="1550" t="s">
        <v>466</v>
      </c>
      <c r="I3" s="1494"/>
      <c r="J3" s="1494"/>
      <c r="K3" s="1494"/>
      <c r="L3" s="1494"/>
      <c r="M3" s="1551"/>
    </row>
    <row r="4" spans="1:13" ht="20.100000000000001" customHeight="1" x14ac:dyDescent="0.15">
      <c r="A4" s="458" t="s">
        <v>363</v>
      </c>
      <c r="B4" s="459" t="s">
        <v>1</v>
      </c>
      <c r="C4" s="459" t="s">
        <v>83</v>
      </c>
      <c r="D4" s="459" t="s">
        <v>84</v>
      </c>
      <c r="E4" s="460" t="s">
        <v>440</v>
      </c>
      <c r="F4" s="459" t="s">
        <v>85</v>
      </c>
      <c r="G4" s="461" t="s">
        <v>86</v>
      </c>
      <c r="H4" s="459" t="s">
        <v>1</v>
      </c>
      <c r="I4" s="459" t="s">
        <v>83</v>
      </c>
      <c r="J4" s="459" t="s">
        <v>84</v>
      </c>
      <c r="K4" s="460" t="s">
        <v>440</v>
      </c>
      <c r="L4" s="459" t="s">
        <v>85</v>
      </c>
      <c r="M4" s="459" t="s">
        <v>86</v>
      </c>
    </row>
    <row r="5" spans="1:13" ht="5.0999999999999996" customHeight="1" x14ac:dyDescent="0.15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</row>
    <row r="6" spans="1:13" ht="11.1" customHeight="1" x14ac:dyDescent="0.15">
      <c r="A6" s="94" t="s">
        <v>6</v>
      </c>
      <c r="B6" s="95">
        <v>7767.2125514428044</v>
      </c>
      <c r="C6" s="95">
        <v>2877.9654306941397</v>
      </c>
      <c r="D6" s="95">
        <v>2456.0105977084449</v>
      </c>
      <c r="E6" s="95">
        <v>1496.5005229269877</v>
      </c>
      <c r="F6" s="95">
        <v>840.08906174660058</v>
      </c>
      <c r="G6" s="95">
        <v>96.646938366615785</v>
      </c>
      <c r="H6" s="95">
        <v>6957.5385808548335</v>
      </c>
      <c r="I6" s="95">
        <v>2441.7817120414416</v>
      </c>
      <c r="J6" s="95">
        <v>2880.6113715882057</v>
      </c>
      <c r="K6" s="95">
        <v>817.21178029104874</v>
      </c>
      <c r="L6" s="95">
        <v>742.75516415137872</v>
      </c>
      <c r="M6" s="95">
        <v>75.178552782774176</v>
      </c>
    </row>
    <row r="7" spans="1:13" ht="11.1" customHeight="1" x14ac:dyDescent="0.15">
      <c r="A7" s="96" t="s">
        <v>283</v>
      </c>
      <c r="B7" s="95">
        <v>7685.7022956128458</v>
      </c>
      <c r="C7" s="95">
        <v>2854.0191309305005</v>
      </c>
      <c r="D7" s="95">
        <v>2420.2237148721783</v>
      </c>
      <c r="E7" s="95">
        <v>1474.7234496969272</v>
      </c>
      <c r="F7" s="95">
        <v>840.08906174660058</v>
      </c>
      <c r="G7" s="95">
        <v>96.6469383666158</v>
      </c>
      <c r="H7" s="95">
        <v>6731.5425507852497</v>
      </c>
      <c r="I7" s="95">
        <v>2299.3908761033267</v>
      </c>
      <c r="J7" s="95">
        <v>2822.7759856766502</v>
      </c>
      <c r="K7" s="95">
        <v>798.23298699413078</v>
      </c>
      <c r="L7" s="95">
        <v>735.96414922837914</v>
      </c>
      <c r="M7" s="95">
        <v>75.178552782774176</v>
      </c>
    </row>
    <row r="8" spans="1:13" ht="11.1" customHeight="1" x14ac:dyDescent="0.15">
      <c r="A8" s="97" t="s">
        <v>57</v>
      </c>
      <c r="B8" s="98">
        <v>463.50416036704149</v>
      </c>
      <c r="C8" s="98">
        <v>122.14916343868161</v>
      </c>
      <c r="D8" s="98">
        <v>129.57946004518783</v>
      </c>
      <c r="E8" s="98">
        <v>164.17393337462221</v>
      </c>
      <c r="F8" s="1300">
        <v>47.601603508550006</v>
      </c>
      <c r="G8" s="98" t="s">
        <v>117</v>
      </c>
      <c r="H8" s="98">
        <v>409.53225275691483</v>
      </c>
      <c r="I8" s="98">
        <v>159.62784688220509</v>
      </c>
      <c r="J8" s="98">
        <v>170.01730191505479</v>
      </c>
      <c r="K8" s="1300">
        <v>63.392009355722799</v>
      </c>
      <c r="L8" s="1300">
        <v>10.851868877009998</v>
      </c>
      <c r="M8" s="1300">
        <v>5.6432257269224007</v>
      </c>
    </row>
    <row r="9" spans="1:13" ht="11.1" customHeight="1" x14ac:dyDescent="0.15">
      <c r="A9" s="97" t="s">
        <v>59</v>
      </c>
      <c r="B9" s="98">
        <v>153.47196900098004</v>
      </c>
      <c r="C9" s="1300">
        <v>30.555129233460601</v>
      </c>
      <c r="D9" s="1300">
        <v>33.416408010200001</v>
      </c>
      <c r="E9" s="1300">
        <v>70.438623338279498</v>
      </c>
      <c r="F9" s="1300">
        <v>19.061808419040002</v>
      </c>
      <c r="G9" s="98" t="s">
        <v>117</v>
      </c>
      <c r="H9" s="1300">
        <v>68.54305333952459</v>
      </c>
      <c r="I9" s="1300">
        <v>18.620612838850597</v>
      </c>
      <c r="J9" s="1300">
        <v>6.6489020968739991</v>
      </c>
      <c r="K9" s="1300">
        <v>12.954523034399999</v>
      </c>
      <c r="L9" s="1300">
        <v>30.319015369400002</v>
      </c>
      <c r="M9" s="98" t="s">
        <v>117</v>
      </c>
    </row>
    <row r="10" spans="1:13" ht="11.1" customHeight="1" x14ac:dyDescent="0.15">
      <c r="A10" s="97" t="s">
        <v>66</v>
      </c>
      <c r="B10" s="98">
        <v>5488.0930705290521</v>
      </c>
      <c r="C10" s="98">
        <v>2203.1878966162576</v>
      </c>
      <c r="D10" s="98">
        <v>1683.291456556927</v>
      </c>
      <c r="E10" s="98">
        <v>850.97987608179039</v>
      </c>
      <c r="F10" s="98">
        <v>655.49001370926658</v>
      </c>
      <c r="G10" s="98">
        <v>95.143827564805804</v>
      </c>
      <c r="H10" s="98">
        <v>4367.0594694483152</v>
      </c>
      <c r="I10" s="98">
        <v>1467.7822623142608</v>
      </c>
      <c r="J10" s="98">
        <v>1695.9562156632887</v>
      </c>
      <c r="K10" s="98">
        <v>569.31307604142671</v>
      </c>
      <c r="L10" s="98">
        <v>586.29633004687241</v>
      </c>
      <c r="M10" s="98">
        <v>47.711585382469593</v>
      </c>
    </row>
    <row r="11" spans="1:13" ht="11.1" customHeight="1" x14ac:dyDescent="0.15">
      <c r="A11" s="97" t="s">
        <v>69</v>
      </c>
      <c r="B11" s="98">
        <v>1011.9655676395763</v>
      </c>
      <c r="C11" s="98">
        <v>306.99729447990728</v>
      </c>
      <c r="D11" s="98">
        <v>411.49859340250202</v>
      </c>
      <c r="E11" s="98">
        <v>221.73219823421564</v>
      </c>
      <c r="F11" s="1300">
        <v>71.647881522951792</v>
      </c>
      <c r="G11" s="1300">
        <v>8.9599999999999999E-2</v>
      </c>
      <c r="H11" s="98">
        <v>1356.5324121978251</v>
      </c>
      <c r="I11" s="98">
        <v>504.82445412173286</v>
      </c>
      <c r="J11" s="98">
        <v>671.41481288946272</v>
      </c>
      <c r="K11" s="98">
        <v>83.815722073950994</v>
      </c>
      <c r="L11" s="98">
        <v>88.942001867995614</v>
      </c>
      <c r="M11" s="1300">
        <v>7.5354212446822002</v>
      </c>
    </row>
    <row r="12" spans="1:13" ht="11.1" customHeight="1" x14ac:dyDescent="0.15">
      <c r="A12" s="97" t="s">
        <v>468</v>
      </c>
      <c r="B12" s="98">
        <v>148.11706393095776</v>
      </c>
      <c r="C12" s="98">
        <v>61.247579636293501</v>
      </c>
      <c r="D12" s="1300">
        <v>15.557360018832901</v>
      </c>
      <c r="E12" s="98">
        <v>60.272236701057004</v>
      </c>
      <c r="F12" s="1300">
        <v>10.814025397964402</v>
      </c>
      <c r="G12" s="1300">
        <v>0.22586217680999998</v>
      </c>
      <c r="H12" s="98">
        <v>131.11329849434858</v>
      </c>
      <c r="I12" s="1300">
        <v>18.272443189800001</v>
      </c>
      <c r="J12" s="1300">
        <v>82.956100514947991</v>
      </c>
      <c r="K12" s="1300">
        <v>12.250908386199999</v>
      </c>
      <c r="L12" s="1300">
        <v>11.871537479900599</v>
      </c>
      <c r="M12" s="1300">
        <v>5.7623089234999991</v>
      </c>
    </row>
    <row r="13" spans="1:13" ht="11.1" customHeight="1" x14ac:dyDescent="0.15">
      <c r="A13" s="97" t="s">
        <v>73</v>
      </c>
      <c r="B13" s="98">
        <v>300.45277010672288</v>
      </c>
      <c r="C13" s="98">
        <v>98.139070019502597</v>
      </c>
      <c r="D13" s="98">
        <v>117.07021310412581</v>
      </c>
      <c r="E13" s="1300">
        <v>62.271702231694505</v>
      </c>
      <c r="F13" s="1300">
        <v>21.784136126399996</v>
      </c>
      <c r="G13" s="1300">
        <v>1.187648625</v>
      </c>
      <c r="H13" s="98">
        <v>210.55903188369496</v>
      </c>
      <c r="I13" s="1300">
        <v>63.310819630633809</v>
      </c>
      <c r="J13" s="98">
        <v>104.3952202882612</v>
      </c>
      <c r="K13" s="1300">
        <v>33.674596377599997</v>
      </c>
      <c r="L13" s="1300">
        <v>7.6833955871999997</v>
      </c>
      <c r="M13" s="98">
        <v>1.4950000000000001</v>
      </c>
    </row>
    <row r="14" spans="1:13" ht="11.1" customHeight="1" x14ac:dyDescent="0.15">
      <c r="A14" s="97" t="s">
        <v>469</v>
      </c>
      <c r="B14" s="98">
        <v>120.0976940384972</v>
      </c>
      <c r="C14" s="1300">
        <v>31.742997506400005</v>
      </c>
      <c r="D14" s="1300">
        <v>29.810223734402001</v>
      </c>
      <c r="E14" s="1300">
        <v>44.854879735267197</v>
      </c>
      <c r="F14" s="1300">
        <v>13.689593062428001</v>
      </c>
      <c r="G14" s="98" t="s">
        <v>117</v>
      </c>
      <c r="H14" s="98">
        <v>188.20303266463088</v>
      </c>
      <c r="I14" s="98">
        <v>66.952437125842195</v>
      </c>
      <c r="J14" s="98">
        <v>91.387432308758108</v>
      </c>
      <c r="K14" s="1300">
        <v>22.832151724830602</v>
      </c>
      <c r="L14" s="98" t="s">
        <v>117</v>
      </c>
      <c r="M14" s="98">
        <v>7.0310115052000004</v>
      </c>
    </row>
    <row r="15" spans="1:13" ht="11.1" customHeight="1" x14ac:dyDescent="0.15">
      <c r="A15" s="96" t="s">
        <v>1906</v>
      </c>
      <c r="B15" s="95">
        <v>81.510255829968415</v>
      </c>
      <c r="C15" s="1301">
        <v>23.946299763640202</v>
      </c>
      <c r="D15" s="1301">
        <v>35.786882836265995</v>
      </c>
      <c r="E15" s="1301">
        <v>21.777073230062197</v>
      </c>
      <c r="F15" s="1301" t="s">
        <v>117</v>
      </c>
      <c r="G15" s="95" t="s">
        <v>117</v>
      </c>
      <c r="H15" s="95">
        <v>218.97434098475165</v>
      </c>
      <c r="I15" s="95">
        <v>135.36914685327787</v>
      </c>
      <c r="J15" s="1301">
        <v>57.835385911556095</v>
      </c>
      <c r="K15" s="1301">
        <v>18.978793296917601</v>
      </c>
      <c r="L15" s="1301">
        <v>6.7910149230000005</v>
      </c>
      <c r="M15" s="1301" t="s">
        <v>117</v>
      </c>
    </row>
    <row r="16" spans="1:13" ht="11.1" customHeight="1" x14ac:dyDescent="0.15">
      <c r="A16" s="96" t="s">
        <v>1309</v>
      </c>
      <c r="B16" s="1301" t="s">
        <v>117</v>
      </c>
      <c r="C16" s="1301" t="s">
        <v>117</v>
      </c>
      <c r="D16" s="1301" t="s">
        <v>117</v>
      </c>
      <c r="E16" s="95" t="s">
        <v>117</v>
      </c>
      <c r="F16" s="95" t="s">
        <v>117</v>
      </c>
      <c r="G16" s="95" t="s">
        <v>117</v>
      </c>
      <c r="H16" s="1301">
        <v>7.0216890848355993</v>
      </c>
      <c r="I16" s="1301">
        <v>7.0216890848355993</v>
      </c>
      <c r="J16" s="95" t="s">
        <v>117</v>
      </c>
      <c r="K16" s="95" t="s">
        <v>117</v>
      </c>
      <c r="L16" s="95" t="s">
        <v>117</v>
      </c>
      <c r="M16" s="95" t="s">
        <v>117</v>
      </c>
    </row>
    <row r="17" spans="1:13" ht="5.25" customHeight="1" thickBot="1" x14ac:dyDescent="0.2">
      <c r="A17" s="455"/>
      <c r="B17" s="455"/>
      <c r="C17" s="455"/>
      <c r="D17" s="455"/>
      <c r="E17" s="455"/>
      <c r="F17" s="455"/>
      <c r="G17" s="455"/>
      <c r="H17" s="456"/>
      <c r="I17" s="456"/>
      <c r="J17" s="456"/>
      <c r="K17" s="457"/>
      <c r="L17" s="456"/>
      <c r="M17" s="456"/>
    </row>
    <row r="18" spans="1:13" ht="12.75" customHeight="1" thickTop="1" x14ac:dyDescent="0.15">
      <c r="A18" s="1336" t="s">
        <v>1990</v>
      </c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</row>
    <row r="19" spans="1:13" s="250" customFormat="1" ht="11.1" customHeight="1" x14ac:dyDescent="0.25">
      <c r="A19" s="1044" t="s">
        <v>1380</v>
      </c>
      <c r="B19" s="47"/>
      <c r="C19" s="47"/>
      <c r="E19" s="1334"/>
      <c r="F19" s="1334"/>
      <c r="G19" s="1334"/>
    </row>
    <row r="20" spans="1:13" s="250" customFormat="1" ht="10.15" customHeight="1" x14ac:dyDescent="0.25">
      <c r="A20" s="1336"/>
      <c r="B20" s="47"/>
      <c r="C20" s="47"/>
      <c r="E20" s="1334"/>
      <c r="F20" s="1334"/>
      <c r="G20" s="1334"/>
    </row>
  </sheetData>
  <mergeCells count="3">
    <mergeCell ref="A1:M1"/>
    <mergeCell ref="H3:M3"/>
    <mergeCell ref="B3:G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7"/>
  <dimension ref="A1:J23"/>
  <sheetViews>
    <sheetView showGridLines="0" zoomScaleSheetLayoutView="100" workbookViewId="0">
      <selection activeCell="F2" sqref="F2"/>
    </sheetView>
  </sheetViews>
  <sheetFormatPr defaultColWidth="9.28515625" defaultRowHeight="9" x14ac:dyDescent="0.15"/>
  <cols>
    <col min="1" max="1" width="25.5703125" style="47" customWidth="1"/>
    <col min="2" max="10" width="7.140625" style="47" customWidth="1"/>
    <col min="11" max="16384" width="9.28515625" style="47"/>
  </cols>
  <sheetData>
    <row r="1" spans="1:10" s="37" customFormat="1" ht="27.6" customHeight="1" x14ac:dyDescent="0.15">
      <c r="A1" s="1588" t="s">
        <v>1660</v>
      </c>
      <c r="B1" s="1588"/>
      <c r="C1" s="1588"/>
      <c r="D1" s="1588"/>
      <c r="E1" s="1588"/>
      <c r="F1" s="1588"/>
      <c r="G1" s="1588"/>
      <c r="H1" s="1588"/>
      <c r="I1" s="1588"/>
      <c r="J1" s="1588"/>
    </row>
    <row r="2" spans="1:10" ht="12" customHeight="1" x14ac:dyDescent="0.15">
      <c r="A2" s="56">
        <v>2022</v>
      </c>
      <c r="D2" s="63"/>
    </row>
    <row r="3" spans="1:10" ht="18" customHeight="1" x14ac:dyDescent="0.15">
      <c r="A3" s="785" t="s">
        <v>1492</v>
      </c>
      <c r="B3" s="1540" t="s">
        <v>339</v>
      </c>
      <c r="C3" s="1540"/>
      <c r="D3" s="1540"/>
      <c r="E3" s="1540" t="s">
        <v>1493</v>
      </c>
      <c r="F3" s="1540"/>
      <c r="G3" s="1540"/>
      <c r="H3" s="1540" t="s">
        <v>1494</v>
      </c>
      <c r="I3" s="1540"/>
      <c r="J3" s="1540"/>
    </row>
    <row r="4" spans="1:10" ht="18" customHeight="1" x14ac:dyDescent="0.15">
      <c r="A4" s="462" t="s">
        <v>1495</v>
      </c>
      <c r="B4" s="1240" t="s">
        <v>1490</v>
      </c>
      <c r="C4" s="1240" t="s">
        <v>1236</v>
      </c>
      <c r="D4" s="1240" t="s">
        <v>1237</v>
      </c>
      <c r="E4" s="1240" t="s">
        <v>1490</v>
      </c>
      <c r="F4" s="1240" t="s">
        <v>1236</v>
      </c>
      <c r="G4" s="1240" t="s">
        <v>1237</v>
      </c>
      <c r="H4" s="1240" t="s">
        <v>1490</v>
      </c>
      <c r="I4" s="1240" t="s">
        <v>1236</v>
      </c>
      <c r="J4" s="1240" t="s">
        <v>1237</v>
      </c>
    </row>
    <row r="5" spans="1:10" ht="5.0999999999999996" customHeight="1" x14ac:dyDescent="0.15"/>
    <row r="6" spans="1:10" s="37" customFormat="1" ht="11.1" customHeight="1" x14ac:dyDescent="0.15">
      <c r="A6" s="71" t="s">
        <v>6</v>
      </c>
      <c r="B6" s="72">
        <v>23119.346240000003</v>
      </c>
      <c r="C6" s="72">
        <v>795.87864100000002</v>
      </c>
      <c r="D6" s="72">
        <v>114.29170100100001</v>
      </c>
      <c r="E6" s="72">
        <v>529152.81950999983</v>
      </c>
      <c r="F6" s="72">
        <v>9226.4488709999951</v>
      </c>
      <c r="G6" s="72">
        <v>7108.3803508720002</v>
      </c>
      <c r="H6" s="72">
        <v>369251.26829000015</v>
      </c>
      <c r="I6" s="72">
        <v>7248.5364379999974</v>
      </c>
      <c r="J6" s="72">
        <v>5484.671001449</v>
      </c>
    </row>
    <row r="7" spans="1:10" s="37" customFormat="1" ht="11.1" customHeight="1" x14ac:dyDescent="0.15">
      <c r="A7" s="414" t="s">
        <v>66</v>
      </c>
      <c r="B7" s="73">
        <v>19788.888400000003</v>
      </c>
      <c r="C7" s="73">
        <v>673.56824400000005</v>
      </c>
      <c r="D7" s="73">
        <v>96.046165095000006</v>
      </c>
      <c r="E7" s="73">
        <v>352086.74251999985</v>
      </c>
      <c r="F7" s="73">
        <v>7805.9842929999959</v>
      </c>
      <c r="G7" s="73">
        <v>4388.3823769960009</v>
      </c>
      <c r="H7" s="73">
        <v>250118.57688000015</v>
      </c>
      <c r="I7" s="73">
        <v>6433.4784229999968</v>
      </c>
      <c r="J7" s="73">
        <v>3471.9460124670004</v>
      </c>
    </row>
    <row r="8" spans="1:10" s="37" customFormat="1" ht="11.1" customHeight="1" x14ac:dyDescent="0.15">
      <c r="A8" s="414" t="s">
        <v>57</v>
      </c>
      <c r="B8" s="73" t="s">
        <v>117</v>
      </c>
      <c r="C8" s="73" t="s">
        <v>117</v>
      </c>
      <c r="D8" s="73" t="s">
        <v>117</v>
      </c>
      <c r="E8" s="73">
        <v>27958.244389999996</v>
      </c>
      <c r="F8" s="73">
        <v>190.29071100000002</v>
      </c>
      <c r="G8" s="73">
        <v>419.15146029200002</v>
      </c>
      <c r="H8" s="73" t="s">
        <v>117</v>
      </c>
      <c r="I8" s="73" t="s">
        <v>117</v>
      </c>
      <c r="J8" s="73" t="s">
        <v>117</v>
      </c>
    </row>
    <row r="9" spans="1:10" s="37" customFormat="1" ht="11.1" customHeight="1" x14ac:dyDescent="0.15">
      <c r="A9" s="414" t="s">
        <v>75</v>
      </c>
      <c r="B9" s="73" t="s">
        <v>117</v>
      </c>
      <c r="C9" s="73" t="s">
        <v>117</v>
      </c>
      <c r="D9" s="73" t="s">
        <v>117</v>
      </c>
      <c r="E9" s="73">
        <v>28782.251079999998</v>
      </c>
      <c r="F9" s="73">
        <v>179.85115999999996</v>
      </c>
      <c r="G9" s="73">
        <v>448.63508940299999</v>
      </c>
      <c r="H9" s="73" t="s">
        <v>117</v>
      </c>
      <c r="I9" s="73" t="s">
        <v>117</v>
      </c>
      <c r="J9" s="73" t="s">
        <v>117</v>
      </c>
    </row>
    <row r="10" spans="1:10" s="37" customFormat="1" ht="11.1" customHeight="1" x14ac:dyDescent="0.15">
      <c r="A10" s="414" t="s">
        <v>71</v>
      </c>
      <c r="B10" s="73" t="s">
        <v>117</v>
      </c>
      <c r="C10" s="73" t="s">
        <v>117</v>
      </c>
      <c r="D10" s="73" t="s">
        <v>117</v>
      </c>
      <c r="E10" s="73">
        <v>3361.7269600000004</v>
      </c>
      <c r="F10" s="73">
        <v>16.836233</v>
      </c>
      <c r="G10" s="73">
        <v>30.236173462</v>
      </c>
      <c r="H10" s="73" t="s">
        <v>117</v>
      </c>
      <c r="I10" s="73" t="s">
        <v>117</v>
      </c>
      <c r="J10" s="73" t="s">
        <v>117</v>
      </c>
    </row>
    <row r="11" spans="1:10" s="37" customFormat="1" ht="11.1" customHeight="1" x14ac:dyDescent="0.15">
      <c r="A11" s="414" t="s">
        <v>81</v>
      </c>
      <c r="B11" s="73" t="s">
        <v>117</v>
      </c>
      <c r="C11" s="73" t="s">
        <v>117</v>
      </c>
      <c r="D11" s="73" t="s">
        <v>117</v>
      </c>
      <c r="E11" s="73">
        <v>7123.1545399999995</v>
      </c>
      <c r="F11" s="73">
        <v>54.613287999999997</v>
      </c>
      <c r="G11" s="73">
        <v>96.977228547999985</v>
      </c>
      <c r="H11" s="73">
        <v>9998.3959700000014</v>
      </c>
      <c r="I11" s="73">
        <v>75.578778</v>
      </c>
      <c r="J11" s="73">
        <v>135.67118101400001</v>
      </c>
    </row>
    <row r="12" spans="1:10" s="37" customFormat="1" ht="11.1" customHeight="1" x14ac:dyDescent="0.15">
      <c r="A12" s="414" t="s">
        <v>79</v>
      </c>
      <c r="B12" s="73" t="s">
        <v>117</v>
      </c>
      <c r="C12" s="73" t="s">
        <v>117</v>
      </c>
      <c r="D12" s="73" t="s">
        <v>117</v>
      </c>
      <c r="E12" s="73">
        <v>71959.718799999988</v>
      </c>
      <c r="F12" s="73">
        <v>535.92557999999985</v>
      </c>
      <c r="G12" s="73">
        <v>1104.6753437789996</v>
      </c>
      <c r="H12" s="73">
        <v>63302.494689999992</v>
      </c>
      <c r="I12" s="73">
        <v>427.513734</v>
      </c>
      <c r="J12" s="73">
        <v>1301.438779609</v>
      </c>
    </row>
    <row r="13" spans="1:10" s="37" customFormat="1" ht="11.1" customHeight="1" x14ac:dyDescent="0.15">
      <c r="A13" s="414" t="s">
        <v>1659</v>
      </c>
      <c r="B13" s="73">
        <v>3330.45784</v>
      </c>
      <c r="C13" s="73">
        <v>122.31039699999999</v>
      </c>
      <c r="D13" s="73">
        <v>18.245535905999997</v>
      </c>
      <c r="E13" s="73">
        <v>37880.981219999994</v>
      </c>
      <c r="F13" s="73">
        <v>442.94760600000006</v>
      </c>
      <c r="G13" s="73">
        <v>620.32267839199983</v>
      </c>
      <c r="H13" s="73">
        <v>45831.800749999995</v>
      </c>
      <c r="I13" s="73">
        <v>311.96550300000001</v>
      </c>
      <c r="J13" s="73">
        <v>575.61502835899989</v>
      </c>
    </row>
    <row r="14" spans="1:10" s="37" customFormat="1" ht="5.0999999999999996" customHeight="1" thickBot="1" x14ac:dyDescent="0.2">
      <c r="A14" s="455"/>
      <c r="B14" s="456"/>
      <c r="C14" s="456"/>
      <c r="D14" s="456"/>
      <c r="E14" s="456"/>
      <c r="F14" s="456"/>
      <c r="G14" s="456"/>
      <c r="H14" s="456"/>
      <c r="I14" s="456"/>
      <c r="J14" s="456"/>
    </row>
    <row r="15" spans="1:10" s="37" customFormat="1" ht="11.1" customHeight="1" thickTop="1" x14ac:dyDescent="0.15">
      <c r="A15" s="61" t="s">
        <v>1496</v>
      </c>
      <c r="B15" s="66"/>
      <c r="C15" s="66"/>
      <c r="D15" s="66"/>
      <c r="E15" s="66"/>
      <c r="F15" s="66"/>
      <c r="G15" s="66"/>
      <c r="H15" s="66"/>
      <c r="I15" s="66"/>
      <c r="J15" s="66"/>
    </row>
    <row r="16" spans="1:10" s="37" customFormat="1" ht="11.1" customHeight="1" x14ac:dyDescent="0.15">
      <c r="A16" s="1336" t="s">
        <v>1991</v>
      </c>
      <c r="B16" s="67"/>
      <c r="C16" s="67"/>
      <c r="D16" s="67"/>
    </row>
    <row r="17" spans="1:7" s="250" customFormat="1" ht="11.1" customHeight="1" x14ac:dyDescent="0.25">
      <c r="A17" s="1044" t="s">
        <v>1899</v>
      </c>
      <c r="B17" s="1334"/>
      <c r="C17" s="1334"/>
      <c r="D17" s="1334"/>
      <c r="E17" s="1334"/>
      <c r="F17" s="1334"/>
      <c r="G17" s="1334"/>
    </row>
    <row r="23" spans="1:7" x14ac:dyDescent="0.15">
      <c r="C23" s="1310"/>
      <c r="D23" s="1310"/>
      <c r="E23" s="1310"/>
    </row>
  </sheetData>
  <mergeCells count="4">
    <mergeCell ref="E3:G3"/>
    <mergeCell ref="H3:J3"/>
    <mergeCell ref="A1:J1"/>
    <mergeCell ref="B3:D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8"/>
  <dimension ref="A1:G32"/>
  <sheetViews>
    <sheetView showGridLines="0" zoomScaleSheetLayoutView="100" workbookViewId="0">
      <selection activeCell="F2" sqref="F2"/>
    </sheetView>
  </sheetViews>
  <sheetFormatPr defaultColWidth="9.5703125" defaultRowHeight="9" x14ac:dyDescent="0.15"/>
  <cols>
    <col min="1" max="1" width="42.28515625" style="47" customWidth="1"/>
    <col min="2" max="4" width="10" style="47" customWidth="1"/>
    <col min="5" max="5" width="2.5703125" style="37" customWidth="1"/>
    <col min="6" max="16384" width="9.5703125" style="47"/>
  </cols>
  <sheetData>
    <row r="1" spans="1:5" s="37" customFormat="1" ht="28.35" customHeight="1" x14ac:dyDescent="0.15">
      <c r="A1" s="1588" t="s">
        <v>2208</v>
      </c>
      <c r="B1" s="1588"/>
      <c r="C1" s="1588"/>
      <c r="D1" s="1588"/>
      <c r="E1" s="468"/>
    </row>
    <row r="2" spans="1:5" ht="15" customHeight="1" x14ac:dyDescent="0.15">
      <c r="A2" s="56">
        <v>2022</v>
      </c>
    </row>
    <row r="3" spans="1:5" ht="17.45" customHeight="1" x14ac:dyDescent="0.15">
      <c r="A3" s="1617" t="s">
        <v>2163</v>
      </c>
      <c r="B3" s="1645" t="s">
        <v>1</v>
      </c>
      <c r="C3" s="1646"/>
      <c r="D3" s="1538"/>
    </row>
    <row r="4" spans="1:5" ht="17.45" customHeight="1" x14ac:dyDescent="0.15">
      <c r="A4" s="1617"/>
      <c r="B4" s="1240" t="s">
        <v>1497</v>
      </c>
      <c r="C4" s="1240" t="s">
        <v>1238</v>
      </c>
      <c r="D4" s="1240" t="s">
        <v>1239</v>
      </c>
    </row>
    <row r="5" spans="1:5" ht="5.25" customHeight="1" x14ac:dyDescent="0.15"/>
    <row r="6" spans="1:5" s="37" customFormat="1" ht="11.1" customHeight="1" x14ac:dyDescent="0.15">
      <c r="A6" s="71" t="s">
        <v>6</v>
      </c>
      <c r="B6" s="72">
        <v>821580.16122000013</v>
      </c>
      <c r="C6" s="72">
        <v>17270.863949999999</v>
      </c>
      <c r="D6" s="72">
        <v>12707.343053322002</v>
      </c>
    </row>
    <row r="7" spans="1:5" s="37" customFormat="1" ht="11.1" customHeight="1" x14ac:dyDescent="0.15">
      <c r="A7" s="471" t="s">
        <v>90</v>
      </c>
      <c r="B7" s="73">
        <v>59002.870790000001</v>
      </c>
      <c r="C7" s="73">
        <v>1761.2503910000005</v>
      </c>
      <c r="D7" s="73">
        <v>997.94224304700003</v>
      </c>
    </row>
    <row r="8" spans="1:5" s="37" customFormat="1" ht="11.1" customHeight="1" x14ac:dyDescent="0.15">
      <c r="A8" s="471" t="s">
        <v>91</v>
      </c>
      <c r="B8" s="73" t="s">
        <v>117</v>
      </c>
      <c r="C8" s="73" t="s">
        <v>117</v>
      </c>
      <c r="D8" s="73" t="s">
        <v>117</v>
      </c>
    </row>
    <row r="9" spans="1:5" s="37" customFormat="1" ht="11.1" customHeight="1" x14ac:dyDescent="0.15">
      <c r="A9" s="471" t="s">
        <v>92</v>
      </c>
      <c r="B9" s="73">
        <v>10678.124259999999</v>
      </c>
      <c r="C9" s="73">
        <v>1342.7514820000001</v>
      </c>
      <c r="D9" s="73">
        <v>270.198276529</v>
      </c>
    </row>
    <row r="10" spans="1:5" s="37" customFormat="1" ht="11.1" customHeight="1" x14ac:dyDescent="0.15">
      <c r="A10" s="471" t="s">
        <v>93</v>
      </c>
      <c r="B10" s="73">
        <v>202674.21343000003</v>
      </c>
      <c r="C10" s="73">
        <v>3482.8483349999997</v>
      </c>
      <c r="D10" s="73">
        <v>3246.1380539259999</v>
      </c>
    </row>
    <row r="11" spans="1:5" s="37" customFormat="1" ht="11.1" customHeight="1" x14ac:dyDescent="0.15">
      <c r="A11" s="471" t="s">
        <v>94</v>
      </c>
      <c r="B11" s="73">
        <v>6262.3663800000004</v>
      </c>
      <c r="C11" s="73">
        <v>77.604779000000008</v>
      </c>
      <c r="D11" s="73">
        <v>57.837049695999994</v>
      </c>
    </row>
    <row r="12" spans="1:5" s="37" customFormat="1" ht="11.1" customHeight="1" x14ac:dyDescent="0.15">
      <c r="A12" s="471" t="s">
        <v>95</v>
      </c>
      <c r="B12" s="73">
        <v>50629.146949999988</v>
      </c>
      <c r="C12" s="73">
        <v>1448.0171850000002</v>
      </c>
      <c r="D12" s="73">
        <v>881.97264402699989</v>
      </c>
    </row>
    <row r="13" spans="1:5" s="37" customFormat="1" ht="11.1" customHeight="1" x14ac:dyDescent="0.15">
      <c r="A13" s="471" t="s">
        <v>96</v>
      </c>
      <c r="B13" s="73">
        <v>4286.9544400000004</v>
      </c>
      <c r="C13" s="73">
        <v>158.41715700000003</v>
      </c>
      <c r="D13" s="73">
        <v>96.688010083000009</v>
      </c>
    </row>
    <row r="14" spans="1:5" s="37" customFormat="1" ht="11.1" customHeight="1" x14ac:dyDescent="0.15">
      <c r="A14" s="471" t="s">
        <v>97</v>
      </c>
      <c r="B14" s="73">
        <v>95974.522009999957</v>
      </c>
      <c r="C14" s="73">
        <v>2161.7395579999998</v>
      </c>
      <c r="D14" s="73">
        <v>1681.3376677250001</v>
      </c>
    </row>
    <row r="15" spans="1:5" s="37" customFormat="1" ht="11.1" customHeight="1" x14ac:dyDescent="0.15">
      <c r="A15" s="471" t="s">
        <v>98</v>
      </c>
      <c r="B15" s="73">
        <v>43067.111190000003</v>
      </c>
      <c r="C15" s="73">
        <v>1652.6931950000003</v>
      </c>
      <c r="D15" s="73">
        <v>839.16391402799979</v>
      </c>
    </row>
    <row r="16" spans="1:5" s="37" customFormat="1" ht="11.1" customHeight="1" x14ac:dyDescent="0.15">
      <c r="A16" s="471" t="s">
        <v>99</v>
      </c>
      <c r="B16" s="73">
        <v>50948.156500000005</v>
      </c>
      <c r="C16" s="73">
        <v>1197.7232509999997</v>
      </c>
      <c r="D16" s="73">
        <v>903.28458653999996</v>
      </c>
    </row>
    <row r="17" spans="1:7" s="37" customFormat="1" ht="11.1" customHeight="1" x14ac:dyDescent="0.15">
      <c r="A17" s="471" t="s">
        <v>100</v>
      </c>
      <c r="B17" s="73">
        <v>40754.947210000006</v>
      </c>
      <c r="C17" s="73">
        <v>367.49921000000006</v>
      </c>
      <c r="D17" s="73">
        <v>401.43355727300002</v>
      </c>
    </row>
    <row r="18" spans="1:7" s="37" customFormat="1" ht="11.1" customHeight="1" x14ac:dyDescent="0.15">
      <c r="A18" s="471" t="s">
        <v>101</v>
      </c>
      <c r="B18" s="73">
        <v>69143.632160000023</v>
      </c>
      <c r="C18" s="73">
        <v>794.71101999999996</v>
      </c>
      <c r="D18" s="73">
        <v>850.2743803169999</v>
      </c>
    </row>
    <row r="19" spans="1:7" s="37" customFormat="1" ht="11.1" customHeight="1" x14ac:dyDescent="0.15">
      <c r="A19" s="471" t="s">
        <v>102</v>
      </c>
      <c r="B19" s="73">
        <v>40007.847040000001</v>
      </c>
      <c r="C19" s="73">
        <v>173.130313</v>
      </c>
      <c r="D19" s="73">
        <v>216.01886405100001</v>
      </c>
    </row>
    <row r="20" spans="1:7" s="37" customFormat="1" ht="11.1" customHeight="1" x14ac:dyDescent="0.15">
      <c r="A20" s="471" t="s">
        <v>103</v>
      </c>
      <c r="B20" s="73">
        <v>10783.74618</v>
      </c>
      <c r="C20" s="73">
        <v>543.37780999999995</v>
      </c>
      <c r="D20" s="73">
        <v>221.95042092500003</v>
      </c>
    </row>
    <row r="21" spans="1:7" s="37" customFormat="1" ht="11.1" customHeight="1" x14ac:dyDescent="0.15">
      <c r="A21" s="471" t="s">
        <v>104</v>
      </c>
      <c r="B21" s="73">
        <v>30424.889230000001</v>
      </c>
      <c r="C21" s="73">
        <v>785.888778</v>
      </c>
      <c r="D21" s="73">
        <v>471.04165888299997</v>
      </c>
    </row>
    <row r="22" spans="1:7" s="37" customFormat="1" ht="11.1" customHeight="1" x14ac:dyDescent="0.15">
      <c r="A22" s="471" t="s">
        <v>105</v>
      </c>
      <c r="B22" s="73">
        <v>24040.118799999997</v>
      </c>
      <c r="C22" s="73">
        <v>238.59604700000003</v>
      </c>
      <c r="D22" s="73">
        <v>170.41013588999999</v>
      </c>
    </row>
    <row r="23" spans="1:7" s="37" customFormat="1" ht="11.1" customHeight="1" x14ac:dyDescent="0.15">
      <c r="A23" s="471" t="s">
        <v>106</v>
      </c>
      <c r="B23" s="73" t="s">
        <v>117</v>
      </c>
      <c r="C23" s="73" t="s">
        <v>117</v>
      </c>
      <c r="D23" s="73" t="s">
        <v>117</v>
      </c>
    </row>
    <row r="24" spans="1:7" s="37" customFormat="1" ht="11.1" customHeight="1" x14ac:dyDescent="0.15">
      <c r="A24" s="471" t="s">
        <v>107</v>
      </c>
      <c r="B24" s="73">
        <v>50081.098570000002</v>
      </c>
      <c r="C24" s="73">
        <v>663.17585600000007</v>
      </c>
      <c r="D24" s="73">
        <v>757.56317800900013</v>
      </c>
    </row>
    <row r="25" spans="1:7" s="37" customFormat="1" ht="11.1" customHeight="1" x14ac:dyDescent="0.15">
      <c r="A25" s="471" t="s">
        <v>108</v>
      </c>
      <c r="B25" s="73">
        <v>9951.0036200000013</v>
      </c>
      <c r="C25" s="73">
        <v>208.17478200000002</v>
      </c>
      <c r="D25" s="73">
        <v>155.34686071400003</v>
      </c>
    </row>
    <row r="26" spans="1:7" s="37" customFormat="1" ht="11.1" customHeight="1" x14ac:dyDescent="0.15">
      <c r="A26" s="471" t="s">
        <v>109</v>
      </c>
      <c r="B26" s="73">
        <v>22822.820130000004</v>
      </c>
      <c r="C26" s="73">
        <v>210.91817999999998</v>
      </c>
      <c r="D26" s="73">
        <v>488.66414717500004</v>
      </c>
    </row>
    <row r="27" spans="1:7" s="37" customFormat="1" ht="5.0999999999999996" customHeight="1" thickBot="1" x14ac:dyDescent="0.2">
      <c r="A27" s="455"/>
      <c r="B27" s="456"/>
      <c r="C27" s="456"/>
      <c r="D27" s="456"/>
      <c r="E27" s="463"/>
    </row>
    <row r="28" spans="1:7" s="37" customFormat="1" ht="9.75" thickTop="1" x14ac:dyDescent="0.15">
      <c r="A28" s="1647" t="s">
        <v>1992</v>
      </c>
      <c r="B28" s="1647"/>
      <c r="C28" s="1647"/>
      <c r="D28" s="1647"/>
      <c r="E28" s="463"/>
    </row>
    <row r="29" spans="1:7" s="37" customFormat="1" ht="11.25" customHeight="1" x14ac:dyDescent="0.15">
      <c r="A29" s="1336" t="s">
        <v>1993</v>
      </c>
    </row>
    <row r="30" spans="1:7" s="250" customFormat="1" ht="11.1" customHeight="1" x14ac:dyDescent="0.25">
      <c r="A30" s="1268" t="s">
        <v>1814</v>
      </c>
      <c r="B30" s="1334"/>
      <c r="C30" s="1334"/>
      <c r="D30" s="1334"/>
      <c r="E30" s="1334"/>
      <c r="F30" s="1334"/>
      <c r="G30" s="1334"/>
    </row>
    <row r="31" spans="1:7" s="37" customFormat="1" x14ac:dyDescent="0.15">
      <c r="B31" s="62"/>
      <c r="C31" s="62"/>
      <c r="D31" s="62"/>
    </row>
    <row r="32" spans="1:7" x14ac:dyDescent="0.15">
      <c r="B32" s="62"/>
      <c r="C32" s="62"/>
      <c r="D32" s="62"/>
    </row>
  </sheetData>
  <mergeCells count="4">
    <mergeCell ref="A1:D1"/>
    <mergeCell ref="A3:A4"/>
    <mergeCell ref="B3:D3"/>
    <mergeCell ref="A28:D28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3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30.5703125" style="580" customWidth="1"/>
    <col min="2" max="4" width="14.42578125" style="580" customWidth="1"/>
    <col min="5" max="5" width="1.42578125" style="580" customWidth="1"/>
    <col min="6" max="16" width="7.28515625" style="580" customWidth="1"/>
    <col min="17" max="16384" width="7.7109375" style="580"/>
  </cols>
  <sheetData>
    <row r="1" spans="1:8" ht="17.25" customHeight="1" x14ac:dyDescent="0.2">
      <c r="A1" s="1498" t="s">
        <v>1790</v>
      </c>
      <c r="B1" s="1498"/>
      <c r="C1" s="1498"/>
      <c r="D1" s="1498"/>
    </row>
    <row r="2" spans="1:8" ht="13.5" customHeight="1" x14ac:dyDescent="0.2">
      <c r="A2" s="1284">
        <v>44926</v>
      </c>
      <c r="B2" s="625"/>
      <c r="C2" s="581"/>
      <c r="D2" s="626" t="s">
        <v>187</v>
      </c>
    </row>
    <row r="3" spans="1:8" s="36" customFormat="1" ht="21.75" customHeight="1" x14ac:dyDescent="0.2">
      <c r="A3" s="577" t="s">
        <v>1007</v>
      </c>
      <c r="B3" s="1505" t="s">
        <v>1008</v>
      </c>
      <c r="C3" s="1506"/>
      <c r="D3" s="1506"/>
    </row>
    <row r="4" spans="1:8" s="36" customFormat="1" ht="21.75" customHeight="1" x14ac:dyDescent="0.2">
      <c r="A4" s="569" t="s">
        <v>1009</v>
      </c>
      <c r="B4" s="578" t="s">
        <v>1</v>
      </c>
      <c r="C4" s="1228" t="s">
        <v>1010</v>
      </c>
      <c r="D4" s="1230" t="s">
        <v>1011</v>
      </c>
    </row>
    <row r="5" spans="1:8" ht="5.0999999999999996" customHeight="1" x14ac:dyDescent="0.2">
      <c r="A5" s="627"/>
      <c r="B5" s="628"/>
      <c r="C5" s="629"/>
      <c r="D5" s="629"/>
    </row>
    <row r="6" spans="1:8" s="630" customFormat="1" ht="11.1" customHeight="1" x14ac:dyDescent="0.25">
      <c r="A6" s="607" t="s">
        <v>1012</v>
      </c>
      <c r="B6" s="611">
        <v>377</v>
      </c>
      <c r="C6" s="611">
        <v>369</v>
      </c>
      <c r="D6" s="611">
        <v>8</v>
      </c>
      <c r="F6" s="631"/>
      <c r="G6" s="631"/>
      <c r="H6" s="631"/>
    </row>
    <row r="7" spans="1:8" s="630" customFormat="1" ht="11.1" customHeight="1" x14ac:dyDescent="0.25">
      <c r="A7" s="632" t="s">
        <v>1013</v>
      </c>
      <c r="B7" s="611">
        <v>63</v>
      </c>
      <c r="C7" s="611">
        <v>62</v>
      </c>
      <c r="D7" s="611">
        <v>1</v>
      </c>
      <c r="F7" s="633"/>
      <c r="G7" s="631"/>
      <c r="H7" s="631"/>
    </row>
    <row r="8" spans="1:8" s="630" customFormat="1" ht="11.1" customHeight="1" x14ac:dyDescent="0.25">
      <c r="A8" s="634" t="s">
        <v>1181</v>
      </c>
      <c r="B8" s="635">
        <v>27</v>
      </c>
      <c r="C8" s="635">
        <v>26</v>
      </c>
      <c r="D8" s="635">
        <v>1</v>
      </c>
      <c r="F8" s="633"/>
      <c r="G8" s="631"/>
      <c r="H8" s="631"/>
    </row>
    <row r="9" spans="1:8" ht="11.1" customHeight="1" x14ac:dyDescent="0.2">
      <c r="A9" s="634" t="s">
        <v>1014</v>
      </c>
      <c r="B9" s="635">
        <v>8</v>
      </c>
      <c r="C9" s="635">
        <v>8</v>
      </c>
      <c r="D9" s="635">
        <v>0</v>
      </c>
      <c r="F9" s="633"/>
      <c r="G9" s="631"/>
      <c r="H9" s="631"/>
    </row>
    <row r="10" spans="1:8" ht="11.1" customHeight="1" x14ac:dyDescent="0.2">
      <c r="A10" s="634" t="s">
        <v>1015</v>
      </c>
      <c r="B10" s="635">
        <v>28</v>
      </c>
      <c r="C10" s="635">
        <v>28</v>
      </c>
      <c r="D10" s="635">
        <v>0</v>
      </c>
      <c r="F10" s="631"/>
      <c r="G10" s="631"/>
      <c r="H10" s="631"/>
    </row>
    <row r="11" spans="1:8" ht="11.1" customHeight="1" x14ac:dyDescent="0.2">
      <c r="A11" s="632" t="s">
        <v>1016</v>
      </c>
      <c r="B11" s="611">
        <v>70</v>
      </c>
      <c r="C11" s="611">
        <v>70</v>
      </c>
      <c r="D11" s="611">
        <v>0</v>
      </c>
      <c r="F11" s="636"/>
      <c r="G11" s="631"/>
      <c r="H11" s="631"/>
    </row>
    <row r="12" spans="1:8" ht="11.1" customHeight="1" x14ac:dyDescent="0.2">
      <c r="A12" s="634" t="s">
        <v>1182</v>
      </c>
      <c r="B12" s="635">
        <v>12</v>
      </c>
      <c r="C12" s="635">
        <v>12</v>
      </c>
      <c r="D12" s="635">
        <v>0</v>
      </c>
      <c r="F12" s="631"/>
      <c r="G12" s="631"/>
      <c r="H12" s="631"/>
    </row>
    <row r="13" spans="1:8" ht="11.1" customHeight="1" x14ac:dyDescent="0.2">
      <c r="A13" s="634" t="s">
        <v>1017</v>
      </c>
      <c r="B13" s="635">
        <v>58</v>
      </c>
      <c r="C13" s="635">
        <v>58</v>
      </c>
      <c r="D13" s="635">
        <v>0</v>
      </c>
      <c r="F13" s="631"/>
      <c r="G13" s="631"/>
      <c r="H13" s="631"/>
    </row>
    <row r="14" spans="1:8" ht="11.1" customHeight="1" x14ac:dyDescent="0.2">
      <c r="A14" s="632" t="s">
        <v>1018</v>
      </c>
      <c r="B14" s="611">
        <v>0</v>
      </c>
      <c r="C14" s="611">
        <v>0</v>
      </c>
      <c r="D14" s="611">
        <v>0</v>
      </c>
      <c r="F14" s="631"/>
      <c r="G14" s="631"/>
      <c r="H14" s="631"/>
    </row>
    <row r="15" spans="1:8" ht="11.1" customHeight="1" x14ac:dyDescent="0.2">
      <c r="A15" s="632" t="s">
        <v>1019</v>
      </c>
      <c r="B15" s="611">
        <v>49</v>
      </c>
      <c r="C15" s="611">
        <v>42</v>
      </c>
      <c r="D15" s="611">
        <v>7</v>
      </c>
      <c r="F15" s="631"/>
      <c r="G15" s="631"/>
      <c r="H15" s="631"/>
    </row>
    <row r="16" spans="1:8" s="630" customFormat="1" ht="11.1" customHeight="1" x14ac:dyDescent="0.25">
      <c r="A16" s="634" t="s">
        <v>1020</v>
      </c>
      <c r="B16" s="635">
        <v>5</v>
      </c>
      <c r="C16" s="635">
        <v>5</v>
      </c>
      <c r="D16" s="616">
        <v>0</v>
      </c>
      <c r="F16" s="631"/>
      <c r="G16" s="631"/>
      <c r="H16" s="631"/>
    </row>
    <row r="17" spans="1:8" s="630" customFormat="1" ht="11.1" customHeight="1" x14ac:dyDescent="0.25">
      <c r="A17" s="634" t="s">
        <v>1021</v>
      </c>
      <c r="B17" s="635">
        <v>44</v>
      </c>
      <c r="C17" s="635">
        <v>37</v>
      </c>
      <c r="D17" s="616">
        <v>7</v>
      </c>
      <c r="F17" s="631"/>
      <c r="G17" s="631"/>
      <c r="H17" s="631"/>
    </row>
    <row r="18" spans="1:8" ht="11.1" customHeight="1" x14ac:dyDescent="0.2">
      <c r="A18" s="632" t="s">
        <v>1022</v>
      </c>
      <c r="B18" s="611">
        <v>195</v>
      </c>
      <c r="C18" s="611">
        <v>195</v>
      </c>
      <c r="D18" s="611">
        <v>0</v>
      </c>
      <c r="F18" s="631"/>
      <c r="G18" s="631"/>
      <c r="H18" s="631"/>
    </row>
    <row r="19" spans="1:8" ht="11.1" customHeight="1" x14ac:dyDescent="0.2">
      <c r="A19" s="634" t="s">
        <v>1020</v>
      </c>
      <c r="B19" s="635">
        <v>0</v>
      </c>
      <c r="C19" s="635">
        <v>0</v>
      </c>
      <c r="D19" s="635">
        <v>0</v>
      </c>
      <c r="F19" s="631"/>
      <c r="G19" s="631"/>
      <c r="H19" s="631"/>
    </row>
    <row r="20" spans="1:8" ht="11.1" customHeight="1" x14ac:dyDescent="0.2">
      <c r="A20" s="634" t="s">
        <v>1021</v>
      </c>
      <c r="B20" s="635">
        <v>195</v>
      </c>
      <c r="C20" s="635">
        <v>195</v>
      </c>
      <c r="D20" s="635">
        <v>0</v>
      </c>
      <c r="F20" s="631"/>
      <c r="G20" s="631"/>
      <c r="H20" s="631"/>
    </row>
    <row r="21" spans="1:8" ht="11.1" customHeight="1" x14ac:dyDescent="0.2">
      <c r="A21" s="587" t="s">
        <v>1023</v>
      </c>
      <c r="B21" s="611">
        <v>2225</v>
      </c>
      <c r="C21" s="611">
        <v>2225</v>
      </c>
      <c r="D21" s="611">
        <v>0</v>
      </c>
      <c r="F21" s="631"/>
      <c r="G21" s="631"/>
      <c r="H21" s="631"/>
    </row>
    <row r="22" spans="1:8" ht="11.1" customHeight="1" x14ac:dyDescent="0.2">
      <c r="A22" s="637" t="s">
        <v>1024</v>
      </c>
      <c r="B22" s="635">
        <v>214</v>
      </c>
      <c r="C22" s="635">
        <v>214</v>
      </c>
      <c r="D22" s="635">
        <v>0</v>
      </c>
      <c r="F22" s="631"/>
      <c r="G22" s="631"/>
      <c r="H22" s="631"/>
    </row>
    <row r="23" spans="1:8" s="630" customFormat="1" ht="11.1" customHeight="1" x14ac:dyDescent="0.25">
      <c r="A23" s="637" t="s">
        <v>1025</v>
      </c>
      <c r="B23" s="635">
        <v>30</v>
      </c>
      <c r="C23" s="635">
        <v>30</v>
      </c>
      <c r="D23" s="635">
        <v>0</v>
      </c>
      <c r="F23" s="631"/>
      <c r="G23" s="631"/>
      <c r="H23" s="631"/>
    </row>
    <row r="24" spans="1:8" s="630" customFormat="1" ht="11.1" customHeight="1" x14ac:dyDescent="0.25">
      <c r="A24" s="637" t="s">
        <v>1026</v>
      </c>
      <c r="B24" s="635">
        <v>1493</v>
      </c>
      <c r="C24" s="635">
        <v>1493</v>
      </c>
      <c r="D24" s="635">
        <v>0</v>
      </c>
      <c r="F24" s="631"/>
      <c r="G24" s="631"/>
      <c r="H24" s="631"/>
    </row>
    <row r="25" spans="1:8" s="630" customFormat="1" ht="11.1" customHeight="1" x14ac:dyDescent="0.25">
      <c r="A25" s="637" t="s">
        <v>1027</v>
      </c>
      <c r="B25" s="635">
        <v>488</v>
      </c>
      <c r="C25" s="635">
        <v>488</v>
      </c>
      <c r="D25" s="635">
        <v>0</v>
      </c>
      <c r="F25" s="631"/>
      <c r="G25" s="631"/>
      <c r="H25" s="631"/>
    </row>
    <row r="26" spans="1:8" ht="11.1" customHeight="1" x14ac:dyDescent="0.2">
      <c r="A26" s="607" t="s">
        <v>1185</v>
      </c>
      <c r="B26" s="611">
        <v>1011</v>
      </c>
      <c r="C26" s="611">
        <v>990</v>
      </c>
      <c r="D26" s="611">
        <v>21</v>
      </c>
      <c r="F26" s="631"/>
      <c r="G26" s="631"/>
      <c r="H26" s="631"/>
    </row>
    <row r="27" spans="1:8" ht="11.1" customHeight="1" x14ac:dyDescent="0.2">
      <c r="A27" s="637" t="s">
        <v>1028</v>
      </c>
      <c r="B27" s="635">
        <v>746</v>
      </c>
      <c r="C27" s="635">
        <v>746</v>
      </c>
      <c r="D27" s="635">
        <v>0</v>
      </c>
      <c r="F27" s="631"/>
      <c r="G27" s="631"/>
      <c r="H27" s="631"/>
    </row>
    <row r="28" spans="1:8" ht="11.1" customHeight="1" x14ac:dyDescent="0.2">
      <c r="A28" s="637" t="s">
        <v>1029</v>
      </c>
      <c r="B28" s="635">
        <v>111</v>
      </c>
      <c r="C28" s="635">
        <v>97</v>
      </c>
      <c r="D28" s="635">
        <v>14</v>
      </c>
      <c r="F28" s="631"/>
      <c r="G28" s="631"/>
      <c r="H28" s="631"/>
    </row>
    <row r="29" spans="1:8" ht="11.1" customHeight="1" x14ac:dyDescent="0.2">
      <c r="A29" s="637" t="s">
        <v>1030</v>
      </c>
      <c r="B29" s="635">
        <v>154</v>
      </c>
      <c r="C29" s="635">
        <v>147</v>
      </c>
      <c r="D29" s="635">
        <v>7</v>
      </c>
      <c r="F29" s="631"/>
      <c r="G29" s="631"/>
      <c r="H29" s="631"/>
    </row>
    <row r="30" spans="1:8" s="630" customFormat="1" ht="4.9000000000000004" customHeight="1" thickBot="1" x14ac:dyDescent="0.25">
      <c r="A30" s="590"/>
      <c r="B30" s="590"/>
      <c r="C30" s="590"/>
      <c r="D30" s="638"/>
    </row>
    <row r="31" spans="1:8" s="630" customFormat="1" ht="11.25" customHeight="1" thickTop="1" x14ac:dyDescent="0.15">
      <c r="A31" s="639" t="s">
        <v>1031</v>
      </c>
      <c r="B31" s="636"/>
      <c r="C31" s="581"/>
      <c r="D31" s="640"/>
    </row>
    <row r="32" spans="1:8" s="630" customFormat="1" ht="9" customHeight="1" x14ac:dyDescent="0.15">
      <c r="A32" s="602" t="s">
        <v>1331</v>
      </c>
      <c r="B32" s="602"/>
      <c r="C32" s="581"/>
      <c r="D32" s="641"/>
    </row>
    <row r="33" spans="3:4" s="630" customFormat="1" ht="7.5" customHeight="1" x14ac:dyDescent="0.2">
      <c r="C33" s="580"/>
      <c r="D33" s="580"/>
    </row>
  </sheetData>
  <mergeCells count="2">
    <mergeCell ref="A1:D1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59"/>
  <dimension ref="A1:E42"/>
  <sheetViews>
    <sheetView showGridLines="0" zoomScaleSheetLayoutView="100" workbookViewId="0">
      <selection activeCell="F2" sqref="F2"/>
    </sheetView>
  </sheetViews>
  <sheetFormatPr defaultColWidth="9.28515625" defaultRowHeight="9" x14ac:dyDescent="0.15"/>
  <cols>
    <col min="1" max="1" width="21.42578125" style="47" customWidth="1"/>
    <col min="2" max="4" width="10.5703125" style="47" customWidth="1"/>
    <col min="5" max="5" width="27.42578125" style="47" bestFit="1" customWidth="1"/>
    <col min="6" max="16384" width="9.28515625" style="47"/>
  </cols>
  <sheetData>
    <row r="1" spans="1:5" s="37" customFormat="1" ht="28.35" customHeight="1" x14ac:dyDescent="0.15">
      <c r="A1" s="1588" t="s">
        <v>1661</v>
      </c>
      <c r="B1" s="1588"/>
      <c r="C1" s="1588"/>
      <c r="D1" s="1588"/>
    </row>
    <row r="2" spans="1:5" x14ac:dyDescent="0.15">
      <c r="A2" s="56">
        <v>2022</v>
      </c>
    </row>
    <row r="3" spans="1:5" ht="10.15" customHeight="1" x14ac:dyDescent="0.15">
      <c r="A3" s="1495" t="s">
        <v>486</v>
      </c>
      <c r="B3" s="1648" t="s">
        <v>1497</v>
      </c>
      <c r="C3" s="1648" t="s">
        <v>1238</v>
      </c>
      <c r="D3" s="1648" t="s">
        <v>1239</v>
      </c>
    </row>
    <row r="4" spans="1:5" ht="20.100000000000001" customHeight="1" x14ac:dyDescent="0.15">
      <c r="A4" s="1495"/>
      <c r="B4" s="1648"/>
      <c r="C4" s="1648"/>
      <c r="D4" s="1648"/>
    </row>
    <row r="5" spans="1:5" ht="5.0999999999999996" customHeight="1" x14ac:dyDescent="0.15"/>
    <row r="6" spans="1:5" s="37" customFormat="1" ht="11.1" customHeight="1" x14ac:dyDescent="0.15">
      <c r="A6" s="79" t="s">
        <v>6</v>
      </c>
      <c r="B6" s="80">
        <v>392370.61466000002</v>
      </c>
      <c r="C6" s="80">
        <v>8044.4150819999995</v>
      </c>
      <c r="D6" s="80">
        <v>5598.9627024519987</v>
      </c>
    </row>
    <row r="7" spans="1:5" s="37" customFormat="1" ht="11.1" customHeight="1" x14ac:dyDescent="0.15">
      <c r="A7" s="81" t="s">
        <v>83</v>
      </c>
      <c r="B7" s="82">
        <v>109090.89663000002</v>
      </c>
      <c r="C7" s="82">
        <v>2391.1997350000006</v>
      </c>
      <c r="D7" s="82">
        <v>1359.3187673099994</v>
      </c>
    </row>
    <row r="8" spans="1:5" s="37" customFormat="1" ht="11.1" customHeight="1" x14ac:dyDescent="0.15">
      <c r="A8" s="81" t="s">
        <v>84</v>
      </c>
      <c r="B8" s="82">
        <v>108357.09195999999</v>
      </c>
      <c r="C8" s="82">
        <v>1995.1077439999988</v>
      </c>
      <c r="D8" s="82">
        <v>1636.0972468109994</v>
      </c>
    </row>
    <row r="9" spans="1:5" s="37" customFormat="1" ht="11.1" customHeight="1" x14ac:dyDescent="0.15">
      <c r="A9" s="81" t="s">
        <v>429</v>
      </c>
      <c r="B9" s="82">
        <v>68924.991900000023</v>
      </c>
      <c r="C9" s="82">
        <v>1398.9588460000002</v>
      </c>
      <c r="D9" s="82">
        <v>954.47158635600022</v>
      </c>
    </row>
    <row r="10" spans="1:5" s="37" customFormat="1" ht="11.1" customHeight="1" x14ac:dyDescent="0.15">
      <c r="A10" s="81" t="s">
        <v>85</v>
      </c>
      <c r="B10" s="82">
        <v>90018.919200000004</v>
      </c>
      <c r="C10" s="82">
        <v>2116.7986469999996</v>
      </c>
      <c r="D10" s="82">
        <v>1538.6814311449998</v>
      </c>
    </row>
    <row r="11" spans="1:5" s="37" customFormat="1" ht="11.1" customHeight="1" x14ac:dyDescent="0.15">
      <c r="A11" s="81" t="s">
        <v>86</v>
      </c>
      <c r="B11" s="82">
        <v>11157.782450000001</v>
      </c>
      <c r="C11" s="82">
        <v>106.00352599999999</v>
      </c>
      <c r="D11" s="82">
        <v>59.794103735999997</v>
      </c>
    </row>
    <row r="12" spans="1:5" s="37" customFormat="1" ht="11.25" customHeight="1" x14ac:dyDescent="0.15">
      <c r="A12" s="81" t="s">
        <v>1499</v>
      </c>
      <c r="B12" s="82">
        <v>4820.9325200000003</v>
      </c>
      <c r="C12" s="82">
        <v>36.346583999999993</v>
      </c>
      <c r="D12" s="82">
        <v>50.599567094000001</v>
      </c>
    </row>
    <row r="13" spans="1:5" s="37" customFormat="1" ht="5.0999999999999996" customHeight="1" thickBot="1" x14ac:dyDescent="0.2">
      <c r="A13" s="455"/>
      <c r="B13" s="456"/>
      <c r="C13" s="456"/>
      <c r="D13" s="456"/>
      <c r="E13" s="463"/>
    </row>
    <row r="14" spans="1:5" s="37" customFormat="1" ht="11.1" customHeight="1" thickTop="1" x14ac:dyDescent="0.15">
      <c r="A14" s="1268" t="s">
        <v>1814</v>
      </c>
    </row>
    <row r="15" spans="1:5" s="37" customFormat="1" ht="11.1" customHeight="1" x14ac:dyDescent="0.15">
      <c r="A15" s="1044"/>
    </row>
    <row r="16" spans="1:5" s="37" customFormat="1" x14ac:dyDescent="0.15"/>
    <row r="17" spans="1:4" s="37" customFormat="1" x14ac:dyDescent="0.15"/>
    <row r="18" spans="1:4" s="37" customFormat="1" x14ac:dyDescent="0.15"/>
    <row r="27" spans="1:4" ht="12.75" x14ac:dyDescent="0.2">
      <c r="A27" s="472"/>
      <c r="B27" s="74"/>
      <c r="C27" s="74"/>
      <c r="D27" s="74"/>
    </row>
    <row r="28" spans="1:4" ht="12.75" x14ac:dyDescent="0.2">
      <c r="A28" s="472"/>
      <c r="B28" s="74"/>
      <c r="C28" s="74"/>
      <c r="D28" s="74"/>
    </row>
    <row r="29" spans="1:4" ht="12.75" x14ac:dyDescent="0.2">
      <c r="A29" s="472"/>
      <c r="B29" s="74"/>
      <c r="C29" s="74"/>
      <c r="D29" s="74"/>
    </row>
    <row r="30" spans="1:4" ht="12.75" x14ac:dyDescent="0.2">
      <c r="A30" s="472"/>
      <c r="B30" s="472"/>
      <c r="C30" s="74"/>
      <c r="D30" s="74"/>
    </row>
    <row r="31" spans="1:4" ht="12.75" x14ac:dyDescent="0.2">
      <c r="A31" s="472"/>
      <c r="B31" s="472"/>
      <c r="C31" s="74"/>
      <c r="D31" s="74"/>
    </row>
    <row r="32" spans="1:4" ht="12.75" x14ac:dyDescent="0.2">
      <c r="A32" s="472"/>
      <c r="B32" s="472"/>
      <c r="C32" s="74"/>
      <c r="D32" s="74"/>
    </row>
    <row r="33" spans="1:4" ht="12.75" x14ac:dyDescent="0.2">
      <c r="A33" s="74"/>
      <c r="B33" s="472"/>
      <c r="C33" s="74"/>
      <c r="D33" s="74"/>
    </row>
    <row r="34" spans="1:4" ht="12.75" x14ac:dyDescent="0.2">
      <c r="A34" s="74"/>
      <c r="B34" s="472"/>
      <c r="C34" s="74"/>
      <c r="D34" s="74"/>
    </row>
    <row r="35" spans="1:4" ht="12.75" x14ac:dyDescent="0.2">
      <c r="A35" s="74"/>
      <c r="B35" s="472"/>
      <c r="C35" s="74"/>
      <c r="D35" s="74"/>
    </row>
    <row r="36" spans="1:4" ht="12.75" x14ac:dyDescent="0.2">
      <c r="A36" s="74"/>
      <c r="B36" s="472"/>
      <c r="C36" s="74"/>
      <c r="D36" s="74"/>
    </row>
    <row r="37" spans="1:4" ht="12.75" x14ac:dyDescent="0.2">
      <c r="A37" s="74"/>
      <c r="B37" s="74"/>
      <c r="C37" s="74"/>
      <c r="D37" s="74"/>
    </row>
    <row r="38" spans="1:4" ht="12.75" x14ac:dyDescent="0.2">
      <c r="A38" s="74"/>
      <c r="B38" s="74"/>
      <c r="C38" s="74"/>
      <c r="D38" s="74"/>
    </row>
    <row r="39" spans="1:4" ht="12.75" x14ac:dyDescent="0.2">
      <c r="A39" s="74"/>
      <c r="B39" s="74"/>
      <c r="C39" s="74"/>
      <c r="D39" s="74"/>
    </row>
    <row r="40" spans="1:4" ht="12.75" x14ac:dyDescent="0.2">
      <c r="A40" s="74"/>
      <c r="B40" s="74"/>
      <c r="C40" s="74"/>
      <c r="D40" s="74"/>
    </row>
    <row r="41" spans="1:4" ht="12.75" x14ac:dyDescent="0.2">
      <c r="A41" s="74"/>
      <c r="B41" s="74"/>
      <c r="C41" s="74"/>
      <c r="D41" s="74"/>
    </row>
    <row r="42" spans="1:4" ht="12.75" x14ac:dyDescent="0.2">
      <c r="A42" s="74"/>
      <c r="B42" s="74"/>
      <c r="C42" s="74"/>
      <c r="D42" s="74"/>
    </row>
  </sheetData>
  <mergeCells count="5">
    <mergeCell ref="A1:D1"/>
    <mergeCell ref="B3:B4"/>
    <mergeCell ref="C3:C4"/>
    <mergeCell ref="D3:D4"/>
    <mergeCell ref="A3:A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0"/>
  <dimension ref="A1:E17"/>
  <sheetViews>
    <sheetView showGridLines="0" zoomScaleSheetLayoutView="100" workbookViewId="0">
      <selection activeCell="F2" sqref="F2"/>
    </sheetView>
  </sheetViews>
  <sheetFormatPr defaultColWidth="8.5703125" defaultRowHeight="9" x14ac:dyDescent="0.15"/>
  <cols>
    <col min="1" max="1" width="31" style="37" customWidth="1"/>
    <col min="2" max="4" width="9.42578125" style="37" bestFit="1" customWidth="1"/>
    <col min="5" max="5" width="1.7109375" style="37" customWidth="1"/>
    <col min="6" max="16384" width="8.5703125" style="37"/>
  </cols>
  <sheetData>
    <row r="1" spans="1:5" ht="28.35" customHeight="1" x14ac:dyDescent="0.15">
      <c r="A1" s="1588" t="s">
        <v>1662</v>
      </c>
      <c r="B1" s="1588"/>
      <c r="C1" s="1588"/>
      <c r="D1" s="1588"/>
    </row>
    <row r="2" spans="1:5" ht="13.9" customHeight="1" x14ac:dyDescent="0.15">
      <c r="A2" s="56">
        <v>2022</v>
      </c>
      <c r="B2" s="47"/>
      <c r="C2" s="47"/>
      <c r="D2" s="47"/>
    </row>
    <row r="3" spans="1:5" ht="10.15" customHeight="1" x14ac:dyDescent="0.15">
      <c r="A3" s="1495" t="s">
        <v>489</v>
      </c>
      <c r="B3" s="1648" t="s">
        <v>1497</v>
      </c>
      <c r="C3" s="1648" t="s">
        <v>1238</v>
      </c>
      <c r="D3" s="1648" t="s">
        <v>1239</v>
      </c>
    </row>
    <row r="4" spans="1:5" ht="20.100000000000001" customHeight="1" x14ac:dyDescent="0.15">
      <c r="A4" s="1495"/>
      <c r="B4" s="1648"/>
      <c r="C4" s="1648"/>
      <c r="D4" s="1648"/>
    </row>
    <row r="5" spans="1:5" ht="5.0999999999999996" customHeight="1" x14ac:dyDescent="0.15">
      <c r="A5" s="47"/>
      <c r="B5" s="47"/>
      <c r="C5" s="47"/>
      <c r="D5" s="47"/>
    </row>
    <row r="6" spans="1:5" ht="11.1" customHeight="1" x14ac:dyDescent="0.15">
      <c r="A6" s="79" t="s">
        <v>6</v>
      </c>
      <c r="B6" s="80">
        <v>552272.16580999992</v>
      </c>
      <c r="C6" s="80">
        <v>10022.327513999999</v>
      </c>
      <c r="D6" s="80">
        <v>7222.6720518759994</v>
      </c>
    </row>
    <row r="7" spans="1:5" ht="11.1" customHeight="1" x14ac:dyDescent="0.15">
      <c r="A7" s="81" t="s">
        <v>83</v>
      </c>
      <c r="B7" s="82">
        <v>169495.89466999998</v>
      </c>
      <c r="C7" s="82">
        <v>3339.265117999998</v>
      </c>
      <c r="D7" s="82">
        <v>2061.9324808789997</v>
      </c>
    </row>
    <row r="8" spans="1:5" ht="11.1" customHeight="1" x14ac:dyDescent="0.15">
      <c r="A8" s="81" t="s">
        <v>84</v>
      </c>
      <c r="B8" s="82">
        <v>131389.96753000002</v>
      </c>
      <c r="C8" s="82">
        <v>2029.7533220000012</v>
      </c>
      <c r="D8" s="82">
        <v>1715.7089125149989</v>
      </c>
    </row>
    <row r="9" spans="1:5" ht="11.1" customHeight="1" x14ac:dyDescent="0.15">
      <c r="A9" s="81" t="s">
        <v>429</v>
      </c>
      <c r="B9" s="82">
        <v>128200.03700999997</v>
      </c>
      <c r="C9" s="82">
        <v>1924.1998889999995</v>
      </c>
      <c r="D9" s="82">
        <v>1808.3982818310003</v>
      </c>
    </row>
    <row r="10" spans="1:5" ht="11.1" customHeight="1" x14ac:dyDescent="0.15">
      <c r="A10" s="81" t="s">
        <v>85</v>
      </c>
      <c r="B10" s="82">
        <v>103751.80489</v>
      </c>
      <c r="C10" s="82">
        <v>2310.1726609999996</v>
      </c>
      <c r="D10" s="82">
        <v>1328.0776702059998</v>
      </c>
    </row>
    <row r="11" spans="1:5" ht="11.1" customHeight="1" x14ac:dyDescent="0.15">
      <c r="A11" s="81" t="s">
        <v>86</v>
      </c>
      <c r="B11" s="82">
        <v>14225.514019999999</v>
      </c>
      <c r="C11" s="82">
        <v>246.54384700000008</v>
      </c>
      <c r="D11" s="82">
        <v>202.19470409300001</v>
      </c>
    </row>
    <row r="12" spans="1:5" ht="11.1" customHeight="1" x14ac:dyDescent="0.15">
      <c r="A12" s="81" t="s">
        <v>1499</v>
      </c>
      <c r="B12" s="82">
        <v>5208.94769</v>
      </c>
      <c r="C12" s="82">
        <v>172.39267700000002</v>
      </c>
      <c r="D12" s="82">
        <v>106.360002352</v>
      </c>
    </row>
    <row r="13" spans="1:5" ht="5.0999999999999996" customHeight="1" thickBot="1" x14ac:dyDescent="0.2">
      <c r="A13" s="455"/>
      <c r="B13" s="456"/>
      <c r="C13" s="456"/>
      <c r="D13" s="456"/>
      <c r="E13" s="463"/>
    </row>
    <row r="14" spans="1:5" ht="11.1" customHeight="1" thickTop="1" x14ac:dyDescent="0.15">
      <c r="A14" s="1044" t="s">
        <v>1498</v>
      </c>
      <c r="B14" s="66"/>
      <c r="C14" s="66"/>
      <c r="D14" s="66"/>
    </row>
    <row r="16" spans="1:5" x14ac:dyDescent="0.15">
      <c r="B16" s="62"/>
      <c r="C16" s="62"/>
      <c r="D16" s="62"/>
    </row>
    <row r="17" spans="2:4" x14ac:dyDescent="0.15">
      <c r="B17" s="62"/>
      <c r="C17" s="62"/>
      <c r="D17" s="62"/>
    </row>
  </sheetData>
  <mergeCells count="5">
    <mergeCell ref="A1:D1"/>
    <mergeCell ref="A3:A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70"/>
  <dimension ref="A1:E19"/>
  <sheetViews>
    <sheetView showGridLines="0" workbookViewId="0">
      <selection activeCell="F2" sqref="F2"/>
    </sheetView>
  </sheetViews>
  <sheetFormatPr defaultColWidth="9.28515625" defaultRowHeight="12.75" x14ac:dyDescent="0.2"/>
  <cols>
    <col min="1" max="1" width="39.85546875" style="446" customWidth="1"/>
    <col min="2" max="2" width="29.140625" style="446" customWidth="1"/>
    <col min="3" max="3" width="1.7109375" style="446" customWidth="1"/>
    <col min="4" max="4" width="11.28515625" style="446" bestFit="1" customWidth="1"/>
    <col min="5" max="5" width="9.5703125" style="446" bestFit="1" customWidth="1"/>
    <col min="6" max="16384" width="9.28515625" style="446"/>
  </cols>
  <sheetData>
    <row r="1" spans="1:5" s="127" customFormat="1" ht="25.15" customHeight="1" x14ac:dyDescent="0.2">
      <c r="A1" s="1649" t="s">
        <v>1701</v>
      </c>
      <c r="B1" s="1649"/>
    </row>
    <row r="2" spans="1:5" s="127" customFormat="1" ht="11.25" customHeight="1" x14ac:dyDescent="0.2">
      <c r="A2" s="1468"/>
      <c r="B2" s="1468"/>
    </row>
    <row r="3" spans="1:5" s="120" customFormat="1" ht="24.6" customHeight="1" x14ac:dyDescent="0.2">
      <c r="A3" s="1134" t="s">
        <v>477</v>
      </c>
      <c r="B3" s="515" t="s">
        <v>476</v>
      </c>
    </row>
    <row r="4" spans="1:5" ht="5.0999999999999996" customHeight="1" x14ac:dyDescent="0.2">
      <c r="A4" s="433"/>
      <c r="B4" s="437"/>
    </row>
    <row r="5" spans="1:5" ht="10.15" customHeight="1" x14ac:dyDescent="0.2">
      <c r="A5" s="1273">
        <v>2022</v>
      </c>
      <c r="B5" s="1274">
        <v>671</v>
      </c>
      <c r="C5" s="447"/>
      <c r="D5" s="447"/>
      <c r="E5" s="447"/>
    </row>
    <row r="6" spans="1:5" ht="10.15" customHeight="1" x14ac:dyDescent="0.2">
      <c r="A6" s="753" t="s">
        <v>83</v>
      </c>
      <c r="B6" s="1097">
        <v>265</v>
      </c>
    </row>
    <row r="7" spans="1:5" ht="10.15" customHeight="1" x14ac:dyDescent="0.2">
      <c r="A7" s="753" t="s">
        <v>84</v>
      </c>
      <c r="B7" s="1097">
        <v>160</v>
      </c>
    </row>
    <row r="8" spans="1:5" ht="10.15" customHeight="1" x14ac:dyDescent="0.2">
      <c r="A8" s="753" t="s">
        <v>478</v>
      </c>
      <c r="B8" s="1097">
        <v>129</v>
      </c>
    </row>
    <row r="9" spans="1:5" ht="10.15" customHeight="1" x14ac:dyDescent="0.2">
      <c r="A9" s="753" t="s">
        <v>85</v>
      </c>
      <c r="B9" s="1097">
        <v>69</v>
      </c>
    </row>
    <row r="10" spans="1:5" ht="10.15" customHeight="1" x14ac:dyDescent="0.2">
      <c r="A10" s="753" t="s">
        <v>86</v>
      </c>
      <c r="B10" s="1097">
        <v>46</v>
      </c>
    </row>
    <row r="11" spans="1:5" ht="5.0999999999999996" customHeight="1" x14ac:dyDescent="0.2">
      <c r="A11" s="753"/>
      <c r="B11" s="1097"/>
    </row>
    <row r="12" spans="1:5" ht="10.15" customHeight="1" x14ac:dyDescent="0.2">
      <c r="A12" s="1273">
        <v>2021</v>
      </c>
      <c r="B12" s="1274">
        <v>669</v>
      </c>
    </row>
    <row r="13" spans="1:5" ht="10.15" customHeight="1" x14ac:dyDescent="0.2">
      <c r="A13" s="1273">
        <v>2020</v>
      </c>
      <c r="B13" s="1274">
        <v>630</v>
      </c>
    </row>
    <row r="14" spans="1:5" ht="5.0999999999999996" customHeight="1" thickBot="1" x14ac:dyDescent="0.25">
      <c r="A14" s="121"/>
      <c r="B14" s="121"/>
    </row>
    <row r="15" spans="1:5" ht="4.9000000000000004" customHeight="1" thickTop="1" x14ac:dyDescent="0.2">
      <c r="A15" s="448"/>
      <c r="B15" s="124"/>
    </row>
    <row r="16" spans="1:5" ht="9" customHeight="1" x14ac:dyDescent="0.2">
      <c r="A16" s="1047" t="s">
        <v>1382</v>
      </c>
      <c r="B16" s="1046"/>
    </row>
    <row r="17" spans="1:1" x14ac:dyDescent="0.2">
      <c r="A17" s="1336"/>
    </row>
    <row r="18" spans="1:1" x14ac:dyDescent="0.2">
      <c r="A18" s="1336"/>
    </row>
    <row r="19" spans="1:1" x14ac:dyDescent="0.2">
      <c r="A19" s="1336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7"/>
  <dimension ref="A1:IV28"/>
  <sheetViews>
    <sheetView showGridLines="0" zoomScaleSheetLayoutView="100" workbookViewId="0">
      <selection activeCell="F2" sqref="F2"/>
    </sheetView>
  </sheetViews>
  <sheetFormatPr defaultColWidth="7.7109375" defaultRowHeight="12.75" x14ac:dyDescent="0.2"/>
  <cols>
    <col min="1" max="1" width="35" style="8" customWidth="1"/>
    <col min="2" max="2" width="12.42578125" style="8" customWidth="1"/>
    <col min="3" max="5" width="12.7109375" style="8" customWidth="1"/>
    <col min="6" max="6" width="2" style="8" customWidth="1"/>
    <col min="7" max="7" width="9.42578125" style="8" bestFit="1" customWidth="1"/>
    <col min="8" max="8" width="7.7109375" style="8"/>
    <col min="9" max="9" width="8.42578125" style="8" bestFit="1" customWidth="1"/>
    <col min="10" max="16384" width="7.7109375" style="8"/>
  </cols>
  <sheetData>
    <row r="1" spans="1:12" ht="25.15" customHeight="1" x14ac:dyDescent="0.2">
      <c r="A1" s="1587" t="s">
        <v>2237</v>
      </c>
      <c r="B1" s="1587"/>
      <c r="C1" s="1587"/>
      <c r="D1" s="1587"/>
      <c r="E1" s="1587"/>
      <c r="H1" s="9"/>
    </row>
    <row r="2" spans="1:12" ht="11.25" customHeight="1" x14ac:dyDescent="0.2">
      <c r="A2" s="1467"/>
      <c r="B2" s="1467"/>
      <c r="C2" s="1467"/>
      <c r="D2" s="1467"/>
      <c r="E2" s="1467"/>
    </row>
    <row r="3" spans="1:12" s="7" customFormat="1" ht="30" customHeight="1" x14ac:dyDescent="0.15">
      <c r="A3" s="440" t="s">
        <v>251</v>
      </c>
      <c r="B3" s="254" t="s">
        <v>266</v>
      </c>
      <c r="C3" s="254" t="s">
        <v>2209</v>
      </c>
      <c r="D3" s="1158" t="s">
        <v>2210</v>
      </c>
      <c r="E3" s="251" t="s">
        <v>479</v>
      </c>
    </row>
    <row r="4" spans="1:12" ht="17.25" customHeight="1" x14ac:dyDescent="0.2">
      <c r="A4" s="441" t="s">
        <v>480</v>
      </c>
      <c r="B4" s="442" t="s">
        <v>1234</v>
      </c>
      <c r="C4" s="1650" t="s">
        <v>1235</v>
      </c>
      <c r="D4" s="1651"/>
      <c r="E4" s="443" t="s">
        <v>481</v>
      </c>
    </row>
    <row r="5" spans="1:12" ht="5.0999999999999996" customHeight="1" x14ac:dyDescent="0.2">
      <c r="A5" s="444"/>
      <c r="B5" s="444"/>
      <c r="C5" s="444"/>
      <c r="D5" s="444"/>
      <c r="E5" s="444"/>
    </row>
    <row r="6" spans="1:12" ht="12" customHeight="1" x14ac:dyDescent="0.2">
      <c r="A6" s="125">
        <v>2022</v>
      </c>
      <c r="B6" s="755">
        <v>497633.70209844777</v>
      </c>
      <c r="C6" s="755">
        <v>10244.757560306367</v>
      </c>
      <c r="D6" s="755">
        <v>28360.559695037937</v>
      </c>
      <c r="E6" s="1420">
        <v>36.123255924666502</v>
      </c>
      <c r="G6" s="12"/>
      <c r="H6" s="12"/>
      <c r="I6" s="12"/>
      <c r="J6" s="12"/>
      <c r="K6" s="12"/>
      <c r="L6" s="12"/>
    </row>
    <row r="7" spans="1:12" ht="11.25" customHeight="1" x14ac:dyDescent="0.2">
      <c r="A7" s="252" t="s">
        <v>482</v>
      </c>
      <c r="B7" s="755">
        <v>496520.88209844776</v>
      </c>
      <c r="C7" s="755">
        <v>9300.6740061562105</v>
      </c>
      <c r="D7" s="755">
        <v>26802.41845359901</v>
      </c>
      <c r="E7" s="1420">
        <v>34.700876050636097</v>
      </c>
      <c r="F7" s="9"/>
      <c r="G7" s="12"/>
      <c r="H7" s="12"/>
      <c r="I7" s="12"/>
      <c r="J7" s="12"/>
      <c r="K7" s="12"/>
      <c r="L7" s="12"/>
    </row>
    <row r="8" spans="1:12" ht="11.25" customHeight="1" x14ac:dyDescent="0.2">
      <c r="A8" s="1421" t="s">
        <v>490</v>
      </c>
      <c r="B8" s="755">
        <v>481208.10609844775</v>
      </c>
      <c r="C8" s="755">
        <v>7047.3267394697305</v>
      </c>
      <c r="D8" s="755">
        <v>23894.03376722247</v>
      </c>
      <c r="E8" s="1420">
        <v>29.494085461355475</v>
      </c>
      <c r="F8" s="9"/>
      <c r="G8" s="12"/>
      <c r="H8" s="12"/>
      <c r="I8" s="12"/>
      <c r="J8" s="12"/>
      <c r="K8" s="12"/>
      <c r="L8" s="12"/>
    </row>
    <row r="9" spans="1:12" ht="11.25" customHeight="1" x14ac:dyDescent="0.2">
      <c r="A9" s="1419" t="s">
        <v>2031</v>
      </c>
      <c r="B9" s="757">
        <v>457232.72999999899</v>
      </c>
      <c r="C9" s="757">
        <v>3380.8751275852501</v>
      </c>
      <c r="D9" s="757">
        <v>18933.697605142999</v>
      </c>
      <c r="E9" s="1422">
        <v>17.8563912770367</v>
      </c>
      <c r="F9" s="9"/>
      <c r="G9" s="12"/>
      <c r="H9" s="12"/>
      <c r="I9" s="12"/>
      <c r="J9" s="12"/>
      <c r="K9" s="12"/>
      <c r="L9" s="12"/>
    </row>
    <row r="10" spans="1:12" ht="11.25" customHeight="1" x14ac:dyDescent="0.2">
      <c r="A10" s="1419" t="s">
        <v>2032</v>
      </c>
      <c r="B10" s="757">
        <v>5988.5569999999998</v>
      </c>
      <c r="C10" s="757">
        <v>126.095134113912</v>
      </c>
      <c r="D10" s="757">
        <v>324.29747618505201</v>
      </c>
      <c r="E10" s="1422">
        <v>38.882551784633399</v>
      </c>
      <c r="F10" s="9"/>
      <c r="G10" s="12"/>
      <c r="H10" s="12"/>
      <c r="I10" s="12"/>
      <c r="J10" s="12"/>
      <c r="K10" s="12"/>
      <c r="L10" s="12"/>
    </row>
    <row r="11" spans="1:12" ht="11.25" customHeight="1" x14ac:dyDescent="0.2">
      <c r="A11" s="1419" t="s">
        <v>2033</v>
      </c>
      <c r="B11" s="757">
        <v>5818.8429999999998</v>
      </c>
      <c r="C11" s="757">
        <v>145.94203601459901</v>
      </c>
      <c r="D11" s="757">
        <v>339.08086574680198</v>
      </c>
      <c r="E11" s="1422">
        <v>43.040481123336598</v>
      </c>
      <c r="F11" s="9"/>
      <c r="H11" s="12"/>
      <c r="I11" s="12"/>
      <c r="J11" s="12"/>
      <c r="K11" s="12"/>
      <c r="L11" s="12"/>
    </row>
    <row r="12" spans="1:12" ht="11.25" customHeight="1" x14ac:dyDescent="0.2">
      <c r="A12" s="1419" t="s">
        <v>2034</v>
      </c>
      <c r="B12" s="757">
        <v>69.385000000000005</v>
      </c>
      <c r="C12" s="757">
        <v>10.620592467518801</v>
      </c>
      <c r="D12" s="757">
        <v>25.493526182427601</v>
      </c>
      <c r="E12" s="1422">
        <v>41.659958655854503</v>
      </c>
      <c r="F12" s="9"/>
      <c r="H12" s="12"/>
      <c r="I12" s="12"/>
      <c r="J12" s="12"/>
      <c r="K12" s="12"/>
      <c r="L12" s="12"/>
    </row>
    <row r="13" spans="1:12" ht="11.25" customHeight="1" x14ac:dyDescent="0.2">
      <c r="A13" s="1419" t="s">
        <v>2035</v>
      </c>
      <c r="B13" s="757">
        <v>12098.5910984488</v>
      </c>
      <c r="C13" s="757">
        <v>3383.79384928845</v>
      </c>
      <c r="D13" s="757">
        <v>4271.4642939651903</v>
      </c>
      <c r="E13" s="1422">
        <v>79.218591480892101</v>
      </c>
      <c r="F13" s="9"/>
      <c r="H13" s="12"/>
      <c r="I13" s="12"/>
      <c r="J13" s="12"/>
      <c r="K13" s="12"/>
      <c r="L13" s="12"/>
    </row>
    <row r="14" spans="1:12" ht="11.25" customHeight="1" x14ac:dyDescent="0.2">
      <c r="A14" s="1421" t="s">
        <v>484</v>
      </c>
      <c r="B14" s="756">
        <v>15312.776</v>
      </c>
      <c r="C14" s="756">
        <v>2253.34726668648</v>
      </c>
      <c r="D14" s="756">
        <v>2908.3846863765398</v>
      </c>
      <c r="E14" s="1420">
        <v>77.477621074048898</v>
      </c>
      <c r="F14" s="9"/>
      <c r="H14" s="12"/>
      <c r="I14" s="12"/>
      <c r="J14" s="12"/>
      <c r="K14" s="12"/>
      <c r="L14" s="12"/>
    </row>
    <row r="15" spans="1:12" ht="3" customHeight="1" x14ac:dyDescent="0.2">
      <c r="A15" s="252"/>
      <c r="B15" s="756"/>
      <c r="C15" s="756"/>
      <c r="D15" s="756"/>
      <c r="E15" s="1420" t="e">
        <v>#DIV/0!</v>
      </c>
      <c r="F15" s="9"/>
      <c r="H15" s="12"/>
      <c r="I15" s="12"/>
      <c r="J15" s="12"/>
      <c r="K15" s="12"/>
      <c r="L15" s="12"/>
    </row>
    <row r="16" spans="1:12" ht="11.25" customHeight="1" x14ac:dyDescent="0.2">
      <c r="A16" s="252" t="s">
        <v>485</v>
      </c>
      <c r="B16" s="756">
        <v>1112.8200000000002</v>
      </c>
      <c r="C16" s="756">
        <v>944.08355415015694</v>
      </c>
      <c r="D16" s="756">
        <v>1558.141241438926</v>
      </c>
      <c r="E16" s="1420">
        <v>60.590370695682601</v>
      </c>
      <c r="F16" s="9"/>
      <c r="H16" s="12"/>
      <c r="I16" s="12"/>
      <c r="J16" s="12"/>
      <c r="K16" s="12"/>
      <c r="L16" s="12"/>
    </row>
    <row r="17" spans="1:256" ht="11.25" customHeight="1" x14ac:dyDescent="0.2">
      <c r="A17" s="253" t="s">
        <v>483</v>
      </c>
      <c r="B17" s="757">
        <v>820.63300000000004</v>
      </c>
      <c r="C17" s="757">
        <v>679.65992991687699</v>
      </c>
      <c r="D17" s="757">
        <v>1174.76954414121</v>
      </c>
      <c r="E17" s="1422">
        <v>57.854745495102698</v>
      </c>
      <c r="F17" s="9"/>
      <c r="H17" s="12"/>
      <c r="I17" s="12"/>
      <c r="J17" s="12"/>
      <c r="K17" s="12"/>
      <c r="L17" s="12"/>
    </row>
    <row r="18" spans="1:256" ht="11.25" customHeight="1" x14ac:dyDescent="0.2">
      <c r="A18" s="253" t="s">
        <v>484</v>
      </c>
      <c r="B18" s="757">
        <v>292.18700000000001</v>
      </c>
      <c r="C18" s="757">
        <v>264.42362423328001</v>
      </c>
      <c r="D18" s="757">
        <v>383.37169729771603</v>
      </c>
      <c r="E18" s="1422">
        <v>68.973173058191705</v>
      </c>
      <c r="F18" s="9"/>
      <c r="H18" s="12"/>
      <c r="I18" s="12"/>
      <c r="J18" s="12"/>
      <c r="K18" s="12"/>
      <c r="L18" s="12"/>
    </row>
    <row r="19" spans="1:256" ht="11.25" customHeight="1" x14ac:dyDescent="0.2">
      <c r="A19" s="125"/>
      <c r="B19" s="435"/>
      <c r="C19" s="435"/>
      <c r="D19" s="435"/>
      <c r="E19" s="445"/>
      <c r="F19" s="9"/>
      <c r="H19" s="12"/>
      <c r="I19" s="12"/>
      <c r="J19" s="12"/>
      <c r="K19" s="12"/>
      <c r="L19" s="12"/>
    </row>
    <row r="20" spans="1:256" ht="11.25" customHeight="1" x14ac:dyDescent="0.2">
      <c r="A20" s="125">
        <v>2021</v>
      </c>
      <c r="B20" s="755">
        <v>380167.88567453873</v>
      </c>
      <c r="C20" s="755">
        <v>5900.2072342910851</v>
      </c>
      <c r="D20" s="755">
        <v>24668.07366787954</v>
      </c>
      <c r="E20" s="1420">
        <v>23.918394738596</v>
      </c>
      <c r="F20" s="9"/>
      <c r="H20" s="12"/>
      <c r="I20" s="12"/>
      <c r="J20" s="12"/>
      <c r="K20" s="12"/>
      <c r="L20" s="12"/>
    </row>
    <row r="21" spans="1:256" ht="11.25" customHeight="1" x14ac:dyDescent="0.2">
      <c r="A21" s="125">
        <v>2020</v>
      </c>
      <c r="B21" s="755">
        <v>328174.73145778116</v>
      </c>
      <c r="C21" s="755">
        <v>3939.4622697071891</v>
      </c>
      <c r="D21" s="755">
        <v>20254.102697941209</v>
      </c>
      <c r="E21" s="1189">
        <v>19.450194009866593</v>
      </c>
      <c r="F21" s="9"/>
      <c r="H21" s="12"/>
      <c r="I21" s="12"/>
      <c r="J21" s="12"/>
      <c r="K21" s="12"/>
      <c r="L21" s="12"/>
    </row>
    <row r="22" spans="1:256" ht="5.0999999999999996" customHeight="1" thickBot="1" x14ac:dyDescent="0.25">
      <c r="A22" s="122"/>
      <c r="B22" s="122"/>
      <c r="C22" s="122"/>
      <c r="D22" s="122"/>
      <c r="E22" s="122"/>
    </row>
    <row r="23" spans="1:256" s="446" customFormat="1" ht="12" customHeight="1" thickTop="1" x14ac:dyDescent="0.2">
      <c r="A23" s="1045" t="s">
        <v>1506</v>
      </c>
      <c r="B23" s="438"/>
      <c r="C23" s="438"/>
      <c r="D23" s="438"/>
      <c r="E23" s="438"/>
    </row>
    <row r="24" spans="1:256" x14ac:dyDescent="0.2">
      <c r="C24" s="15"/>
    </row>
    <row r="28" spans="1:256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</row>
  </sheetData>
  <mergeCells count="2">
    <mergeCell ref="A1:E1"/>
    <mergeCell ref="C4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7169" r:id="rId4" name="Control 1">
          <controlPr defaultSize="0" r:id="rId5">
            <anchor moveWithCells="1">
              <from>
                <xdr:col>5</xdr:col>
                <xdr:colOff>28575</xdr:colOff>
                <xdr:row>22</xdr:row>
                <xdr:rowOff>0</xdr:rowOff>
              </from>
              <to>
                <xdr:col>6</xdr:col>
                <xdr:colOff>9525</xdr:colOff>
                <xdr:row>22</xdr:row>
                <xdr:rowOff>104775</xdr:rowOff>
              </to>
            </anchor>
          </controlPr>
        </control>
      </mc:Choice>
      <mc:Fallback>
        <control shapeId="7169" r:id="rId4" name="Control 1"/>
      </mc:Fallback>
    </mc:AlternateContent>
    <mc:AlternateContent xmlns:mc="http://schemas.openxmlformats.org/markup-compatibility/2006">
      <mc:Choice Requires="x14">
        <control shapeId="7170" r:id="rId6" name="Control 2">
          <controlPr defaultSize="0" r:id="rId5">
            <anchor moveWithCells="1">
              <from>
                <xdr:col>5</xdr:col>
                <xdr:colOff>28575</xdr:colOff>
                <xdr:row>22</xdr:row>
                <xdr:rowOff>0</xdr:rowOff>
              </from>
              <to>
                <xdr:col>6</xdr:col>
                <xdr:colOff>9525</xdr:colOff>
                <xdr:row>22</xdr:row>
                <xdr:rowOff>104775</xdr:rowOff>
              </to>
            </anchor>
          </controlPr>
        </control>
      </mc:Choice>
      <mc:Fallback>
        <control shapeId="7170" r:id="rId6" name="Control 2"/>
      </mc:Fallback>
    </mc:AlternateContent>
    <mc:AlternateContent xmlns:mc="http://schemas.openxmlformats.org/markup-compatibility/2006">
      <mc:Choice Requires="x14">
        <control shapeId="7171" r:id="rId7" name="Control 3">
          <controlPr defaultSize="0" r:id="rId5">
            <anchor moveWithCells="1">
              <from>
                <xdr:col>5</xdr:col>
                <xdr:colOff>28575</xdr:colOff>
                <xdr:row>22</xdr:row>
                <xdr:rowOff>0</xdr:rowOff>
              </from>
              <to>
                <xdr:col>6</xdr:col>
                <xdr:colOff>9525</xdr:colOff>
                <xdr:row>22</xdr:row>
                <xdr:rowOff>104775</xdr:rowOff>
              </to>
            </anchor>
          </controlPr>
        </control>
      </mc:Choice>
      <mc:Fallback>
        <control shapeId="7171" r:id="rId7" name="Control 3"/>
      </mc:Fallback>
    </mc:AlternateContent>
    <mc:AlternateContent xmlns:mc="http://schemas.openxmlformats.org/markup-compatibility/2006">
      <mc:Choice Requires="x14">
        <control shapeId="7172" r:id="rId8" name="Control 4">
          <controlPr defaultSize="0" r:id="rId5">
            <anchor moveWithCells="1">
              <from>
                <xdr:col>5</xdr:col>
                <xdr:colOff>28575</xdr:colOff>
                <xdr:row>22</xdr:row>
                <xdr:rowOff>0</xdr:rowOff>
              </from>
              <to>
                <xdr:col>6</xdr:col>
                <xdr:colOff>9525</xdr:colOff>
                <xdr:row>22</xdr:row>
                <xdr:rowOff>104775</xdr:rowOff>
              </to>
            </anchor>
          </controlPr>
        </control>
      </mc:Choice>
      <mc:Fallback>
        <control shapeId="7172" r:id="rId8" name="Control 4"/>
      </mc:Fallback>
    </mc:AlternateContent>
  </controls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21"/>
  <dimension ref="A1:E13"/>
  <sheetViews>
    <sheetView showGridLines="0" zoomScaleSheetLayoutView="100" workbookViewId="0">
      <selection activeCell="F2" sqref="F2"/>
    </sheetView>
  </sheetViews>
  <sheetFormatPr defaultColWidth="7.7109375" defaultRowHeight="12.75" x14ac:dyDescent="0.2"/>
  <cols>
    <col min="1" max="1" width="31.5703125" style="8" customWidth="1"/>
    <col min="2" max="5" width="13.42578125" style="8" customWidth="1"/>
    <col min="6" max="16384" width="7.7109375" style="8"/>
  </cols>
  <sheetData>
    <row r="1" spans="1:5" ht="27" customHeight="1" x14ac:dyDescent="0.2">
      <c r="A1" s="1649" t="s">
        <v>2037</v>
      </c>
      <c r="B1" s="1649"/>
      <c r="C1" s="1649"/>
      <c r="D1" s="1649"/>
      <c r="E1" s="1649"/>
    </row>
    <row r="2" spans="1:5" ht="11.25" customHeight="1" x14ac:dyDescent="0.2">
      <c r="A2" s="56">
        <v>2022</v>
      </c>
      <c r="B2" s="1468"/>
      <c r="C2" s="1468"/>
      <c r="D2" s="1468"/>
      <c r="E2" s="1468"/>
    </row>
    <row r="3" spans="1:5" s="7" customFormat="1" ht="23.45" customHeight="1" x14ac:dyDescent="0.15">
      <c r="A3" s="1653" t="s">
        <v>486</v>
      </c>
      <c r="B3" s="1133" t="s">
        <v>487</v>
      </c>
      <c r="C3" s="1135" t="s">
        <v>259</v>
      </c>
      <c r="D3" s="1133" t="s">
        <v>2213</v>
      </c>
      <c r="E3" s="1135" t="s">
        <v>2214</v>
      </c>
    </row>
    <row r="4" spans="1:5" ht="12.6" customHeight="1" x14ac:dyDescent="0.2">
      <c r="A4" s="1654"/>
      <c r="B4" s="431" t="s">
        <v>255</v>
      </c>
      <c r="C4" s="439" t="s">
        <v>1226</v>
      </c>
      <c r="D4" s="431" t="s">
        <v>2211</v>
      </c>
      <c r="E4" s="439" t="s">
        <v>2212</v>
      </c>
    </row>
    <row r="5" spans="1:5" ht="5.0999999999999996" customHeight="1" x14ac:dyDescent="0.2">
      <c r="A5" s="433"/>
      <c r="B5" s="1652"/>
      <c r="C5" s="1652"/>
      <c r="D5" s="1652"/>
      <c r="E5" s="1652"/>
    </row>
    <row r="6" spans="1:5" ht="11.1" customHeight="1" x14ac:dyDescent="0.2">
      <c r="A6" s="759" t="s">
        <v>285</v>
      </c>
      <c r="B6" s="760">
        <v>18032867</v>
      </c>
      <c r="C6" s="760">
        <v>457232.73000000004</v>
      </c>
      <c r="D6" s="760">
        <v>3380.8739999999998</v>
      </c>
      <c r="E6" s="760">
        <v>18933.697000000004</v>
      </c>
    </row>
    <row r="7" spans="1:5" ht="11.1" customHeight="1" x14ac:dyDescent="0.2">
      <c r="A7" s="754" t="s">
        <v>83</v>
      </c>
      <c r="B7" s="761">
        <v>5582230</v>
      </c>
      <c r="C7" s="761">
        <v>131488.80499999999</v>
      </c>
      <c r="D7" s="761">
        <v>1005.802</v>
      </c>
      <c r="E7" s="761">
        <v>5997.5730000000003</v>
      </c>
    </row>
    <row r="8" spans="1:5" ht="11.1" customHeight="1" x14ac:dyDescent="0.2">
      <c r="A8" s="754" t="s">
        <v>84</v>
      </c>
      <c r="B8" s="761">
        <v>2200625</v>
      </c>
      <c r="C8" s="761">
        <v>33047.47</v>
      </c>
      <c r="D8" s="761">
        <v>450.27199999999999</v>
      </c>
      <c r="E8" s="761">
        <v>2948.645</v>
      </c>
    </row>
    <row r="9" spans="1:5" ht="11.1" customHeight="1" x14ac:dyDescent="0.2">
      <c r="A9" s="754" t="s">
        <v>478</v>
      </c>
      <c r="B9" s="761">
        <v>9049493</v>
      </c>
      <c r="C9" s="761">
        <v>280414.71500000003</v>
      </c>
      <c r="D9" s="761">
        <v>1693.8620000000001</v>
      </c>
      <c r="E9" s="761">
        <v>8507.3490000000002</v>
      </c>
    </row>
    <row r="10" spans="1:5" ht="11.1" customHeight="1" x14ac:dyDescent="0.2">
      <c r="A10" s="754" t="s">
        <v>85</v>
      </c>
      <c r="B10" s="761">
        <v>683829</v>
      </c>
      <c r="C10" s="761">
        <v>6013.2749999999996</v>
      </c>
      <c r="D10" s="761">
        <v>99.052999999999997</v>
      </c>
      <c r="E10" s="761">
        <v>930.59</v>
      </c>
    </row>
    <row r="11" spans="1:5" ht="11.1" customHeight="1" x14ac:dyDescent="0.2">
      <c r="A11" s="754" t="s">
        <v>86</v>
      </c>
      <c r="B11" s="761">
        <v>516690</v>
      </c>
      <c r="C11" s="761">
        <v>6268.4650000000001</v>
      </c>
      <c r="D11" s="761">
        <v>131.88499999999999</v>
      </c>
      <c r="E11" s="761">
        <v>549.54</v>
      </c>
    </row>
    <row r="12" spans="1:5" ht="3" customHeight="1" thickBot="1" x14ac:dyDescent="0.25">
      <c r="A12" s="10"/>
      <c r="B12" s="10"/>
      <c r="C12" s="10"/>
      <c r="D12" s="10"/>
      <c r="E12" s="10"/>
    </row>
    <row r="13" spans="1:5" ht="10.15" customHeight="1" thickTop="1" x14ac:dyDescent="0.2">
      <c r="A13" s="1045" t="s">
        <v>2036</v>
      </c>
    </row>
  </sheetData>
  <mergeCells count="4">
    <mergeCell ref="D5:E5"/>
    <mergeCell ref="A1:E1"/>
    <mergeCell ref="A3:A4"/>
    <mergeCell ref="B5:C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8193" r:id="rId4" name="Control 1">
          <controlPr defaultSize="0" r:id="rId5">
            <anchor moveWithCells="1">
              <from>
                <xdr:col>3</xdr:col>
                <xdr:colOff>0</xdr:colOff>
                <xdr:row>13</xdr:row>
                <xdr:rowOff>0</xdr:rowOff>
              </from>
              <to>
                <xdr:col>3</xdr:col>
                <xdr:colOff>114300</xdr:colOff>
                <xdr:row>13</xdr:row>
                <xdr:rowOff>104775</xdr:rowOff>
              </to>
            </anchor>
          </controlPr>
        </control>
      </mc:Choice>
      <mc:Fallback>
        <control shapeId="8193" r:id="rId4" name="Control 1"/>
      </mc:Fallback>
    </mc:AlternateContent>
    <mc:AlternateContent xmlns:mc="http://schemas.openxmlformats.org/markup-compatibility/2006">
      <mc:Choice Requires="x14">
        <control shapeId="8194" r:id="rId6" name="Control 2">
          <controlPr defaultSize="0" r:id="rId5">
            <anchor moveWithCells="1">
              <from>
                <xdr:col>3</xdr:col>
                <xdr:colOff>0</xdr:colOff>
                <xdr:row>13</xdr:row>
                <xdr:rowOff>0</xdr:rowOff>
              </from>
              <to>
                <xdr:col>3</xdr:col>
                <xdr:colOff>114300</xdr:colOff>
                <xdr:row>13</xdr:row>
                <xdr:rowOff>104775</xdr:rowOff>
              </to>
            </anchor>
          </controlPr>
        </control>
      </mc:Choice>
      <mc:Fallback>
        <control shapeId="8194" r:id="rId6" name="Control 2"/>
      </mc:Fallback>
    </mc:AlternateContent>
    <mc:AlternateContent xmlns:mc="http://schemas.openxmlformats.org/markup-compatibility/2006">
      <mc:Choice Requires="x14">
        <control shapeId="8195" r:id="rId7" name="Control 3">
          <controlPr defaultSize="0" r:id="rId5">
            <anchor moveWithCells="1">
              <from>
                <xdr:col>3</xdr:col>
                <xdr:colOff>0</xdr:colOff>
                <xdr:row>13</xdr:row>
                <xdr:rowOff>0</xdr:rowOff>
              </from>
              <to>
                <xdr:col>3</xdr:col>
                <xdr:colOff>114300</xdr:colOff>
                <xdr:row>13</xdr:row>
                <xdr:rowOff>104775</xdr:rowOff>
              </to>
            </anchor>
          </controlPr>
        </control>
      </mc:Choice>
      <mc:Fallback>
        <control shapeId="8195" r:id="rId7" name="Control 3"/>
      </mc:Fallback>
    </mc:AlternateContent>
    <mc:AlternateContent xmlns:mc="http://schemas.openxmlformats.org/markup-compatibility/2006">
      <mc:Choice Requires="x14">
        <control shapeId="8196" r:id="rId8" name="Control 4">
          <controlPr defaultSize="0" r:id="rId5">
            <anchor moveWithCells="1">
              <from>
                <xdr:col>3</xdr:col>
                <xdr:colOff>0</xdr:colOff>
                <xdr:row>13</xdr:row>
                <xdr:rowOff>0</xdr:rowOff>
              </from>
              <to>
                <xdr:col>3</xdr:col>
                <xdr:colOff>114300</xdr:colOff>
                <xdr:row>13</xdr:row>
                <xdr:rowOff>104775</xdr:rowOff>
              </to>
            </anchor>
          </controlPr>
        </control>
      </mc:Choice>
      <mc:Fallback>
        <control shapeId="8196" r:id="rId8" name="Control 4"/>
      </mc:Fallback>
    </mc:AlternateContent>
  </controls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22"/>
  <dimension ref="A1:F14"/>
  <sheetViews>
    <sheetView showGridLines="0" zoomScaleSheetLayoutView="100" workbookViewId="0">
      <selection activeCell="F2" sqref="F2"/>
    </sheetView>
  </sheetViews>
  <sheetFormatPr defaultColWidth="7.7109375" defaultRowHeight="12.75" x14ac:dyDescent="0.2"/>
  <cols>
    <col min="1" max="1" width="32.42578125" style="8" customWidth="1"/>
    <col min="2" max="5" width="13.42578125" style="8" customWidth="1"/>
    <col min="6" max="6" width="22.7109375" style="8" bestFit="1" customWidth="1"/>
    <col min="7" max="16384" width="7.7109375" style="8"/>
  </cols>
  <sheetData>
    <row r="1" spans="1:6" ht="27" customHeight="1" x14ac:dyDescent="0.2">
      <c r="A1" s="1649" t="s">
        <v>2038</v>
      </c>
      <c r="B1" s="1649"/>
      <c r="C1" s="1649"/>
      <c r="D1" s="1649"/>
      <c r="E1" s="1649"/>
    </row>
    <row r="2" spans="1:6" ht="11.25" customHeight="1" x14ac:dyDescent="0.2">
      <c r="A2" s="56">
        <v>2022</v>
      </c>
      <c r="B2" s="1468"/>
      <c r="C2" s="1468"/>
      <c r="D2" s="1468"/>
      <c r="E2" s="1468"/>
    </row>
    <row r="3" spans="1:6" s="11" customFormat="1" ht="22.15" customHeight="1" x14ac:dyDescent="0.2">
      <c r="A3" s="1653" t="s">
        <v>489</v>
      </c>
      <c r="B3" s="1133" t="s">
        <v>487</v>
      </c>
      <c r="C3" s="1135" t="s">
        <v>259</v>
      </c>
      <c r="D3" s="1133" t="s">
        <v>2213</v>
      </c>
      <c r="E3" s="1135" t="s">
        <v>2214</v>
      </c>
    </row>
    <row r="4" spans="1:6" s="11" customFormat="1" ht="13.15" customHeight="1" x14ac:dyDescent="0.2">
      <c r="A4" s="1654"/>
      <c r="B4" s="431" t="s">
        <v>255</v>
      </c>
      <c r="C4" s="439" t="s">
        <v>1226</v>
      </c>
      <c r="D4" s="431" t="s">
        <v>2211</v>
      </c>
      <c r="E4" s="439" t="s">
        <v>2212</v>
      </c>
    </row>
    <row r="5" spans="1:6" s="11" customFormat="1" ht="5.0999999999999996" customHeight="1" x14ac:dyDescent="0.2">
      <c r="A5" s="433"/>
      <c r="B5" s="1652"/>
      <c r="C5" s="1652"/>
    </row>
    <row r="6" spans="1:6" ht="12" customHeight="1" x14ac:dyDescent="0.2">
      <c r="A6" s="759" t="s">
        <v>285</v>
      </c>
      <c r="B6" s="760">
        <v>18032867</v>
      </c>
      <c r="C6" s="760">
        <v>457232.72899999999</v>
      </c>
      <c r="D6" s="760">
        <v>3380.8760000000002</v>
      </c>
      <c r="E6" s="760">
        <v>18933.697</v>
      </c>
    </row>
    <row r="7" spans="1:6" ht="12" customHeight="1" x14ac:dyDescent="0.2">
      <c r="A7" s="754" t="s">
        <v>83</v>
      </c>
      <c r="B7" s="761">
        <v>5581602</v>
      </c>
      <c r="C7" s="761">
        <v>131462.78200000001</v>
      </c>
      <c r="D7" s="761">
        <v>1005.083</v>
      </c>
      <c r="E7" s="761">
        <v>5999.82</v>
      </c>
      <c r="F7" s="1270"/>
    </row>
    <row r="8" spans="1:6" ht="10.5" customHeight="1" x14ac:dyDescent="0.2">
      <c r="A8" s="754" t="s">
        <v>84</v>
      </c>
      <c r="B8" s="761">
        <v>2200332</v>
      </c>
      <c r="C8" s="761">
        <v>32812.591</v>
      </c>
      <c r="D8" s="761">
        <v>446.351</v>
      </c>
      <c r="E8" s="761">
        <v>2942.3649999999998</v>
      </c>
      <c r="F8" s="1270"/>
    </row>
    <row r="9" spans="1:6" ht="10.5" customHeight="1" x14ac:dyDescent="0.2">
      <c r="A9" s="754" t="s">
        <v>478</v>
      </c>
      <c r="B9" s="761">
        <v>9053728</v>
      </c>
      <c r="C9" s="761">
        <v>280697.80699999997</v>
      </c>
      <c r="D9" s="761">
        <v>1698.88</v>
      </c>
      <c r="E9" s="761">
        <v>8517.0220000000008</v>
      </c>
      <c r="F9" s="1270"/>
    </row>
    <row r="10" spans="1:6" ht="10.5" customHeight="1" x14ac:dyDescent="0.2">
      <c r="A10" s="754" t="s">
        <v>85</v>
      </c>
      <c r="B10" s="761">
        <v>680337</v>
      </c>
      <c r="C10" s="761">
        <v>5985.8190000000004</v>
      </c>
      <c r="D10" s="761">
        <v>98.707999999999998</v>
      </c>
      <c r="E10" s="761">
        <v>924.62199999999996</v>
      </c>
      <c r="F10" s="1270"/>
    </row>
    <row r="11" spans="1:6" ht="10.5" customHeight="1" x14ac:dyDescent="0.2">
      <c r="A11" s="754" t="s">
        <v>86</v>
      </c>
      <c r="B11" s="761">
        <v>516868</v>
      </c>
      <c r="C11" s="761">
        <v>6273.73</v>
      </c>
      <c r="D11" s="761">
        <v>131.85400000000001</v>
      </c>
      <c r="E11" s="761">
        <v>549.86800000000005</v>
      </c>
      <c r="F11" s="1270"/>
    </row>
    <row r="12" spans="1:6" ht="3" customHeight="1" thickBot="1" x14ac:dyDescent="0.25">
      <c r="A12" s="10"/>
      <c r="B12" s="10"/>
      <c r="C12" s="10"/>
      <c r="D12" s="10"/>
      <c r="E12" s="10"/>
      <c r="F12" s="1270"/>
    </row>
    <row r="13" spans="1:6" ht="12" customHeight="1" thickTop="1" x14ac:dyDescent="0.2">
      <c r="A13" s="1045" t="s">
        <v>2036</v>
      </c>
      <c r="F13" s="1270"/>
    </row>
    <row r="14" spans="1:6" ht="12" customHeight="1" x14ac:dyDescent="0.2">
      <c r="B14" s="14"/>
      <c r="C14" s="14"/>
      <c r="F14" s="1270"/>
    </row>
  </sheetData>
  <mergeCells count="3">
    <mergeCell ref="A3:A4"/>
    <mergeCell ref="B5:C5"/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9217" r:id="rId4" name="Control 1">
          <controlPr defaultSize="0" r:id="rId5">
            <anchor moveWithCells="1">
              <from>
                <xdr:col>3</xdr:col>
                <xdr:colOff>0</xdr:colOff>
                <xdr:row>14</xdr:row>
                <xdr:rowOff>133350</xdr:rowOff>
              </from>
              <to>
                <xdr:col>3</xdr:col>
                <xdr:colOff>114300</xdr:colOff>
                <xdr:row>15</xdr:row>
                <xdr:rowOff>76200</xdr:rowOff>
              </to>
            </anchor>
          </controlPr>
        </control>
      </mc:Choice>
      <mc:Fallback>
        <control shapeId="9217" r:id="rId4" name="Control 1"/>
      </mc:Fallback>
    </mc:AlternateContent>
    <mc:AlternateContent xmlns:mc="http://schemas.openxmlformats.org/markup-compatibility/2006">
      <mc:Choice Requires="x14">
        <control shapeId="9218" r:id="rId6" name="Control 2">
          <controlPr defaultSize="0" r:id="rId5">
            <anchor moveWithCells="1">
              <from>
                <xdr:col>3</xdr:col>
                <xdr:colOff>0</xdr:colOff>
                <xdr:row>14</xdr:row>
                <xdr:rowOff>133350</xdr:rowOff>
              </from>
              <to>
                <xdr:col>3</xdr:col>
                <xdr:colOff>114300</xdr:colOff>
                <xdr:row>15</xdr:row>
                <xdr:rowOff>76200</xdr:rowOff>
              </to>
            </anchor>
          </controlPr>
        </control>
      </mc:Choice>
      <mc:Fallback>
        <control shapeId="9218" r:id="rId6" name="Control 2"/>
      </mc:Fallback>
    </mc:AlternateContent>
    <mc:AlternateContent xmlns:mc="http://schemas.openxmlformats.org/markup-compatibility/2006">
      <mc:Choice Requires="x14">
        <control shapeId="9219" r:id="rId7" name="Control 3">
          <controlPr defaultSize="0" r:id="rId5">
            <anchor moveWithCells="1">
              <from>
                <xdr:col>3</xdr:col>
                <xdr:colOff>0</xdr:colOff>
                <xdr:row>14</xdr:row>
                <xdr:rowOff>133350</xdr:rowOff>
              </from>
              <to>
                <xdr:col>3</xdr:col>
                <xdr:colOff>114300</xdr:colOff>
                <xdr:row>15</xdr:row>
                <xdr:rowOff>76200</xdr:rowOff>
              </to>
            </anchor>
          </controlPr>
        </control>
      </mc:Choice>
      <mc:Fallback>
        <control shapeId="9219" r:id="rId7" name="Control 3"/>
      </mc:Fallback>
    </mc:AlternateContent>
    <mc:AlternateContent xmlns:mc="http://schemas.openxmlformats.org/markup-compatibility/2006">
      <mc:Choice Requires="x14">
        <control shapeId="9220" r:id="rId8" name="Control 4">
          <controlPr defaultSize="0" r:id="rId5">
            <anchor moveWithCells="1">
              <from>
                <xdr:col>3</xdr:col>
                <xdr:colOff>0</xdr:colOff>
                <xdr:row>14</xdr:row>
                <xdr:rowOff>133350</xdr:rowOff>
              </from>
              <to>
                <xdr:col>3</xdr:col>
                <xdr:colOff>114300</xdr:colOff>
                <xdr:row>15</xdr:row>
                <xdr:rowOff>76200</xdr:rowOff>
              </to>
            </anchor>
          </controlPr>
        </control>
      </mc:Choice>
      <mc:Fallback>
        <control shapeId="9220" r:id="rId8" name="Control 4"/>
      </mc:Fallback>
    </mc:AlternateContent>
  </controls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17"/>
  <dimension ref="A1:L33"/>
  <sheetViews>
    <sheetView showGridLines="0" zoomScaleSheetLayoutView="100" workbookViewId="0">
      <selection activeCell="A33" sqref="A33"/>
    </sheetView>
  </sheetViews>
  <sheetFormatPr defaultColWidth="7.7109375" defaultRowHeight="12.75" x14ac:dyDescent="0.2"/>
  <cols>
    <col min="1" max="1" width="35.5703125" style="127" customWidth="1"/>
    <col min="2" max="3" width="25.5703125" style="127" customWidth="1"/>
    <col min="4" max="4" width="1.5703125" style="127" customWidth="1"/>
    <col min="5" max="5" width="7.7109375" style="127"/>
    <col min="6" max="6" width="14.7109375" style="127" customWidth="1"/>
    <col min="7" max="7" width="24.140625" style="127" customWidth="1"/>
    <col min="8" max="8" width="15.5703125" style="127" customWidth="1"/>
    <col min="9" max="9" width="25.42578125" style="127" customWidth="1"/>
    <col min="10" max="16384" width="7.7109375" style="127"/>
  </cols>
  <sheetData>
    <row r="1" spans="1:5" ht="28.35" customHeight="1" x14ac:dyDescent="0.2">
      <c r="A1" s="1649" t="s">
        <v>2250</v>
      </c>
      <c r="B1" s="1649"/>
      <c r="C1" s="1649"/>
    </row>
    <row r="2" spans="1:5" ht="10.15" customHeight="1" x14ac:dyDescent="0.2">
      <c r="A2" s="1468"/>
      <c r="B2" s="1468"/>
      <c r="C2" s="1468"/>
    </row>
    <row r="3" spans="1:5" s="124" customFormat="1" ht="15" customHeight="1" x14ac:dyDescent="0.15">
      <c r="A3" s="1653" t="s">
        <v>486</v>
      </c>
      <c r="B3" s="1133" t="s">
        <v>487</v>
      </c>
      <c r="C3" s="1135" t="s">
        <v>259</v>
      </c>
    </row>
    <row r="4" spans="1:5" ht="15" customHeight="1" x14ac:dyDescent="0.2">
      <c r="A4" s="1654"/>
      <c r="B4" s="431" t="s">
        <v>255</v>
      </c>
      <c r="C4" s="432" t="s">
        <v>255</v>
      </c>
    </row>
    <row r="5" spans="1:5" ht="5.0999999999999996" customHeight="1" x14ac:dyDescent="0.2">
      <c r="A5" s="433"/>
      <c r="B5" s="1652"/>
      <c r="C5" s="1652"/>
    </row>
    <row r="6" spans="1:5" ht="12" customHeight="1" x14ac:dyDescent="0.2">
      <c r="A6" s="125">
        <v>2022</v>
      </c>
      <c r="B6" s="1656" t="s">
        <v>485</v>
      </c>
      <c r="C6" s="1656"/>
    </row>
    <row r="7" spans="1:5" ht="12" customHeight="1" x14ac:dyDescent="0.2">
      <c r="A7" s="759" t="s">
        <v>285</v>
      </c>
      <c r="B7" s="756">
        <v>14849</v>
      </c>
      <c r="C7" s="756">
        <v>588787</v>
      </c>
      <c r="E7" s="128"/>
    </row>
    <row r="8" spans="1:5" ht="10.5" customHeight="1" x14ac:dyDescent="0.2">
      <c r="A8" s="754" t="s">
        <v>83</v>
      </c>
      <c r="B8" s="757">
        <v>5930</v>
      </c>
      <c r="C8" s="757">
        <v>239056</v>
      </c>
    </row>
    <row r="9" spans="1:5" ht="10.5" customHeight="1" x14ac:dyDescent="0.2">
      <c r="A9" s="754" t="s">
        <v>84</v>
      </c>
      <c r="B9" s="757">
        <v>3885</v>
      </c>
      <c r="C9" s="757">
        <v>135335</v>
      </c>
    </row>
    <row r="10" spans="1:5" ht="10.5" customHeight="1" x14ac:dyDescent="0.2">
      <c r="A10" s="754" t="s">
        <v>478</v>
      </c>
      <c r="B10" s="757">
        <v>4214</v>
      </c>
      <c r="C10" s="757">
        <v>190179</v>
      </c>
    </row>
    <row r="11" spans="1:5" ht="10.5" customHeight="1" x14ac:dyDescent="0.2">
      <c r="A11" s="754" t="s">
        <v>85</v>
      </c>
      <c r="B11" s="757" t="s">
        <v>491</v>
      </c>
      <c r="C11" s="757" t="s">
        <v>491</v>
      </c>
    </row>
    <row r="12" spans="1:5" ht="10.5" customHeight="1" x14ac:dyDescent="0.2">
      <c r="A12" s="754" t="s">
        <v>86</v>
      </c>
      <c r="B12" s="757" t="s">
        <v>491</v>
      </c>
      <c r="C12" s="757" t="s">
        <v>491</v>
      </c>
    </row>
    <row r="13" spans="1:5" ht="12" customHeight="1" x14ac:dyDescent="0.2">
      <c r="A13" s="124"/>
      <c r="B13" s="1655" t="s">
        <v>490</v>
      </c>
      <c r="C13" s="1655"/>
    </row>
    <row r="14" spans="1:5" ht="12" customHeight="1" x14ac:dyDescent="0.2">
      <c r="A14" s="759" t="s">
        <v>285</v>
      </c>
      <c r="B14" s="756">
        <v>10463</v>
      </c>
      <c r="C14" s="756">
        <v>441231</v>
      </c>
    </row>
    <row r="15" spans="1:5" ht="10.5" customHeight="1" x14ac:dyDescent="0.2">
      <c r="A15" s="754" t="s">
        <v>83</v>
      </c>
      <c r="B15" s="757">
        <v>3968</v>
      </c>
      <c r="C15" s="757">
        <v>167497</v>
      </c>
    </row>
    <row r="16" spans="1:5" ht="10.5" customHeight="1" x14ac:dyDescent="0.2">
      <c r="A16" s="754" t="s">
        <v>84</v>
      </c>
      <c r="B16" s="757">
        <v>2467</v>
      </c>
      <c r="C16" s="757">
        <v>89307</v>
      </c>
    </row>
    <row r="17" spans="1:12" ht="10.5" customHeight="1" x14ac:dyDescent="0.2">
      <c r="A17" s="754" t="s">
        <v>478</v>
      </c>
      <c r="B17" s="757">
        <v>3759</v>
      </c>
      <c r="C17" s="757">
        <v>173603</v>
      </c>
    </row>
    <row r="18" spans="1:12" ht="10.5" customHeight="1" x14ac:dyDescent="0.2">
      <c r="A18" s="754" t="s">
        <v>85</v>
      </c>
      <c r="B18" s="757" t="s">
        <v>491</v>
      </c>
      <c r="C18" s="757" t="s">
        <v>491</v>
      </c>
    </row>
    <row r="19" spans="1:12" ht="10.5" customHeight="1" x14ac:dyDescent="0.2">
      <c r="A19" s="754" t="s">
        <v>86</v>
      </c>
      <c r="B19" s="757" t="s">
        <v>491</v>
      </c>
      <c r="C19" s="757" t="s">
        <v>491</v>
      </c>
    </row>
    <row r="20" spans="1:12" ht="12" customHeight="1" x14ac:dyDescent="0.2">
      <c r="A20" s="124"/>
      <c r="B20" s="1655" t="s">
        <v>488</v>
      </c>
      <c r="C20" s="1655"/>
    </row>
    <row r="21" spans="1:12" ht="12" customHeight="1" x14ac:dyDescent="0.2">
      <c r="A21" s="759" t="s">
        <v>285</v>
      </c>
      <c r="B21" s="756">
        <v>4386</v>
      </c>
      <c r="C21" s="756">
        <v>147556</v>
      </c>
    </row>
    <row r="22" spans="1:12" ht="10.5" customHeight="1" x14ac:dyDescent="0.2">
      <c r="A22" s="754" t="s">
        <v>83</v>
      </c>
      <c r="B22" s="757">
        <v>1962</v>
      </c>
      <c r="C22" s="757">
        <v>71559</v>
      </c>
    </row>
    <row r="23" spans="1:12" ht="10.5" customHeight="1" x14ac:dyDescent="0.2">
      <c r="A23" s="754" t="s">
        <v>84</v>
      </c>
      <c r="B23" s="757">
        <v>1418</v>
      </c>
      <c r="C23" s="757">
        <v>46028</v>
      </c>
    </row>
    <row r="24" spans="1:12" ht="10.5" customHeight="1" x14ac:dyDescent="0.2">
      <c r="A24" s="754" t="s">
        <v>478</v>
      </c>
      <c r="B24" s="757">
        <v>455</v>
      </c>
      <c r="C24" s="757">
        <v>16576</v>
      </c>
    </row>
    <row r="25" spans="1:12" ht="10.5" customHeight="1" x14ac:dyDescent="0.2">
      <c r="A25" s="754" t="s">
        <v>85</v>
      </c>
      <c r="B25" s="757" t="s">
        <v>491</v>
      </c>
      <c r="C25" s="757" t="s">
        <v>491</v>
      </c>
    </row>
    <row r="26" spans="1:12" ht="10.5" customHeight="1" x14ac:dyDescent="0.2">
      <c r="A26" s="754" t="s">
        <v>86</v>
      </c>
      <c r="B26" s="757" t="s">
        <v>491</v>
      </c>
      <c r="C26" s="757" t="s">
        <v>491</v>
      </c>
    </row>
    <row r="27" spans="1:12" ht="5.0999999999999996" customHeight="1" x14ac:dyDescent="0.2">
      <c r="A27" s="754"/>
      <c r="B27" s="757"/>
      <c r="C27" s="757"/>
    </row>
    <row r="28" spans="1:12" ht="10.5" customHeight="1" x14ac:dyDescent="0.2">
      <c r="A28" s="125">
        <v>2021</v>
      </c>
      <c r="B28" s="1423">
        <v>5492</v>
      </c>
      <c r="C28" s="1423">
        <v>209319</v>
      </c>
    </row>
    <row r="29" spans="1:12" ht="10.5" customHeight="1" x14ac:dyDescent="0.2">
      <c r="A29" s="125">
        <v>2020</v>
      </c>
      <c r="B29" s="1423">
        <v>3418</v>
      </c>
      <c r="C29" s="1423">
        <v>94283</v>
      </c>
    </row>
    <row r="30" spans="1:12" ht="5.0999999999999996" customHeight="1" thickBot="1" x14ac:dyDescent="0.25">
      <c r="A30" s="121"/>
      <c r="B30" s="121"/>
      <c r="C30" s="121"/>
    </row>
    <row r="31" spans="1:12" s="8" customFormat="1" ht="12" customHeight="1" thickTop="1" x14ac:dyDescent="0.2">
      <c r="A31" s="1045" t="s">
        <v>1506</v>
      </c>
      <c r="B31" s="14"/>
      <c r="C31" s="14"/>
      <c r="I31" s="127"/>
      <c r="J31" s="127"/>
      <c r="K31" s="127"/>
      <c r="L31" s="127"/>
    </row>
    <row r="32" spans="1:12" x14ac:dyDescent="0.2">
      <c r="A32" s="1336" t="s">
        <v>1900</v>
      </c>
    </row>
    <row r="33" spans="1:1" x14ac:dyDescent="0.2">
      <c r="A33" s="1871" t="s">
        <v>2249</v>
      </c>
    </row>
  </sheetData>
  <mergeCells count="6">
    <mergeCell ref="B13:C13"/>
    <mergeCell ref="B20:C20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41" r:id="rId4" name="Control 1">
          <controlPr defaultSize="0" r:id="rId5">
            <anchor moveWithCells="1">
              <from>
                <xdr:col>3</xdr:col>
                <xdr:colOff>9525</xdr:colOff>
                <xdr:row>33</xdr:row>
                <xdr:rowOff>95250</xdr:rowOff>
              </from>
              <to>
                <xdr:col>4</xdr:col>
                <xdr:colOff>19050</xdr:colOff>
                <xdr:row>34</xdr:row>
                <xdr:rowOff>38100</xdr:rowOff>
              </to>
            </anchor>
          </controlPr>
        </control>
      </mc:Choice>
      <mc:Fallback>
        <control shapeId="10241" r:id="rId4" name="Control 1"/>
      </mc:Fallback>
    </mc:AlternateContent>
    <mc:AlternateContent xmlns:mc="http://schemas.openxmlformats.org/markup-compatibility/2006">
      <mc:Choice Requires="x14">
        <control shapeId="10242" r:id="rId6" name="Control 2">
          <controlPr defaultSize="0" r:id="rId5">
            <anchor moveWithCells="1">
              <from>
                <xdr:col>3</xdr:col>
                <xdr:colOff>9525</xdr:colOff>
                <xdr:row>33</xdr:row>
                <xdr:rowOff>95250</xdr:rowOff>
              </from>
              <to>
                <xdr:col>4</xdr:col>
                <xdr:colOff>19050</xdr:colOff>
                <xdr:row>34</xdr:row>
                <xdr:rowOff>38100</xdr:rowOff>
              </to>
            </anchor>
          </controlPr>
        </control>
      </mc:Choice>
      <mc:Fallback>
        <control shapeId="10242" r:id="rId6" name="Control 2"/>
      </mc:Fallback>
    </mc:AlternateContent>
    <mc:AlternateContent xmlns:mc="http://schemas.openxmlformats.org/markup-compatibility/2006">
      <mc:Choice Requires="x14">
        <control shapeId="10243" r:id="rId7" name="Control 3">
          <controlPr defaultSize="0" r:id="rId5">
            <anchor moveWithCells="1">
              <from>
                <xdr:col>3</xdr:col>
                <xdr:colOff>9525</xdr:colOff>
                <xdr:row>33</xdr:row>
                <xdr:rowOff>95250</xdr:rowOff>
              </from>
              <to>
                <xdr:col>4</xdr:col>
                <xdr:colOff>19050</xdr:colOff>
                <xdr:row>34</xdr:row>
                <xdr:rowOff>38100</xdr:rowOff>
              </to>
            </anchor>
          </controlPr>
        </control>
      </mc:Choice>
      <mc:Fallback>
        <control shapeId="10243" r:id="rId7" name="Control 3"/>
      </mc:Fallback>
    </mc:AlternateContent>
    <mc:AlternateContent xmlns:mc="http://schemas.openxmlformats.org/markup-compatibility/2006">
      <mc:Choice Requires="x14">
        <control shapeId="10244" r:id="rId8" name="Control 4">
          <controlPr defaultSize="0" r:id="rId5">
            <anchor moveWithCells="1">
              <from>
                <xdr:col>3</xdr:col>
                <xdr:colOff>9525</xdr:colOff>
                <xdr:row>33</xdr:row>
                <xdr:rowOff>95250</xdr:rowOff>
              </from>
              <to>
                <xdr:col>4</xdr:col>
                <xdr:colOff>19050</xdr:colOff>
                <xdr:row>34</xdr:row>
                <xdr:rowOff>38100</xdr:rowOff>
              </to>
            </anchor>
          </controlPr>
        </control>
      </mc:Choice>
      <mc:Fallback>
        <control shapeId="10244" r:id="rId8" name="Control 4"/>
      </mc:Fallback>
    </mc:AlternateContent>
  </controls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23"/>
  <dimension ref="A1:M49"/>
  <sheetViews>
    <sheetView showGridLines="0" zoomScaleSheetLayoutView="100" workbookViewId="0">
      <selection activeCell="A33" sqref="A33"/>
    </sheetView>
  </sheetViews>
  <sheetFormatPr defaultColWidth="7.7109375" defaultRowHeight="12.75" x14ac:dyDescent="0.2"/>
  <cols>
    <col min="1" max="1" width="29.7109375" style="127" customWidth="1"/>
    <col min="2" max="3" width="23" style="127" customWidth="1"/>
    <col min="4" max="4" width="1.7109375" style="127" customWidth="1"/>
    <col min="5" max="5" width="8.42578125" style="127" bestFit="1" customWidth="1"/>
    <col min="6" max="16384" width="7.7109375" style="127"/>
  </cols>
  <sheetData>
    <row r="1" spans="1:8" ht="28.35" customHeight="1" x14ac:dyDescent="0.2">
      <c r="A1" s="1649" t="s">
        <v>2251</v>
      </c>
      <c r="B1" s="1649"/>
      <c r="C1" s="1649"/>
    </row>
    <row r="2" spans="1:8" ht="12.75" customHeight="1" x14ac:dyDescent="0.2">
      <c r="A2" s="1468"/>
      <c r="B2" s="1468"/>
      <c r="C2" s="1468"/>
    </row>
    <row r="3" spans="1:8" s="124" customFormat="1" ht="16.899999999999999" customHeight="1" x14ac:dyDescent="0.15">
      <c r="A3" s="1653" t="s">
        <v>489</v>
      </c>
      <c r="B3" s="1133" t="s">
        <v>487</v>
      </c>
      <c r="C3" s="1135" t="s">
        <v>259</v>
      </c>
    </row>
    <row r="4" spans="1:8" ht="16.899999999999999" customHeight="1" x14ac:dyDescent="0.2">
      <c r="A4" s="1654"/>
      <c r="B4" s="431" t="s">
        <v>255</v>
      </c>
      <c r="C4" s="432" t="s">
        <v>255</v>
      </c>
    </row>
    <row r="5" spans="1:8" ht="5.0999999999999996" customHeight="1" x14ac:dyDescent="0.2">
      <c r="A5" s="433"/>
      <c r="B5" s="1652"/>
      <c r="C5" s="1652"/>
    </row>
    <row r="6" spans="1:8" ht="12" customHeight="1" x14ac:dyDescent="0.2">
      <c r="A6" s="125">
        <v>2022</v>
      </c>
      <c r="B6" s="1656" t="s">
        <v>485</v>
      </c>
      <c r="C6" s="1656"/>
    </row>
    <row r="7" spans="1:8" ht="12" customHeight="1" x14ac:dyDescent="0.2">
      <c r="A7" s="759" t="s">
        <v>285</v>
      </c>
      <c r="B7" s="756">
        <v>13834</v>
      </c>
      <c r="C7" s="756">
        <v>524029</v>
      </c>
      <c r="E7" s="128"/>
      <c r="F7" s="128"/>
    </row>
    <row r="8" spans="1:8" ht="11.25" customHeight="1" x14ac:dyDescent="0.2">
      <c r="A8" s="754" t="s">
        <v>83</v>
      </c>
      <c r="B8" s="757">
        <v>7112</v>
      </c>
      <c r="C8" s="757">
        <v>282999</v>
      </c>
      <c r="E8" s="128"/>
    </row>
    <row r="9" spans="1:8" ht="11.25" customHeight="1" x14ac:dyDescent="0.2">
      <c r="A9" s="754" t="s">
        <v>84</v>
      </c>
      <c r="B9" s="757">
        <v>3909</v>
      </c>
      <c r="C9" s="757">
        <v>136508</v>
      </c>
      <c r="E9" s="128"/>
    </row>
    <row r="10" spans="1:8" ht="11.25" customHeight="1" x14ac:dyDescent="0.2">
      <c r="A10" s="754" t="s">
        <v>478</v>
      </c>
      <c r="B10" s="757">
        <v>2024</v>
      </c>
      <c r="C10" s="757">
        <v>79767</v>
      </c>
      <c r="E10" s="128"/>
    </row>
    <row r="11" spans="1:8" ht="11.25" customHeight="1" x14ac:dyDescent="0.2">
      <c r="A11" s="754" t="s">
        <v>85</v>
      </c>
      <c r="B11" s="757" t="s">
        <v>491</v>
      </c>
      <c r="C11" s="757" t="s">
        <v>491</v>
      </c>
    </row>
    <row r="12" spans="1:8" ht="11.25" customHeight="1" x14ac:dyDescent="0.2">
      <c r="A12" s="754" t="s">
        <v>86</v>
      </c>
      <c r="B12" s="757" t="s">
        <v>491</v>
      </c>
      <c r="C12" s="757" t="s">
        <v>491</v>
      </c>
    </row>
    <row r="13" spans="1:8" ht="12" customHeight="1" x14ac:dyDescent="0.2">
      <c r="A13" s="124"/>
      <c r="B13" s="1655" t="s">
        <v>490</v>
      </c>
      <c r="C13" s="1655"/>
      <c r="E13" s="128"/>
    </row>
    <row r="14" spans="1:8" ht="12" customHeight="1" x14ac:dyDescent="0.2">
      <c r="A14" s="759" t="s">
        <v>285</v>
      </c>
      <c r="B14" s="756">
        <v>9555</v>
      </c>
      <c r="C14" s="756">
        <v>379403</v>
      </c>
      <c r="E14" s="128"/>
      <c r="F14" s="128"/>
      <c r="G14" s="1269"/>
      <c r="H14" s="1269"/>
    </row>
    <row r="15" spans="1:8" ht="11.25" customHeight="1" x14ac:dyDescent="0.2">
      <c r="A15" s="754" t="s">
        <v>83</v>
      </c>
      <c r="B15" s="757">
        <v>5163</v>
      </c>
      <c r="C15" s="757">
        <v>212494</v>
      </c>
      <c r="G15" s="1269"/>
      <c r="H15" s="1269"/>
    </row>
    <row r="16" spans="1:8" ht="11.25" customHeight="1" x14ac:dyDescent="0.2">
      <c r="A16" s="754" t="s">
        <v>84</v>
      </c>
      <c r="B16" s="757">
        <v>2480</v>
      </c>
      <c r="C16" s="757">
        <v>90153</v>
      </c>
      <c r="G16" s="1269"/>
      <c r="H16" s="1269"/>
    </row>
    <row r="17" spans="1:13" s="129" customFormat="1" ht="11.25" customHeight="1" x14ac:dyDescent="0.2">
      <c r="A17" s="754" t="s">
        <v>478</v>
      </c>
      <c r="B17" s="757">
        <v>1642</v>
      </c>
      <c r="C17" s="757">
        <v>65896</v>
      </c>
      <c r="G17" s="1269"/>
      <c r="H17" s="1269"/>
    </row>
    <row r="18" spans="1:13" ht="11.25" customHeight="1" x14ac:dyDescent="0.2">
      <c r="A18" s="754" t="s">
        <v>85</v>
      </c>
      <c r="B18" s="757" t="s">
        <v>491</v>
      </c>
      <c r="C18" s="757" t="s">
        <v>491</v>
      </c>
      <c r="G18" s="1269"/>
      <c r="H18" s="1269"/>
    </row>
    <row r="19" spans="1:13" ht="11.25" customHeight="1" x14ac:dyDescent="0.2">
      <c r="A19" s="754" t="s">
        <v>86</v>
      </c>
      <c r="B19" s="757" t="s">
        <v>491</v>
      </c>
      <c r="C19" s="757" t="s">
        <v>491</v>
      </c>
    </row>
    <row r="20" spans="1:13" ht="10.5" customHeight="1" x14ac:dyDescent="0.2">
      <c r="A20" s="124"/>
      <c r="B20" s="1655" t="s">
        <v>488</v>
      </c>
      <c r="C20" s="1655"/>
    </row>
    <row r="21" spans="1:13" ht="12" customHeight="1" x14ac:dyDescent="0.2">
      <c r="A21" s="759" t="s">
        <v>285</v>
      </c>
      <c r="B21" s="756">
        <v>4279</v>
      </c>
      <c r="C21" s="756">
        <v>144626</v>
      </c>
      <c r="E21" s="128"/>
      <c r="F21" s="128"/>
    </row>
    <row r="22" spans="1:13" ht="11.25" customHeight="1" x14ac:dyDescent="0.2">
      <c r="A22" s="754" t="s">
        <v>83</v>
      </c>
      <c r="B22" s="757">
        <v>1949</v>
      </c>
      <c r="C22" s="757">
        <v>70505</v>
      </c>
      <c r="E22" s="128"/>
    </row>
    <row r="23" spans="1:13" ht="11.25" customHeight="1" x14ac:dyDescent="0.2">
      <c r="A23" s="754" t="s">
        <v>84</v>
      </c>
      <c r="B23" s="757">
        <v>1429</v>
      </c>
      <c r="C23" s="757">
        <v>46355</v>
      </c>
      <c r="E23" s="128"/>
    </row>
    <row r="24" spans="1:13" ht="11.25" customHeight="1" x14ac:dyDescent="0.2">
      <c r="A24" s="754" t="s">
        <v>478</v>
      </c>
      <c r="B24" s="757">
        <v>382</v>
      </c>
      <c r="C24" s="757">
        <v>13871</v>
      </c>
      <c r="E24" s="128"/>
    </row>
    <row r="25" spans="1:13" ht="11.25" customHeight="1" x14ac:dyDescent="0.2">
      <c r="A25" s="754" t="s">
        <v>85</v>
      </c>
      <c r="B25" s="757" t="s">
        <v>491</v>
      </c>
      <c r="C25" s="757" t="s">
        <v>491</v>
      </c>
      <c r="E25" s="128"/>
    </row>
    <row r="26" spans="1:13" ht="11.25" customHeight="1" x14ac:dyDescent="0.2">
      <c r="A26" s="754" t="s">
        <v>86</v>
      </c>
      <c r="B26" s="757" t="s">
        <v>491</v>
      </c>
      <c r="C26" s="757" t="s">
        <v>491</v>
      </c>
    </row>
    <row r="27" spans="1:13" ht="5.0999999999999996" customHeight="1" x14ac:dyDescent="0.2">
      <c r="A27" s="754"/>
      <c r="B27" s="757"/>
      <c r="C27" s="757"/>
    </row>
    <row r="28" spans="1:13" ht="10.5" customHeight="1" x14ac:dyDescent="0.2">
      <c r="A28" s="125">
        <v>2021</v>
      </c>
      <c r="B28" s="756">
        <v>6829</v>
      </c>
      <c r="C28" s="756">
        <v>245102</v>
      </c>
    </row>
    <row r="29" spans="1:13" s="8" customFormat="1" ht="10.5" customHeight="1" x14ac:dyDescent="0.2">
      <c r="A29" s="758">
        <v>2020</v>
      </c>
      <c r="B29" s="756">
        <v>3344</v>
      </c>
      <c r="C29" s="756">
        <v>87935.254000000001</v>
      </c>
      <c r="E29" s="430"/>
      <c r="F29" s="430"/>
      <c r="G29" s="123"/>
    </row>
    <row r="30" spans="1:13" ht="5.0999999999999996" customHeight="1" thickBot="1" x14ac:dyDescent="0.25">
      <c r="A30" s="121"/>
      <c r="B30" s="121"/>
      <c r="C30" s="121"/>
      <c r="J30" s="8"/>
      <c r="K30" s="8"/>
      <c r="L30" s="8"/>
      <c r="M30" s="8"/>
    </row>
    <row r="31" spans="1:13" s="8" customFormat="1" ht="12" customHeight="1" thickTop="1" x14ac:dyDescent="0.2">
      <c r="A31" s="1045" t="s">
        <v>1506</v>
      </c>
      <c r="B31" s="14"/>
      <c r="C31" s="14"/>
    </row>
    <row r="32" spans="1:13" x14ac:dyDescent="0.2">
      <c r="A32" s="1336" t="s">
        <v>1900</v>
      </c>
      <c r="J32" s="8"/>
      <c r="K32" s="8"/>
      <c r="L32" s="8"/>
      <c r="M32" s="8"/>
    </row>
    <row r="33" spans="1:13" x14ac:dyDescent="0.2">
      <c r="A33" s="1871" t="s">
        <v>2249</v>
      </c>
      <c r="J33" s="8"/>
      <c r="K33" s="8"/>
      <c r="L33" s="8"/>
      <c r="M33" s="8"/>
    </row>
    <row r="34" spans="1:13" x14ac:dyDescent="0.2">
      <c r="J34" s="8"/>
      <c r="K34" s="8"/>
      <c r="L34" s="8"/>
      <c r="M34" s="8"/>
    </row>
    <row r="35" spans="1:13" x14ac:dyDescent="0.2">
      <c r="J35" s="8"/>
      <c r="K35" s="8"/>
      <c r="L35" s="8"/>
      <c r="M35" s="8"/>
    </row>
    <row r="36" spans="1:13" x14ac:dyDescent="0.2">
      <c r="J36" s="8"/>
      <c r="K36" s="8"/>
      <c r="L36" s="8"/>
      <c r="M36" s="8"/>
    </row>
    <row r="37" spans="1:13" x14ac:dyDescent="0.2">
      <c r="J37" s="8"/>
      <c r="K37" s="8"/>
      <c r="L37" s="8"/>
      <c r="M37" s="8"/>
    </row>
    <row r="38" spans="1:13" x14ac:dyDescent="0.2">
      <c r="J38" s="8"/>
      <c r="K38" s="8"/>
      <c r="L38" s="8"/>
      <c r="M38" s="8"/>
    </row>
    <row r="39" spans="1:13" x14ac:dyDescent="0.2">
      <c r="J39" s="8"/>
      <c r="K39" s="8"/>
      <c r="L39" s="8"/>
      <c r="M39" s="8"/>
    </row>
    <row r="40" spans="1:13" x14ac:dyDescent="0.2">
      <c r="J40" s="8"/>
      <c r="K40" s="8"/>
      <c r="L40" s="8"/>
      <c r="M40" s="8"/>
    </row>
    <row r="41" spans="1:13" x14ac:dyDescent="0.2">
      <c r="J41" s="8"/>
      <c r="K41" s="8"/>
      <c r="L41" s="8"/>
      <c r="M41" s="8"/>
    </row>
    <row r="42" spans="1:13" x14ac:dyDescent="0.2">
      <c r="J42" s="8"/>
      <c r="K42" s="8"/>
      <c r="L42" s="8"/>
      <c r="M42" s="8"/>
    </row>
    <row r="43" spans="1:13" x14ac:dyDescent="0.2">
      <c r="J43" s="8"/>
      <c r="K43" s="8"/>
      <c r="L43" s="8"/>
      <c r="M43" s="8"/>
    </row>
    <row r="44" spans="1:13" x14ac:dyDescent="0.2">
      <c r="J44" s="8"/>
      <c r="K44" s="8"/>
      <c r="L44" s="8"/>
      <c r="M44" s="8"/>
    </row>
    <row r="45" spans="1:13" x14ac:dyDescent="0.2">
      <c r="J45" s="8"/>
      <c r="K45" s="8"/>
      <c r="L45" s="8"/>
      <c r="M45" s="8"/>
    </row>
    <row r="46" spans="1:13" x14ac:dyDescent="0.2">
      <c r="J46" s="8"/>
      <c r="K46" s="8"/>
      <c r="L46" s="8"/>
      <c r="M46" s="8"/>
    </row>
    <row r="47" spans="1:13" x14ac:dyDescent="0.2">
      <c r="J47" s="8"/>
      <c r="K47" s="8"/>
      <c r="L47" s="8"/>
      <c r="M47" s="8"/>
    </row>
    <row r="48" spans="1:13" x14ac:dyDescent="0.2">
      <c r="J48" s="8"/>
      <c r="K48" s="8"/>
      <c r="L48" s="8"/>
      <c r="M48" s="8"/>
    </row>
    <row r="49" spans="10:13" x14ac:dyDescent="0.2">
      <c r="J49" s="8"/>
      <c r="K49" s="8"/>
      <c r="L49" s="8"/>
      <c r="M49" s="8"/>
    </row>
  </sheetData>
  <mergeCells count="6">
    <mergeCell ref="B20:C20"/>
    <mergeCell ref="B13:C13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1265" r:id="rId4" name="Control 1">
          <controlPr defaultSize="0" r:id="rId5">
            <anchor moveWithCells="1">
              <from>
                <xdr:col>3</xdr:col>
                <xdr:colOff>19050</xdr:colOff>
                <xdr:row>33</xdr:row>
                <xdr:rowOff>133350</xdr:rowOff>
              </from>
              <to>
                <xdr:col>4</xdr:col>
                <xdr:colOff>19050</xdr:colOff>
                <xdr:row>34</xdr:row>
                <xdr:rowOff>76200</xdr:rowOff>
              </to>
            </anchor>
          </controlPr>
        </control>
      </mc:Choice>
      <mc:Fallback>
        <control shapeId="11265" r:id="rId4" name="Control 1"/>
      </mc:Fallback>
    </mc:AlternateContent>
    <mc:AlternateContent xmlns:mc="http://schemas.openxmlformats.org/markup-compatibility/2006">
      <mc:Choice Requires="x14">
        <control shapeId="11266" r:id="rId6" name="Control 2">
          <controlPr defaultSize="0" r:id="rId5">
            <anchor moveWithCells="1">
              <from>
                <xdr:col>3</xdr:col>
                <xdr:colOff>19050</xdr:colOff>
                <xdr:row>33</xdr:row>
                <xdr:rowOff>133350</xdr:rowOff>
              </from>
              <to>
                <xdr:col>4</xdr:col>
                <xdr:colOff>19050</xdr:colOff>
                <xdr:row>34</xdr:row>
                <xdr:rowOff>76200</xdr:rowOff>
              </to>
            </anchor>
          </controlPr>
        </control>
      </mc:Choice>
      <mc:Fallback>
        <control shapeId="11266" r:id="rId6" name="Control 2"/>
      </mc:Fallback>
    </mc:AlternateContent>
    <mc:AlternateContent xmlns:mc="http://schemas.openxmlformats.org/markup-compatibility/2006">
      <mc:Choice Requires="x14">
        <control shapeId="11267" r:id="rId7" name="Control 3">
          <controlPr defaultSize="0" r:id="rId5">
            <anchor moveWithCells="1">
              <from>
                <xdr:col>3</xdr:col>
                <xdr:colOff>19050</xdr:colOff>
                <xdr:row>33</xdr:row>
                <xdr:rowOff>133350</xdr:rowOff>
              </from>
              <to>
                <xdr:col>4</xdr:col>
                <xdr:colOff>19050</xdr:colOff>
                <xdr:row>34</xdr:row>
                <xdr:rowOff>76200</xdr:rowOff>
              </to>
            </anchor>
          </controlPr>
        </control>
      </mc:Choice>
      <mc:Fallback>
        <control shapeId="11267" r:id="rId7" name="Control 3"/>
      </mc:Fallback>
    </mc:AlternateContent>
    <mc:AlternateContent xmlns:mc="http://schemas.openxmlformats.org/markup-compatibility/2006">
      <mc:Choice Requires="x14">
        <control shapeId="11268" r:id="rId8" name="Control 4">
          <controlPr defaultSize="0" r:id="rId5">
            <anchor moveWithCells="1">
              <from>
                <xdr:col>3</xdr:col>
                <xdr:colOff>19050</xdr:colOff>
                <xdr:row>33</xdr:row>
                <xdr:rowOff>133350</xdr:rowOff>
              </from>
              <to>
                <xdr:col>4</xdr:col>
                <xdr:colOff>19050</xdr:colOff>
                <xdr:row>34</xdr:row>
                <xdr:rowOff>76200</xdr:rowOff>
              </to>
            </anchor>
          </controlPr>
        </control>
      </mc:Choice>
      <mc:Fallback>
        <control shapeId="11268" r:id="rId8" name="Control 4"/>
      </mc:Fallback>
    </mc:AlternateContent>
  </controls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24"/>
  <dimension ref="A1:K29"/>
  <sheetViews>
    <sheetView showGridLines="0" zoomScaleSheetLayoutView="100" workbookViewId="0">
      <selection activeCell="A29" sqref="A29"/>
    </sheetView>
  </sheetViews>
  <sheetFormatPr defaultColWidth="7.7109375" defaultRowHeight="12.75" x14ac:dyDescent="0.2"/>
  <cols>
    <col min="1" max="1" width="32.28515625" style="127" customWidth="1"/>
    <col min="2" max="3" width="21.7109375" style="1485" customWidth="1"/>
    <col min="4" max="4" width="2.42578125" style="127" customWidth="1"/>
    <col min="5" max="5" width="9.42578125" style="127" bestFit="1" customWidth="1"/>
    <col min="6" max="16384" width="7.7109375" style="127"/>
  </cols>
  <sheetData>
    <row r="1" spans="1:7" ht="28.35" customHeight="1" x14ac:dyDescent="0.2">
      <c r="A1" s="1649" t="s">
        <v>2252</v>
      </c>
      <c r="B1" s="1649"/>
      <c r="C1" s="1649"/>
    </row>
    <row r="2" spans="1:7" ht="12.75" customHeight="1" x14ac:dyDescent="0.2">
      <c r="A2" s="1468"/>
      <c r="B2" s="1482"/>
      <c r="C2" s="1482"/>
    </row>
    <row r="3" spans="1:7" s="120" customFormat="1" ht="15" customHeight="1" x14ac:dyDescent="0.2">
      <c r="A3" s="1653" t="s">
        <v>492</v>
      </c>
      <c r="B3" s="1133" t="s">
        <v>487</v>
      </c>
      <c r="C3" s="1135" t="s">
        <v>259</v>
      </c>
    </row>
    <row r="4" spans="1:7" s="120" customFormat="1" ht="15" customHeight="1" x14ac:dyDescent="0.2">
      <c r="A4" s="1654"/>
      <c r="B4" s="431" t="s">
        <v>255</v>
      </c>
      <c r="C4" s="432" t="s">
        <v>255</v>
      </c>
    </row>
    <row r="5" spans="1:7" ht="5.0999999999999996" customHeight="1" x14ac:dyDescent="0.2">
      <c r="A5" s="433"/>
      <c r="B5" s="1657"/>
      <c r="C5" s="1657"/>
    </row>
    <row r="6" spans="1:7" ht="12" customHeight="1" x14ac:dyDescent="0.2">
      <c r="A6" s="125">
        <v>2022</v>
      </c>
      <c r="B6" s="1656" t="s">
        <v>485</v>
      </c>
      <c r="C6" s="1656"/>
    </row>
    <row r="7" spans="1:7" ht="12" customHeight="1" x14ac:dyDescent="0.2">
      <c r="A7" s="759" t="s">
        <v>1</v>
      </c>
      <c r="B7" s="756">
        <v>13834</v>
      </c>
      <c r="C7" s="756">
        <v>524029</v>
      </c>
      <c r="E7" s="130"/>
      <c r="F7" s="130"/>
      <c r="G7" s="128"/>
    </row>
    <row r="8" spans="1:7" ht="11.25" customHeight="1" x14ac:dyDescent="0.2">
      <c r="A8" s="754" t="s">
        <v>66</v>
      </c>
      <c r="B8" s="757">
        <v>7628</v>
      </c>
      <c r="C8" s="757">
        <v>287332</v>
      </c>
      <c r="D8" s="130"/>
      <c r="G8" s="128"/>
    </row>
    <row r="9" spans="1:7" ht="11.25" customHeight="1" x14ac:dyDescent="0.2">
      <c r="A9" s="754" t="s">
        <v>69</v>
      </c>
      <c r="B9" s="757">
        <v>3664</v>
      </c>
      <c r="C9" s="757">
        <v>145969</v>
      </c>
      <c r="G9" s="128"/>
    </row>
    <row r="10" spans="1:7" ht="11.25" customHeight="1" x14ac:dyDescent="0.2">
      <c r="A10" s="754" t="s">
        <v>42</v>
      </c>
      <c r="B10" s="757">
        <v>1702</v>
      </c>
      <c r="C10" s="757">
        <v>56999</v>
      </c>
      <c r="G10" s="128"/>
    </row>
    <row r="11" spans="1:7" ht="11.25" customHeight="1" x14ac:dyDescent="0.2">
      <c r="A11" s="754" t="s">
        <v>15</v>
      </c>
      <c r="B11" s="757">
        <v>840</v>
      </c>
      <c r="C11" s="757">
        <v>33729</v>
      </c>
      <c r="G11" s="128"/>
    </row>
    <row r="12" spans="1:7" ht="12" customHeight="1" x14ac:dyDescent="0.2">
      <c r="A12" s="124"/>
      <c r="B12" s="1655" t="s">
        <v>490</v>
      </c>
      <c r="C12" s="1655"/>
    </row>
    <row r="13" spans="1:7" ht="12" customHeight="1" x14ac:dyDescent="0.2">
      <c r="A13" s="759" t="s">
        <v>1</v>
      </c>
      <c r="B13" s="756">
        <v>9555</v>
      </c>
      <c r="C13" s="756">
        <v>379403</v>
      </c>
      <c r="E13" s="130"/>
      <c r="F13" s="130"/>
    </row>
    <row r="14" spans="1:7" ht="11.25" customHeight="1" x14ac:dyDescent="0.2">
      <c r="A14" s="754" t="s">
        <v>66</v>
      </c>
      <c r="B14" s="757">
        <v>4623</v>
      </c>
      <c r="C14" s="757">
        <v>181658</v>
      </c>
      <c r="D14" s="130"/>
    </row>
    <row r="15" spans="1:7" ht="11.25" customHeight="1" x14ac:dyDescent="0.2">
      <c r="A15" s="754" t="s">
        <v>69</v>
      </c>
      <c r="B15" s="757">
        <v>3314</v>
      </c>
      <c r="C15" s="757">
        <v>133111</v>
      </c>
    </row>
    <row r="16" spans="1:7" ht="11.25" customHeight="1" x14ac:dyDescent="0.2">
      <c r="A16" s="754" t="s">
        <v>42</v>
      </c>
      <c r="B16" s="757">
        <v>1118</v>
      </c>
      <c r="C16" s="757">
        <v>44190</v>
      </c>
    </row>
    <row r="17" spans="1:11" ht="11.25" customHeight="1" x14ac:dyDescent="0.2">
      <c r="A17" s="754" t="s">
        <v>15</v>
      </c>
      <c r="B17" s="757">
        <v>500</v>
      </c>
      <c r="C17" s="757">
        <v>20444</v>
      </c>
    </row>
    <row r="18" spans="1:11" ht="12" customHeight="1" x14ac:dyDescent="0.2">
      <c r="A18" s="124"/>
      <c r="B18" s="1655" t="s">
        <v>488</v>
      </c>
      <c r="C18" s="1655"/>
    </row>
    <row r="19" spans="1:11" ht="12" customHeight="1" x14ac:dyDescent="0.2">
      <c r="A19" s="759" t="s">
        <v>1</v>
      </c>
      <c r="B19" s="756">
        <v>4279</v>
      </c>
      <c r="C19" s="756">
        <v>144626</v>
      </c>
      <c r="E19" s="130"/>
      <c r="F19" s="130"/>
    </row>
    <row r="20" spans="1:11" ht="10.5" customHeight="1" x14ac:dyDescent="0.2">
      <c r="A20" s="754" t="s">
        <v>66</v>
      </c>
      <c r="B20" s="757">
        <v>3005</v>
      </c>
      <c r="C20" s="757">
        <v>105674</v>
      </c>
      <c r="D20" s="130"/>
    </row>
    <row r="21" spans="1:11" ht="10.5" customHeight="1" x14ac:dyDescent="0.2">
      <c r="A21" s="754" t="s">
        <v>69</v>
      </c>
      <c r="B21" s="757">
        <v>350</v>
      </c>
      <c r="C21" s="757">
        <v>12858</v>
      </c>
    </row>
    <row r="22" spans="1:11" ht="10.5" customHeight="1" x14ac:dyDescent="0.2">
      <c r="A22" s="754" t="s">
        <v>42</v>
      </c>
      <c r="B22" s="757">
        <v>584</v>
      </c>
      <c r="C22" s="757">
        <v>12809</v>
      </c>
      <c r="E22" s="436"/>
    </row>
    <row r="23" spans="1:11" ht="10.5" customHeight="1" x14ac:dyDescent="0.2">
      <c r="A23" s="754" t="s">
        <v>15</v>
      </c>
      <c r="B23" s="757">
        <v>340</v>
      </c>
      <c r="C23" s="757">
        <v>13285</v>
      </c>
      <c r="E23" s="436"/>
    </row>
    <row r="24" spans="1:11" ht="5.0999999999999996" customHeight="1" x14ac:dyDescent="0.2">
      <c r="A24" s="754"/>
      <c r="B24" s="757"/>
      <c r="C24" s="757"/>
      <c r="E24" s="436"/>
    </row>
    <row r="25" spans="1:11" ht="10.5" customHeight="1" x14ac:dyDescent="0.2">
      <c r="A25" s="125">
        <v>2021</v>
      </c>
      <c r="B25" s="756">
        <v>6829</v>
      </c>
      <c r="C25" s="756">
        <v>245102</v>
      </c>
    </row>
    <row r="26" spans="1:11" s="8" customFormat="1" ht="10.5" customHeight="1" x14ac:dyDescent="0.2">
      <c r="A26" s="125">
        <v>2020</v>
      </c>
      <c r="B26" s="756">
        <v>3343.8348113531547</v>
      </c>
      <c r="C26" s="756">
        <v>87935</v>
      </c>
      <c r="E26" s="430"/>
      <c r="F26" s="127"/>
      <c r="G26" s="127"/>
      <c r="H26" s="127"/>
      <c r="I26" s="127"/>
      <c r="J26" s="127"/>
      <c r="K26" s="127"/>
    </row>
    <row r="27" spans="1:11" ht="5.0999999999999996" customHeight="1" thickBot="1" x14ac:dyDescent="0.25">
      <c r="A27" s="121"/>
      <c r="B27" s="1483"/>
      <c r="C27" s="1483"/>
      <c r="E27" s="436"/>
    </row>
    <row r="28" spans="1:11" s="8" customFormat="1" ht="12" customHeight="1" thickTop="1" x14ac:dyDescent="0.2">
      <c r="A28" s="1045" t="s">
        <v>1506</v>
      </c>
      <c r="B28" s="1484"/>
      <c r="C28" s="1484"/>
      <c r="F28" s="127"/>
      <c r="G28" s="127"/>
      <c r="H28" s="127"/>
      <c r="I28" s="127"/>
      <c r="J28" s="127"/>
      <c r="K28" s="127"/>
    </row>
    <row r="29" spans="1:11" x14ac:dyDescent="0.2">
      <c r="A29" s="1871" t="s">
        <v>2249</v>
      </c>
    </row>
  </sheetData>
  <mergeCells count="6">
    <mergeCell ref="B12:C12"/>
    <mergeCell ref="B18:C18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2289" r:id="rId4" name="Control 1">
          <controlPr defaultSize="0" r:id="rId5">
            <anchor moveWithCells="1">
              <from>
                <xdr:col>3</xdr:col>
                <xdr:colOff>19050</xdr:colOff>
                <xdr:row>29</xdr:row>
                <xdr:rowOff>133350</xdr:rowOff>
              </from>
              <to>
                <xdr:col>3</xdr:col>
                <xdr:colOff>133350</xdr:colOff>
                <xdr:row>30</xdr:row>
                <xdr:rowOff>76200</xdr:rowOff>
              </to>
            </anchor>
          </controlPr>
        </control>
      </mc:Choice>
      <mc:Fallback>
        <control shapeId="12289" r:id="rId4" name="Control 1"/>
      </mc:Fallback>
    </mc:AlternateContent>
    <mc:AlternateContent xmlns:mc="http://schemas.openxmlformats.org/markup-compatibility/2006">
      <mc:Choice Requires="x14">
        <control shapeId="12290" r:id="rId6" name="Control 2">
          <controlPr defaultSize="0" r:id="rId5">
            <anchor moveWithCells="1">
              <from>
                <xdr:col>3</xdr:col>
                <xdr:colOff>19050</xdr:colOff>
                <xdr:row>29</xdr:row>
                <xdr:rowOff>133350</xdr:rowOff>
              </from>
              <to>
                <xdr:col>3</xdr:col>
                <xdr:colOff>133350</xdr:colOff>
                <xdr:row>30</xdr:row>
                <xdr:rowOff>76200</xdr:rowOff>
              </to>
            </anchor>
          </controlPr>
        </control>
      </mc:Choice>
      <mc:Fallback>
        <control shapeId="12290" r:id="rId6" name="Control 2"/>
      </mc:Fallback>
    </mc:AlternateContent>
    <mc:AlternateContent xmlns:mc="http://schemas.openxmlformats.org/markup-compatibility/2006">
      <mc:Choice Requires="x14">
        <control shapeId="12291" r:id="rId7" name="Control 3">
          <controlPr defaultSize="0" r:id="rId5">
            <anchor moveWithCells="1">
              <from>
                <xdr:col>3</xdr:col>
                <xdr:colOff>19050</xdr:colOff>
                <xdr:row>29</xdr:row>
                <xdr:rowOff>133350</xdr:rowOff>
              </from>
              <to>
                <xdr:col>3</xdr:col>
                <xdr:colOff>133350</xdr:colOff>
                <xdr:row>30</xdr:row>
                <xdr:rowOff>76200</xdr:rowOff>
              </to>
            </anchor>
          </controlPr>
        </control>
      </mc:Choice>
      <mc:Fallback>
        <control shapeId="12291" r:id="rId7" name="Control 3"/>
      </mc:Fallback>
    </mc:AlternateContent>
    <mc:AlternateContent xmlns:mc="http://schemas.openxmlformats.org/markup-compatibility/2006">
      <mc:Choice Requires="x14">
        <control shapeId="12292" r:id="rId8" name="Control 4">
          <controlPr defaultSize="0" r:id="rId5">
            <anchor moveWithCells="1">
              <from>
                <xdr:col>3</xdr:col>
                <xdr:colOff>19050</xdr:colOff>
                <xdr:row>29</xdr:row>
                <xdr:rowOff>133350</xdr:rowOff>
              </from>
              <to>
                <xdr:col>3</xdr:col>
                <xdr:colOff>133350</xdr:colOff>
                <xdr:row>30</xdr:row>
                <xdr:rowOff>76200</xdr:rowOff>
              </to>
            </anchor>
          </controlPr>
        </control>
      </mc:Choice>
      <mc:Fallback>
        <control shapeId="12292" r:id="rId8" name="Control 4"/>
      </mc:Fallback>
    </mc:AlternateContent>
  </controls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25"/>
  <dimension ref="A1:G29"/>
  <sheetViews>
    <sheetView showGridLines="0" zoomScaleSheetLayoutView="100" workbookViewId="0">
      <selection activeCell="A29" sqref="A29"/>
    </sheetView>
  </sheetViews>
  <sheetFormatPr defaultColWidth="7.7109375" defaultRowHeight="12.75" x14ac:dyDescent="0.2"/>
  <cols>
    <col min="1" max="1" width="29.5703125" style="127" customWidth="1"/>
    <col min="2" max="3" width="25.42578125" style="127" customWidth="1"/>
    <col min="4" max="4" width="1.42578125" style="127" customWidth="1"/>
    <col min="5" max="5" width="12.28515625" style="127" customWidth="1"/>
    <col min="6" max="16384" width="7.7109375" style="127"/>
  </cols>
  <sheetData>
    <row r="1" spans="1:6" ht="28.35" customHeight="1" x14ac:dyDescent="0.2">
      <c r="A1" s="1649" t="s">
        <v>2253</v>
      </c>
      <c r="B1" s="1649"/>
      <c r="C1" s="1649"/>
    </row>
    <row r="2" spans="1:6" ht="12.75" customHeight="1" x14ac:dyDescent="0.2">
      <c r="A2" s="1468"/>
      <c r="B2" s="1468"/>
      <c r="C2" s="1468"/>
    </row>
    <row r="3" spans="1:6" s="120" customFormat="1" ht="14.45" customHeight="1" x14ac:dyDescent="0.2">
      <c r="A3" s="1653" t="s">
        <v>475</v>
      </c>
      <c r="B3" s="1133" t="s">
        <v>487</v>
      </c>
      <c r="C3" s="1135" t="s">
        <v>259</v>
      </c>
    </row>
    <row r="4" spans="1:6" s="120" customFormat="1" ht="14.45" customHeight="1" x14ac:dyDescent="0.2">
      <c r="A4" s="1654"/>
      <c r="B4" s="431" t="s">
        <v>255</v>
      </c>
      <c r="C4" s="432" t="s">
        <v>255</v>
      </c>
    </row>
    <row r="5" spans="1:6" ht="5.0999999999999996" customHeight="1" x14ac:dyDescent="0.2">
      <c r="A5" s="433"/>
      <c r="B5" s="1652"/>
      <c r="C5" s="1652"/>
    </row>
    <row r="6" spans="1:6" ht="12" customHeight="1" x14ac:dyDescent="0.2">
      <c r="A6" s="125">
        <v>2022</v>
      </c>
      <c r="B6" s="1656" t="s">
        <v>485</v>
      </c>
      <c r="C6" s="1656"/>
    </row>
    <row r="7" spans="1:6" ht="12" customHeight="1" x14ac:dyDescent="0.2">
      <c r="A7" s="759" t="s">
        <v>1</v>
      </c>
      <c r="B7" s="756">
        <v>14849</v>
      </c>
      <c r="C7" s="756">
        <v>588787</v>
      </c>
      <c r="E7" s="130"/>
      <c r="F7" s="130"/>
    </row>
    <row r="8" spans="1:6" ht="10.5" customHeight="1" x14ac:dyDescent="0.2">
      <c r="A8" s="754" t="s">
        <v>66</v>
      </c>
      <c r="B8" s="757">
        <v>7588</v>
      </c>
      <c r="C8" s="757">
        <v>291764</v>
      </c>
      <c r="D8" s="128"/>
    </row>
    <row r="9" spans="1:6" ht="10.5" customHeight="1" x14ac:dyDescent="0.2">
      <c r="A9" s="754" t="s">
        <v>69</v>
      </c>
      <c r="B9" s="757">
        <v>4735</v>
      </c>
      <c r="C9" s="757">
        <v>205867</v>
      </c>
      <c r="D9" s="128"/>
    </row>
    <row r="10" spans="1:6" ht="10.5" customHeight="1" x14ac:dyDescent="0.2">
      <c r="A10" s="754" t="s">
        <v>42</v>
      </c>
      <c r="B10" s="757">
        <v>1685</v>
      </c>
      <c r="C10" s="757">
        <v>56926</v>
      </c>
      <c r="D10" s="128"/>
    </row>
    <row r="11" spans="1:6" ht="10.5" customHeight="1" x14ac:dyDescent="0.2">
      <c r="A11" s="754" t="s">
        <v>15</v>
      </c>
      <c r="B11" s="757">
        <v>841</v>
      </c>
      <c r="C11" s="757">
        <v>34230</v>
      </c>
      <c r="D11" s="128"/>
    </row>
    <row r="12" spans="1:6" ht="12" customHeight="1" x14ac:dyDescent="0.2">
      <c r="A12" s="124"/>
      <c r="B12" s="1655" t="s">
        <v>490</v>
      </c>
      <c r="C12" s="1655"/>
    </row>
    <row r="13" spans="1:6" ht="12" customHeight="1" x14ac:dyDescent="0.2">
      <c r="A13" s="759" t="s">
        <v>1</v>
      </c>
      <c r="B13" s="756">
        <v>10463</v>
      </c>
      <c r="C13" s="756">
        <v>441231</v>
      </c>
      <c r="E13" s="1272"/>
      <c r="F13" s="130"/>
    </row>
    <row r="14" spans="1:6" ht="10.5" customHeight="1" x14ac:dyDescent="0.2">
      <c r="A14" s="754" t="s">
        <v>66</v>
      </c>
      <c r="B14" s="757">
        <v>4475</v>
      </c>
      <c r="C14" s="757">
        <v>183677</v>
      </c>
    </row>
    <row r="15" spans="1:6" ht="10.5" customHeight="1" x14ac:dyDescent="0.2">
      <c r="A15" s="754" t="s">
        <v>69</v>
      </c>
      <c r="B15" s="757">
        <v>4379</v>
      </c>
      <c r="C15" s="757">
        <v>192135</v>
      </c>
    </row>
    <row r="16" spans="1:6" ht="10.5" customHeight="1" x14ac:dyDescent="0.2">
      <c r="A16" s="754" t="s">
        <v>42</v>
      </c>
      <c r="B16" s="757">
        <v>1108</v>
      </c>
      <c r="C16" s="757">
        <v>44445</v>
      </c>
    </row>
    <row r="17" spans="1:7" ht="10.5" customHeight="1" x14ac:dyDescent="0.2">
      <c r="A17" s="754" t="s">
        <v>15</v>
      </c>
      <c r="B17" s="757">
        <v>501</v>
      </c>
      <c r="C17" s="757">
        <v>20974</v>
      </c>
    </row>
    <row r="18" spans="1:7" ht="12" customHeight="1" x14ac:dyDescent="0.2">
      <c r="A18" s="124"/>
      <c r="B18" s="1655" t="s">
        <v>488</v>
      </c>
      <c r="C18" s="1655"/>
    </row>
    <row r="19" spans="1:7" ht="12" customHeight="1" x14ac:dyDescent="0.2">
      <c r="A19" s="759" t="s">
        <v>1</v>
      </c>
      <c r="B19" s="756">
        <v>4386</v>
      </c>
      <c r="C19" s="756">
        <v>147556</v>
      </c>
      <c r="E19" s="1271"/>
      <c r="F19" s="130"/>
    </row>
    <row r="20" spans="1:7" ht="10.5" customHeight="1" x14ac:dyDescent="0.2">
      <c r="A20" s="754" t="s">
        <v>66</v>
      </c>
      <c r="B20" s="757">
        <v>3113</v>
      </c>
      <c r="C20" s="757">
        <v>108087</v>
      </c>
    </row>
    <row r="21" spans="1:7" ht="10.5" customHeight="1" x14ac:dyDescent="0.2">
      <c r="A21" s="754" t="s">
        <v>69</v>
      </c>
      <c r="B21" s="757">
        <v>356</v>
      </c>
      <c r="C21" s="757">
        <v>13732</v>
      </c>
    </row>
    <row r="22" spans="1:7" ht="10.5" customHeight="1" x14ac:dyDescent="0.2">
      <c r="A22" s="754" t="s">
        <v>42</v>
      </c>
      <c r="B22" s="757">
        <v>577</v>
      </c>
      <c r="C22" s="757">
        <v>12481</v>
      </c>
    </row>
    <row r="23" spans="1:7" ht="10.5" customHeight="1" x14ac:dyDescent="0.2">
      <c r="A23" s="754" t="s">
        <v>15</v>
      </c>
      <c r="B23" s="757">
        <v>340</v>
      </c>
      <c r="C23" s="757">
        <v>13256</v>
      </c>
    </row>
    <row r="24" spans="1:7" ht="5.0999999999999996" customHeight="1" x14ac:dyDescent="0.2">
      <c r="A24" s="754"/>
      <c r="B24" s="757"/>
      <c r="C24" s="757"/>
    </row>
    <row r="25" spans="1:7" ht="10.5" customHeight="1" x14ac:dyDescent="0.2">
      <c r="A25" s="125">
        <v>2021</v>
      </c>
      <c r="B25" s="1423">
        <v>5492</v>
      </c>
      <c r="C25" s="1423">
        <v>209319</v>
      </c>
      <c r="D25" s="1048"/>
      <c r="E25" s="1048"/>
    </row>
    <row r="26" spans="1:7" s="8" customFormat="1" ht="10.5" customHeight="1" x14ac:dyDescent="0.2">
      <c r="A26" s="125">
        <v>2020</v>
      </c>
      <c r="B26" s="1423">
        <v>3418</v>
      </c>
      <c r="C26" s="1423">
        <v>94283</v>
      </c>
      <c r="D26" s="126"/>
      <c r="E26" s="1049"/>
      <c r="F26" s="430"/>
      <c r="G26" s="123"/>
    </row>
    <row r="27" spans="1:7" ht="5.0999999999999996" customHeight="1" thickBot="1" x14ac:dyDescent="0.25">
      <c r="A27" s="121"/>
      <c r="B27" s="121"/>
      <c r="C27" s="121"/>
    </row>
    <row r="28" spans="1:7" s="8" customFormat="1" ht="12" customHeight="1" thickTop="1" x14ac:dyDescent="0.2">
      <c r="A28" s="1045" t="s">
        <v>1506</v>
      </c>
      <c r="B28" s="14"/>
      <c r="C28" s="14"/>
    </row>
    <row r="29" spans="1:7" x14ac:dyDescent="0.2">
      <c r="A29" s="1871" t="s">
        <v>2249</v>
      </c>
    </row>
  </sheetData>
  <mergeCells count="6">
    <mergeCell ref="B12:C12"/>
    <mergeCell ref="B18:C18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3313" r:id="rId4" name="Control 1">
          <controlPr defaultSize="0" r:id="rId5">
            <anchor moveWithCells="1">
              <from>
                <xdr:col>3</xdr:col>
                <xdr:colOff>19050</xdr:colOff>
                <xdr:row>30</xdr:row>
                <xdr:rowOff>95250</xdr:rowOff>
              </from>
              <to>
                <xdr:col>4</xdr:col>
                <xdr:colOff>38100</xdr:colOff>
                <xdr:row>31</xdr:row>
                <xdr:rowOff>38100</xdr:rowOff>
              </to>
            </anchor>
          </controlPr>
        </control>
      </mc:Choice>
      <mc:Fallback>
        <control shapeId="13313" r:id="rId4" name="Control 1"/>
      </mc:Fallback>
    </mc:AlternateContent>
    <mc:AlternateContent xmlns:mc="http://schemas.openxmlformats.org/markup-compatibility/2006">
      <mc:Choice Requires="x14">
        <control shapeId="13314" r:id="rId6" name="Control 2">
          <controlPr defaultSize="0" r:id="rId5">
            <anchor moveWithCells="1">
              <from>
                <xdr:col>3</xdr:col>
                <xdr:colOff>19050</xdr:colOff>
                <xdr:row>30</xdr:row>
                <xdr:rowOff>95250</xdr:rowOff>
              </from>
              <to>
                <xdr:col>4</xdr:col>
                <xdr:colOff>38100</xdr:colOff>
                <xdr:row>31</xdr:row>
                <xdr:rowOff>38100</xdr:rowOff>
              </to>
            </anchor>
          </controlPr>
        </control>
      </mc:Choice>
      <mc:Fallback>
        <control shapeId="13314" r:id="rId6" name="Control 2"/>
      </mc:Fallback>
    </mc:AlternateContent>
    <mc:AlternateContent xmlns:mc="http://schemas.openxmlformats.org/markup-compatibility/2006">
      <mc:Choice Requires="x14">
        <control shapeId="13315" r:id="rId7" name="Control 3">
          <controlPr defaultSize="0" r:id="rId5">
            <anchor moveWithCells="1">
              <from>
                <xdr:col>3</xdr:col>
                <xdr:colOff>19050</xdr:colOff>
                <xdr:row>30</xdr:row>
                <xdr:rowOff>95250</xdr:rowOff>
              </from>
              <to>
                <xdr:col>4</xdr:col>
                <xdr:colOff>38100</xdr:colOff>
                <xdr:row>31</xdr:row>
                <xdr:rowOff>38100</xdr:rowOff>
              </to>
            </anchor>
          </controlPr>
        </control>
      </mc:Choice>
      <mc:Fallback>
        <control shapeId="13315" r:id="rId7" name="Control 3"/>
      </mc:Fallback>
    </mc:AlternateContent>
    <mc:AlternateContent xmlns:mc="http://schemas.openxmlformats.org/markup-compatibility/2006">
      <mc:Choice Requires="x14">
        <control shapeId="13316" r:id="rId8" name="Control 4">
          <controlPr defaultSize="0" r:id="rId5">
            <anchor moveWithCells="1">
              <from>
                <xdr:col>3</xdr:col>
                <xdr:colOff>19050</xdr:colOff>
                <xdr:row>30</xdr:row>
                <xdr:rowOff>95250</xdr:rowOff>
              </from>
              <to>
                <xdr:col>4</xdr:col>
                <xdr:colOff>38100</xdr:colOff>
                <xdr:row>31</xdr:row>
                <xdr:rowOff>38100</xdr:rowOff>
              </to>
            </anchor>
          </controlPr>
        </control>
      </mc:Choice>
      <mc:Fallback>
        <control shapeId="13316" r:id="rId8" name="Control 4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1"/>
  <sheetViews>
    <sheetView showGridLines="0" showRuler="0" zoomScaleSheetLayoutView="100" workbookViewId="0">
      <selection activeCell="F2" sqref="F2"/>
    </sheetView>
  </sheetViews>
  <sheetFormatPr defaultColWidth="9.28515625" defaultRowHeight="12.75" x14ac:dyDescent="0.2"/>
  <cols>
    <col min="1" max="1" width="32.28515625" style="36" customWidth="1"/>
    <col min="2" max="2" width="15.5703125" style="36" customWidth="1"/>
    <col min="3" max="3" width="24.42578125" style="36" customWidth="1"/>
    <col min="4" max="4" width="1.7109375" style="36" customWidth="1"/>
    <col min="5" max="5" width="8" style="247" customWidth="1"/>
    <col min="6" max="13" width="8" style="36" customWidth="1"/>
    <col min="14" max="16384" width="9.28515625" style="36"/>
  </cols>
  <sheetData>
    <row r="1" spans="1:6" s="580" customFormat="1" ht="18" customHeight="1" x14ac:dyDescent="0.2">
      <c r="A1" s="1498" t="s">
        <v>1791</v>
      </c>
      <c r="B1" s="1498"/>
      <c r="C1" s="1498"/>
      <c r="E1" s="642"/>
    </row>
    <row r="2" spans="1:6" s="37" customFormat="1" ht="14.25" customHeight="1" x14ac:dyDescent="0.2">
      <c r="A2" s="643">
        <v>2022</v>
      </c>
      <c r="B2" s="592"/>
      <c r="C2" s="592"/>
      <c r="E2" s="247"/>
    </row>
    <row r="3" spans="1:6" ht="33.75" customHeight="1" x14ac:dyDescent="0.2">
      <c r="A3" s="1231" t="s">
        <v>251</v>
      </c>
      <c r="B3" s="1233" t="s">
        <v>1032</v>
      </c>
      <c r="C3" s="1231" t="s">
        <v>1033</v>
      </c>
    </row>
    <row r="4" spans="1:6" ht="3.75" customHeight="1" x14ac:dyDescent="0.2">
      <c r="A4" s="583"/>
      <c r="B4" s="583"/>
      <c r="C4" s="583"/>
    </row>
    <row r="5" spans="1:6" s="148" customFormat="1" ht="11.1" customHeight="1" x14ac:dyDescent="0.2">
      <c r="A5" s="587" t="s">
        <v>259</v>
      </c>
      <c r="B5" s="644" t="s">
        <v>1247</v>
      </c>
      <c r="C5" s="645">
        <v>171653.30500000002</v>
      </c>
      <c r="D5" s="209"/>
      <c r="E5" s="248"/>
    </row>
    <row r="6" spans="1:6" s="148" customFormat="1" ht="11.1" customHeight="1" x14ac:dyDescent="0.2">
      <c r="A6" s="585" t="s">
        <v>1034</v>
      </c>
      <c r="B6" s="646" t="s">
        <v>258</v>
      </c>
      <c r="C6" s="647">
        <v>155156.28600000002</v>
      </c>
      <c r="D6" s="209"/>
      <c r="E6" s="249"/>
      <c r="F6" s="246"/>
    </row>
    <row r="7" spans="1:6" ht="11.1" customHeight="1" x14ac:dyDescent="0.2">
      <c r="A7" s="585" t="s">
        <v>1035</v>
      </c>
      <c r="B7" s="646" t="s">
        <v>258</v>
      </c>
      <c r="C7" s="647">
        <v>16386.028999999999</v>
      </c>
      <c r="D7" s="209"/>
      <c r="F7" s="246"/>
    </row>
    <row r="8" spans="1:6" ht="11.1" customHeight="1" x14ac:dyDescent="0.2">
      <c r="A8" s="585" t="s">
        <v>1036</v>
      </c>
      <c r="B8" s="646" t="s">
        <v>258</v>
      </c>
      <c r="C8" s="647">
        <v>110.99</v>
      </c>
      <c r="D8" s="209"/>
    </row>
    <row r="9" spans="1:6" ht="11.1" customHeight="1" x14ac:dyDescent="0.2">
      <c r="A9" s="587" t="s">
        <v>1037</v>
      </c>
      <c r="B9" s="648" t="s">
        <v>258</v>
      </c>
      <c r="C9" s="645">
        <v>4419354.0930000003</v>
      </c>
      <c r="D9" s="209"/>
      <c r="E9" s="248"/>
    </row>
    <row r="10" spans="1:6" ht="11.1" customHeight="1" x14ac:dyDescent="0.2">
      <c r="A10" s="585" t="s">
        <v>1034</v>
      </c>
      <c r="B10" s="646" t="s">
        <v>258</v>
      </c>
      <c r="C10" s="647">
        <v>2621679.8530000001</v>
      </c>
      <c r="D10" s="209"/>
      <c r="F10" s="246"/>
    </row>
    <row r="11" spans="1:6" ht="11.1" customHeight="1" x14ac:dyDescent="0.2">
      <c r="A11" s="585" t="s">
        <v>1035</v>
      </c>
      <c r="B11" s="646" t="s">
        <v>258</v>
      </c>
      <c r="C11" s="647">
        <v>1781131.193</v>
      </c>
      <c r="D11" s="209"/>
      <c r="F11" s="246"/>
    </row>
    <row r="12" spans="1:6" ht="11.1" customHeight="1" x14ac:dyDescent="0.2">
      <c r="A12" s="585" t="s">
        <v>1040</v>
      </c>
      <c r="B12" s="646" t="s">
        <v>258</v>
      </c>
      <c r="C12" s="647">
        <v>16543.046999999999</v>
      </c>
      <c r="D12" s="209"/>
    </row>
    <row r="13" spans="1:6" s="148" customFormat="1" ht="11.1" customHeight="1" x14ac:dyDescent="0.2">
      <c r="A13" s="587" t="s">
        <v>1038</v>
      </c>
      <c r="B13" s="648" t="s">
        <v>1039</v>
      </c>
      <c r="C13" s="649">
        <v>25.745814174681925</v>
      </c>
      <c r="D13" s="209"/>
      <c r="E13" s="249"/>
    </row>
    <row r="14" spans="1:6" s="148" customFormat="1" ht="11.1" customHeight="1" x14ac:dyDescent="0.2">
      <c r="A14" s="585" t="s">
        <v>1034</v>
      </c>
      <c r="B14" s="646" t="s">
        <v>258</v>
      </c>
      <c r="C14" s="650">
        <v>16.897026350579182</v>
      </c>
      <c r="D14" s="209"/>
      <c r="E14" s="249"/>
    </row>
    <row r="15" spans="1:6" ht="11.1" customHeight="1" x14ac:dyDescent="0.2">
      <c r="A15" s="585" t="s">
        <v>1035</v>
      </c>
      <c r="B15" s="646" t="s">
        <v>258</v>
      </c>
      <c r="C15" s="650">
        <v>108.6981594503464</v>
      </c>
      <c r="D15" s="209"/>
    </row>
    <row r="16" spans="1:6" ht="11.1" customHeight="1" x14ac:dyDescent="0.2">
      <c r="A16" s="585" t="s">
        <v>1040</v>
      </c>
      <c r="B16" s="646" t="s">
        <v>258</v>
      </c>
      <c r="C16" s="650">
        <v>149.04988737724119</v>
      </c>
      <c r="D16" s="209"/>
    </row>
    <row r="17" spans="1:5" ht="11.25" customHeight="1" x14ac:dyDescent="0.2">
      <c r="A17" s="587" t="s">
        <v>1041</v>
      </c>
      <c r="B17" s="644" t="s">
        <v>1247</v>
      </c>
      <c r="C17" s="645">
        <v>12647449.471999999</v>
      </c>
      <c r="D17" s="245"/>
    </row>
    <row r="18" spans="1:5" ht="11.25" customHeight="1" x14ac:dyDescent="0.2">
      <c r="A18" s="607" t="s">
        <v>422</v>
      </c>
      <c r="B18" s="651" t="s">
        <v>262</v>
      </c>
      <c r="C18" s="645">
        <v>9310306.6368759796</v>
      </c>
      <c r="D18" s="245"/>
      <c r="E18" s="652"/>
    </row>
    <row r="19" spans="1:5" s="148" customFormat="1" ht="11.1" customHeight="1" x14ac:dyDescent="0.2">
      <c r="A19" s="585" t="s">
        <v>1184</v>
      </c>
      <c r="B19" s="646" t="s">
        <v>258</v>
      </c>
      <c r="C19" s="653">
        <v>6642081.77480001</v>
      </c>
      <c r="D19" s="245"/>
      <c r="E19" s="652"/>
    </row>
    <row r="20" spans="1:5" ht="11.1" customHeight="1" x14ac:dyDescent="0.2">
      <c r="A20" s="585" t="s">
        <v>1036</v>
      </c>
      <c r="B20" s="646" t="s">
        <v>258</v>
      </c>
      <c r="C20" s="653">
        <v>2668224.8620759691</v>
      </c>
      <c r="D20" s="245"/>
      <c r="E20" s="652"/>
    </row>
    <row r="21" spans="1:5" ht="11.25" customHeight="1" x14ac:dyDescent="0.2">
      <c r="A21" s="607" t="s">
        <v>263</v>
      </c>
      <c r="B21" s="651" t="s">
        <v>1248</v>
      </c>
      <c r="C21" s="645">
        <v>2662866.6720000003</v>
      </c>
      <c r="D21" s="245"/>
    </row>
    <row r="22" spans="1:5" s="148" customFormat="1" ht="11.1" customHeight="1" x14ac:dyDescent="0.2">
      <c r="A22" s="585" t="s">
        <v>1184</v>
      </c>
      <c r="B22" s="646" t="s">
        <v>258</v>
      </c>
      <c r="C22" s="653">
        <v>1600677.128</v>
      </c>
      <c r="D22" s="209"/>
      <c r="E22" s="249"/>
    </row>
    <row r="23" spans="1:5" ht="11.1" customHeight="1" x14ac:dyDescent="0.2">
      <c r="A23" s="585" t="s">
        <v>1036</v>
      </c>
      <c r="B23" s="646" t="s">
        <v>258</v>
      </c>
      <c r="C23" s="653">
        <v>1062189.544</v>
      </c>
      <c r="D23" s="209"/>
    </row>
    <row r="24" spans="1:5" s="148" customFormat="1" ht="11.25" customHeight="1" x14ac:dyDescent="0.2">
      <c r="A24" s="607" t="s">
        <v>1042</v>
      </c>
      <c r="B24" s="651" t="s">
        <v>255</v>
      </c>
      <c r="C24" s="645">
        <v>309346</v>
      </c>
      <c r="D24" s="209"/>
      <c r="E24" s="249"/>
    </row>
    <row r="25" spans="1:5" ht="11.25" customHeight="1" x14ac:dyDescent="0.2">
      <c r="A25" s="654" t="s">
        <v>1043</v>
      </c>
      <c r="B25" s="655" t="s">
        <v>1044</v>
      </c>
      <c r="C25" s="647">
        <v>273056</v>
      </c>
      <c r="D25" s="209"/>
    </row>
    <row r="26" spans="1:5" ht="11.25" customHeight="1" x14ac:dyDescent="0.2">
      <c r="A26" s="584" t="s">
        <v>1045</v>
      </c>
      <c r="B26" s="644" t="s">
        <v>1039</v>
      </c>
      <c r="C26" s="656">
        <v>286.01277872556835</v>
      </c>
      <c r="D26" s="209"/>
    </row>
    <row r="27" spans="1:5" ht="11.25" customHeight="1" x14ac:dyDescent="0.2">
      <c r="A27" s="607" t="s">
        <v>1046</v>
      </c>
      <c r="B27" s="651" t="s">
        <v>262</v>
      </c>
      <c r="C27" s="649">
        <v>30.096741631946038</v>
      </c>
      <c r="D27" s="209"/>
    </row>
    <row r="28" spans="1:5" ht="5.0999999999999996" customHeight="1" thickBot="1" x14ac:dyDescent="0.25">
      <c r="A28" s="211"/>
      <c r="B28" s="211"/>
      <c r="C28" s="211"/>
    </row>
    <row r="29" spans="1:5" s="148" customFormat="1" ht="12.75" customHeight="1" thickTop="1" x14ac:dyDescent="0.2">
      <c r="A29" s="1507" t="s">
        <v>1047</v>
      </c>
      <c r="B29" s="1507"/>
      <c r="C29" s="1507"/>
      <c r="E29" s="249"/>
    </row>
    <row r="30" spans="1:5" s="148" customFormat="1" ht="11.25" customHeight="1" x14ac:dyDescent="0.2">
      <c r="A30" s="602" t="s">
        <v>1331</v>
      </c>
      <c r="B30" s="36"/>
      <c r="C30" s="36"/>
      <c r="E30" s="249"/>
    </row>
    <row r="31" spans="1:5" ht="6.75" customHeight="1" x14ac:dyDescent="0.2"/>
  </sheetData>
  <mergeCells count="2">
    <mergeCell ref="A1:C1"/>
    <mergeCell ref="A29:C29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B17 B5" numberStoredAsText="1"/>
  </ignoredError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71"/>
  <dimension ref="A1:F14"/>
  <sheetViews>
    <sheetView showGridLines="0" workbookViewId="0">
      <selection activeCell="F2" sqref="F2"/>
    </sheetView>
  </sheetViews>
  <sheetFormatPr defaultColWidth="9.28515625" defaultRowHeight="12.75" x14ac:dyDescent="0.2"/>
  <cols>
    <col min="1" max="1" width="32.5703125" style="36" customWidth="1"/>
    <col min="2" max="3" width="20.28515625" style="36" customWidth="1"/>
    <col min="4" max="16384" width="9.28515625" style="36"/>
  </cols>
  <sheetData>
    <row r="1" spans="1:6" s="132" customFormat="1" ht="21.75" customHeight="1" x14ac:dyDescent="0.2">
      <c r="A1" s="1658" t="s">
        <v>2039</v>
      </c>
      <c r="B1" s="1658"/>
      <c r="C1" s="1658"/>
    </row>
    <row r="2" spans="1:6" s="131" customFormat="1" ht="13.5" customHeight="1" x14ac:dyDescent="0.2">
      <c r="A2" s="527">
        <v>2022</v>
      </c>
      <c r="B2" s="135"/>
      <c r="C2" s="135"/>
    </row>
    <row r="3" spans="1:6" s="131" customFormat="1" ht="10.15" customHeight="1" x14ac:dyDescent="0.2">
      <c r="A3" s="427"/>
      <c r="B3" s="1659" t="s">
        <v>120</v>
      </c>
      <c r="C3" s="1659" t="s">
        <v>234</v>
      </c>
    </row>
    <row r="4" spans="1:6" s="131" customFormat="1" ht="12.6" customHeight="1" x14ac:dyDescent="0.2">
      <c r="A4" s="428" t="s">
        <v>493</v>
      </c>
      <c r="B4" s="1659"/>
      <c r="C4" s="1659"/>
    </row>
    <row r="5" spans="1:6" s="132" customFormat="1" ht="5.0999999999999996" customHeight="1" x14ac:dyDescent="0.2">
      <c r="A5" s="429"/>
      <c r="B5" s="429"/>
      <c r="C5" s="429"/>
    </row>
    <row r="6" spans="1:6" s="132" customFormat="1" ht="12" customHeight="1" x14ac:dyDescent="0.2">
      <c r="A6" s="133" t="s">
        <v>418</v>
      </c>
      <c r="B6" s="763" t="s">
        <v>2216</v>
      </c>
      <c r="C6" s="1098">
        <v>158502.1</v>
      </c>
    </row>
    <row r="7" spans="1:6" s="132" customFormat="1" ht="12" customHeight="1" x14ac:dyDescent="0.2">
      <c r="A7" s="133" t="s">
        <v>419</v>
      </c>
      <c r="B7" s="763" t="s">
        <v>2216</v>
      </c>
      <c r="C7" s="1098">
        <v>20</v>
      </c>
    </row>
    <row r="8" spans="1:6" s="132" customFormat="1" ht="12" customHeight="1" x14ac:dyDescent="0.2">
      <c r="A8" s="133" t="s">
        <v>494</v>
      </c>
      <c r="B8" s="763" t="s">
        <v>2216</v>
      </c>
      <c r="C8" s="1098">
        <v>1.3</v>
      </c>
    </row>
    <row r="9" spans="1:6" s="132" customFormat="1" ht="12" customHeight="1" x14ac:dyDescent="0.2">
      <c r="A9" s="133" t="s">
        <v>15</v>
      </c>
      <c r="B9" s="763" t="s">
        <v>2216</v>
      </c>
      <c r="C9" s="1098">
        <v>2.2999999999999998</v>
      </c>
    </row>
    <row r="10" spans="1:6" s="132" customFormat="1" ht="12" customHeight="1" x14ac:dyDescent="0.2">
      <c r="A10" s="764" t="s">
        <v>495</v>
      </c>
      <c r="B10" s="765" t="s">
        <v>2215</v>
      </c>
      <c r="C10" s="1098">
        <v>18022.099999999999</v>
      </c>
    </row>
    <row r="11" spans="1:6" s="132" customFormat="1" ht="12" customHeight="1" x14ac:dyDescent="0.2">
      <c r="A11" s="762" t="s">
        <v>496</v>
      </c>
      <c r="B11" s="763" t="s">
        <v>1311</v>
      </c>
      <c r="C11" s="1099">
        <v>27940.6</v>
      </c>
    </row>
    <row r="12" spans="1:6" s="8" customFormat="1" ht="3" customHeight="1" thickBot="1" x14ac:dyDescent="0.25">
      <c r="A12" s="134"/>
      <c r="B12" s="134"/>
      <c r="C12" s="134"/>
      <c r="E12" s="430"/>
      <c r="F12" s="430"/>
    </row>
    <row r="13" spans="1:6" s="132" customFormat="1" ht="13.5" thickTop="1" x14ac:dyDescent="0.2">
      <c r="A13" s="1045" t="s">
        <v>1506</v>
      </c>
      <c r="B13" s="14"/>
      <c r="C13" s="14"/>
    </row>
    <row r="14" spans="1:6" s="8" customFormat="1" ht="10.5" customHeight="1" x14ac:dyDescent="0.2">
      <c r="A14" s="36"/>
      <c r="B14" s="36"/>
      <c r="C14" s="36"/>
    </row>
  </sheetData>
  <mergeCells count="3">
    <mergeCell ref="A1:C1"/>
    <mergeCell ref="B3:B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3"/>
  <dimension ref="A1:G16"/>
  <sheetViews>
    <sheetView showGridLines="0" workbookViewId="0">
      <selection activeCell="F2" sqref="F2"/>
    </sheetView>
  </sheetViews>
  <sheetFormatPr defaultColWidth="9.28515625" defaultRowHeight="12.75" x14ac:dyDescent="0.2"/>
  <cols>
    <col min="1" max="1" width="30.140625" style="229" customWidth="1"/>
    <col min="2" max="4" width="14.28515625" style="229" customWidth="1"/>
    <col min="5" max="5" width="1.7109375" style="229" customWidth="1"/>
    <col min="6" max="16384" width="9.28515625" style="229"/>
  </cols>
  <sheetData>
    <row r="1" spans="1:7" s="545" customFormat="1" ht="16.5" customHeight="1" x14ac:dyDescent="0.2">
      <c r="A1" s="1566" t="s">
        <v>2040</v>
      </c>
      <c r="B1" s="1566"/>
      <c r="C1" s="1566"/>
      <c r="D1" s="1566"/>
    </row>
    <row r="2" spans="1:7" s="547" customFormat="1" ht="12.75" customHeight="1" x14ac:dyDescent="0.15">
      <c r="A2" s="306"/>
      <c r="B2" s="306"/>
      <c r="C2" s="546"/>
      <c r="D2" s="238" t="s">
        <v>2217</v>
      </c>
    </row>
    <row r="3" spans="1:7" s="547" customFormat="1" ht="24" customHeight="1" x14ac:dyDescent="0.15">
      <c r="A3" s="548" t="s">
        <v>644</v>
      </c>
      <c r="B3" s="549">
        <v>2020</v>
      </c>
      <c r="C3" s="550">
        <v>2021</v>
      </c>
      <c r="D3" s="550">
        <v>2022</v>
      </c>
    </row>
    <row r="4" spans="1:7" s="547" customFormat="1" ht="5.0999999999999996" customHeight="1" x14ac:dyDescent="0.15">
      <c r="A4" s="1324"/>
      <c r="B4" s="1325"/>
      <c r="C4" s="1325"/>
      <c r="D4" s="1325"/>
    </row>
    <row r="5" spans="1:7" s="547" customFormat="1" ht="9" customHeight="1" x14ac:dyDescent="0.15">
      <c r="A5" s="1324" t="s">
        <v>1</v>
      </c>
      <c r="B5" s="1326">
        <v>4852104</v>
      </c>
      <c r="C5" s="1326">
        <v>5262134</v>
      </c>
      <c r="D5" s="1326">
        <v>5581368</v>
      </c>
      <c r="G5" s="551"/>
    </row>
    <row r="6" spans="1:7" s="547" customFormat="1" ht="9.75" customHeight="1" x14ac:dyDescent="0.15">
      <c r="A6" s="1327" t="s">
        <v>420</v>
      </c>
      <c r="B6" s="551">
        <v>30796</v>
      </c>
      <c r="C6" s="551">
        <v>34663</v>
      </c>
      <c r="D6" s="551">
        <v>38705</v>
      </c>
    </row>
    <row r="7" spans="1:7" s="547" customFormat="1" ht="9.75" customHeight="1" x14ac:dyDescent="0.15">
      <c r="A7" s="1327" t="s">
        <v>419</v>
      </c>
      <c r="B7" s="551">
        <v>926561</v>
      </c>
      <c r="C7" s="551">
        <v>1019081</v>
      </c>
      <c r="D7" s="551">
        <v>1120861</v>
      </c>
    </row>
    <row r="8" spans="1:7" s="547" customFormat="1" ht="9.75" customHeight="1" x14ac:dyDescent="0.15">
      <c r="A8" s="1327" t="s">
        <v>418</v>
      </c>
      <c r="B8" s="551">
        <v>3841227</v>
      </c>
      <c r="C8" s="551">
        <v>4150551</v>
      </c>
      <c r="D8" s="551">
        <v>4353814</v>
      </c>
    </row>
    <row r="9" spans="1:7" s="547" customFormat="1" ht="9.75" customHeight="1" x14ac:dyDescent="0.15">
      <c r="A9" s="1327" t="s">
        <v>1508</v>
      </c>
      <c r="B9" s="551">
        <v>31341</v>
      </c>
      <c r="C9" s="551">
        <v>31712</v>
      </c>
      <c r="D9" s="551">
        <v>31149</v>
      </c>
    </row>
    <row r="10" spans="1:7" s="547" customFormat="1" ht="9.75" customHeight="1" x14ac:dyDescent="0.15">
      <c r="A10" s="1327" t="s">
        <v>1509</v>
      </c>
      <c r="B10" s="551">
        <v>20095</v>
      </c>
      <c r="C10" s="551">
        <v>23803</v>
      </c>
      <c r="D10" s="551">
        <v>32728</v>
      </c>
      <c r="E10" s="196"/>
    </row>
    <row r="11" spans="1:7" s="547" customFormat="1" ht="9.75" customHeight="1" x14ac:dyDescent="0.15">
      <c r="A11" s="1327" t="s">
        <v>1510</v>
      </c>
      <c r="B11" s="551">
        <v>892</v>
      </c>
      <c r="C11" s="551">
        <v>1508</v>
      </c>
      <c r="D11" s="551">
        <v>3464</v>
      </c>
    </row>
    <row r="12" spans="1:7" s="547" customFormat="1" ht="9.75" customHeight="1" x14ac:dyDescent="0.15">
      <c r="A12" s="1327" t="s">
        <v>2138</v>
      </c>
      <c r="B12" s="551">
        <v>1158</v>
      </c>
      <c r="C12" s="551">
        <v>779</v>
      </c>
      <c r="D12" s="551">
        <v>624</v>
      </c>
    </row>
    <row r="13" spans="1:7" ht="9.75" customHeight="1" x14ac:dyDescent="0.2">
      <c r="A13" s="1327" t="s">
        <v>1511</v>
      </c>
      <c r="B13" s="551">
        <v>34</v>
      </c>
      <c r="C13" s="551">
        <v>37</v>
      </c>
      <c r="D13" s="551">
        <v>23</v>
      </c>
    </row>
    <row r="14" spans="1:7" ht="3.75" customHeight="1" thickBot="1" x14ac:dyDescent="0.25">
      <c r="A14" s="1328"/>
      <c r="B14" s="1328"/>
      <c r="C14" s="1328"/>
      <c r="D14" s="1328"/>
    </row>
    <row r="15" spans="1:7" ht="13.5" thickTop="1" x14ac:dyDescent="0.2">
      <c r="A15" s="1329" t="s">
        <v>2137</v>
      </c>
      <c r="B15" s="1329"/>
      <c r="C15" s="547"/>
      <c r="D15" s="547"/>
    </row>
    <row r="16" spans="1:7" ht="9.75" customHeight="1" x14ac:dyDescent="0.2">
      <c r="A16" s="1330" t="s">
        <v>1203</v>
      </c>
      <c r="B16" s="1330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4"/>
  <dimension ref="A1:J84"/>
  <sheetViews>
    <sheetView showGridLines="0" topLeftCell="A11" zoomScaleSheetLayoutView="100" workbookViewId="0">
      <selection activeCell="F2" sqref="F2"/>
    </sheetView>
  </sheetViews>
  <sheetFormatPr defaultColWidth="7.7109375" defaultRowHeight="0" customHeight="1" zeroHeight="1" x14ac:dyDescent="0.15"/>
  <cols>
    <col min="1" max="1" width="24.5703125" style="124" customWidth="1"/>
    <col min="2" max="2" width="16.42578125" style="124" customWidth="1"/>
    <col min="3" max="6" width="12.7109375" style="124" customWidth="1"/>
    <col min="7" max="9" width="5.42578125" style="124" customWidth="1"/>
    <col min="10" max="16384" width="7.7109375" style="124"/>
  </cols>
  <sheetData>
    <row r="1" spans="1:10" ht="16.5" customHeight="1" x14ac:dyDescent="0.15">
      <c r="A1" s="1649" t="s">
        <v>2041</v>
      </c>
      <c r="B1" s="1649"/>
      <c r="C1" s="1649"/>
      <c r="D1" s="1649"/>
      <c r="E1" s="1649"/>
    </row>
    <row r="2" spans="1:10" ht="12.75" customHeight="1" x14ac:dyDescent="0.15">
      <c r="A2" s="507">
        <v>2022</v>
      </c>
      <c r="B2" s="539"/>
      <c r="C2" s="540"/>
      <c r="F2" s="510" t="s">
        <v>187</v>
      </c>
    </row>
    <row r="3" spans="1:10" ht="15.6" customHeight="1" x14ac:dyDescent="0.15">
      <c r="A3" s="541" t="s">
        <v>646</v>
      </c>
      <c r="B3" s="1660" t="s">
        <v>647</v>
      </c>
      <c r="C3" s="1662" t="s">
        <v>713</v>
      </c>
      <c r="D3" s="1663"/>
      <c r="E3" s="1663"/>
      <c r="F3" s="1663"/>
    </row>
    <row r="4" spans="1:10" ht="15.6" customHeight="1" x14ac:dyDescent="0.15">
      <c r="A4" s="514" t="s">
        <v>1398</v>
      </c>
      <c r="B4" s="1661"/>
      <c r="C4" s="532" t="s">
        <v>1</v>
      </c>
      <c r="D4" s="532" t="s">
        <v>648</v>
      </c>
      <c r="E4" s="533" t="s">
        <v>1767</v>
      </c>
      <c r="F4" s="533" t="s">
        <v>1768</v>
      </c>
    </row>
    <row r="5" spans="1:10" ht="5.0999999999999996" customHeight="1" x14ac:dyDescent="0.15">
      <c r="A5" s="542"/>
      <c r="B5" s="543"/>
      <c r="C5" s="544"/>
      <c r="D5" s="543"/>
      <c r="E5" s="433"/>
    </row>
    <row r="6" spans="1:10" s="506" customFormat="1" ht="10.15" customHeight="1" x14ac:dyDescent="0.15">
      <c r="A6" s="766" t="s">
        <v>284</v>
      </c>
      <c r="B6" s="182">
        <v>34276</v>
      </c>
      <c r="C6" s="767">
        <v>43034</v>
      </c>
      <c r="D6" s="767">
        <v>618</v>
      </c>
      <c r="E6" s="767">
        <v>2302</v>
      </c>
      <c r="F6" s="767">
        <v>40114</v>
      </c>
      <c r="G6" s="181"/>
    </row>
    <row r="7" spans="1:10" ht="10.15" customHeight="1" x14ac:dyDescent="0.15">
      <c r="A7" s="766" t="s">
        <v>285</v>
      </c>
      <c r="B7" s="767">
        <v>32788</v>
      </c>
      <c r="C7" s="767">
        <v>41161</v>
      </c>
      <c r="D7" s="767">
        <v>591</v>
      </c>
      <c r="E7" s="767">
        <v>2124</v>
      </c>
      <c r="F7" s="767">
        <v>38446</v>
      </c>
    </row>
    <row r="8" spans="1:10" ht="10.15" customHeight="1" x14ac:dyDescent="0.15">
      <c r="A8" s="768" t="s">
        <v>592</v>
      </c>
      <c r="B8" s="769">
        <v>2646</v>
      </c>
      <c r="C8" s="769">
        <v>3337</v>
      </c>
      <c r="D8" s="769">
        <v>40</v>
      </c>
      <c r="E8" s="769">
        <v>170</v>
      </c>
      <c r="F8" s="769">
        <v>3127</v>
      </c>
    </row>
    <row r="9" spans="1:10" ht="10.15" customHeight="1" x14ac:dyDescent="0.15">
      <c r="A9" s="768" t="s">
        <v>593</v>
      </c>
      <c r="B9" s="769">
        <v>455</v>
      </c>
      <c r="C9" s="769">
        <v>612</v>
      </c>
      <c r="D9" s="769">
        <v>22</v>
      </c>
      <c r="E9" s="769">
        <v>63</v>
      </c>
      <c r="F9" s="769">
        <v>527</v>
      </c>
    </row>
    <row r="10" spans="1:10" ht="10.15" customHeight="1" x14ac:dyDescent="0.15">
      <c r="A10" s="768" t="s">
        <v>594</v>
      </c>
      <c r="B10" s="769">
        <v>2995</v>
      </c>
      <c r="C10" s="769">
        <v>3788</v>
      </c>
      <c r="D10" s="769">
        <v>42</v>
      </c>
      <c r="E10" s="769">
        <v>128</v>
      </c>
      <c r="F10" s="769">
        <v>3618</v>
      </c>
    </row>
    <row r="11" spans="1:10" ht="10.15" customHeight="1" x14ac:dyDescent="0.15">
      <c r="A11" s="768" t="s">
        <v>595</v>
      </c>
      <c r="B11" s="769">
        <v>377</v>
      </c>
      <c r="C11" s="769">
        <v>495</v>
      </c>
      <c r="D11" s="769">
        <v>11</v>
      </c>
      <c r="E11" s="769">
        <v>51</v>
      </c>
      <c r="F11" s="769">
        <v>433</v>
      </c>
    </row>
    <row r="12" spans="1:10" ht="10.15" customHeight="1" x14ac:dyDescent="0.15">
      <c r="A12" s="768" t="s">
        <v>596</v>
      </c>
      <c r="B12" s="769">
        <v>517</v>
      </c>
      <c r="C12" s="769">
        <v>667</v>
      </c>
      <c r="D12" s="769">
        <v>14</v>
      </c>
      <c r="E12" s="769">
        <v>42</v>
      </c>
      <c r="F12" s="769">
        <v>611</v>
      </c>
      <c r="J12" s="180"/>
    </row>
    <row r="13" spans="1:10" ht="10.15" customHeight="1" x14ac:dyDescent="0.15">
      <c r="A13" s="768" t="s">
        <v>597</v>
      </c>
      <c r="B13" s="769">
        <v>1652</v>
      </c>
      <c r="C13" s="769">
        <v>2058</v>
      </c>
      <c r="D13" s="769">
        <v>34</v>
      </c>
      <c r="E13" s="769">
        <v>93</v>
      </c>
      <c r="F13" s="769">
        <v>1931</v>
      </c>
    </row>
    <row r="14" spans="1:10" ht="10.15" customHeight="1" x14ac:dyDescent="0.15">
      <c r="A14" s="768" t="s">
        <v>598</v>
      </c>
      <c r="B14" s="769">
        <v>441</v>
      </c>
      <c r="C14" s="769">
        <v>572</v>
      </c>
      <c r="D14" s="769">
        <v>19</v>
      </c>
      <c r="E14" s="769">
        <v>53</v>
      </c>
      <c r="F14" s="769">
        <v>500</v>
      </c>
    </row>
    <row r="15" spans="1:10" ht="10.15" customHeight="1" x14ac:dyDescent="0.15">
      <c r="A15" s="768" t="s">
        <v>344</v>
      </c>
      <c r="B15" s="769">
        <v>2035</v>
      </c>
      <c r="C15" s="769">
        <v>2501</v>
      </c>
      <c r="D15" s="769">
        <v>45</v>
      </c>
      <c r="E15" s="769">
        <v>167</v>
      </c>
      <c r="F15" s="769">
        <v>2289</v>
      </c>
    </row>
    <row r="16" spans="1:10" ht="10.15" customHeight="1" x14ac:dyDescent="0.15">
      <c r="A16" s="768" t="s">
        <v>599</v>
      </c>
      <c r="B16" s="769">
        <v>420</v>
      </c>
      <c r="C16" s="769">
        <v>564</v>
      </c>
      <c r="D16" s="769">
        <v>12</v>
      </c>
      <c r="E16" s="769">
        <v>55</v>
      </c>
      <c r="F16" s="769">
        <v>497</v>
      </c>
    </row>
    <row r="17" spans="1:9" ht="10.15" customHeight="1" x14ac:dyDescent="0.15">
      <c r="A17" s="768" t="s">
        <v>600</v>
      </c>
      <c r="B17" s="769">
        <v>1626</v>
      </c>
      <c r="C17" s="769">
        <v>2063</v>
      </c>
      <c r="D17" s="769">
        <v>43</v>
      </c>
      <c r="E17" s="769">
        <v>112</v>
      </c>
      <c r="F17" s="769">
        <v>1908</v>
      </c>
    </row>
    <row r="18" spans="1:9" ht="10.15" customHeight="1" x14ac:dyDescent="0.15">
      <c r="A18" s="768" t="s">
        <v>651</v>
      </c>
      <c r="B18" s="769">
        <v>6835</v>
      </c>
      <c r="C18" s="769">
        <v>8293</v>
      </c>
      <c r="D18" s="769">
        <v>75</v>
      </c>
      <c r="E18" s="769">
        <v>282</v>
      </c>
      <c r="F18" s="769">
        <v>7936</v>
      </c>
    </row>
    <row r="19" spans="1:9" ht="10.15" customHeight="1" x14ac:dyDescent="0.15">
      <c r="A19" s="768" t="s">
        <v>601</v>
      </c>
      <c r="B19" s="769">
        <v>284</v>
      </c>
      <c r="C19" s="769">
        <v>386</v>
      </c>
      <c r="D19" s="769">
        <v>13</v>
      </c>
      <c r="E19" s="769">
        <v>59</v>
      </c>
      <c r="F19" s="769">
        <v>314</v>
      </c>
    </row>
    <row r="20" spans="1:9" ht="10.15" customHeight="1" x14ac:dyDescent="0.15">
      <c r="A20" s="768" t="s">
        <v>343</v>
      </c>
      <c r="B20" s="769">
        <v>5719</v>
      </c>
      <c r="C20" s="769">
        <v>7001</v>
      </c>
      <c r="D20" s="769">
        <v>54</v>
      </c>
      <c r="E20" s="769">
        <v>221</v>
      </c>
      <c r="F20" s="769">
        <v>6726</v>
      </c>
      <c r="G20" s="180"/>
      <c r="H20" s="180"/>
      <c r="I20" s="180"/>
    </row>
    <row r="21" spans="1:9" ht="10.15" customHeight="1" x14ac:dyDescent="0.15">
      <c r="A21" s="768" t="s">
        <v>602</v>
      </c>
      <c r="B21" s="769">
        <v>1459</v>
      </c>
      <c r="C21" s="769">
        <v>1951</v>
      </c>
      <c r="D21" s="769">
        <v>37</v>
      </c>
      <c r="E21" s="769">
        <v>221</v>
      </c>
      <c r="F21" s="769">
        <v>1693</v>
      </c>
    </row>
    <row r="22" spans="1:9" ht="10.15" customHeight="1" x14ac:dyDescent="0.15">
      <c r="A22" s="768" t="s">
        <v>603</v>
      </c>
      <c r="B22" s="769">
        <v>2526</v>
      </c>
      <c r="C22" s="769">
        <v>3242</v>
      </c>
      <c r="D22" s="769">
        <v>55</v>
      </c>
      <c r="E22" s="769">
        <v>200</v>
      </c>
      <c r="F22" s="769">
        <v>2987</v>
      </c>
    </row>
    <row r="23" spans="1:9" ht="10.15" customHeight="1" x14ac:dyDescent="0.15">
      <c r="A23" s="768" t="s">
        <v>604</v>
      </c>
      <c r="B23" s="769">
        <v>829</v>
      </c>
      <c r="C23" s="769">
        <v>1089</v>
      </c>
      <c r="D23" s="769">
        <v>18</v>
      </c>
      <c r="E23" s="769">
        <v>64</v>
      </c>
      <c r="F23" s="769">
        <v>1007</v>
      </c>
    </row>
    <row r="24" spans="1:9" ht="10.15" customHeight="1" x14ac:dyDescent="0.15">
      <c r="A24" s="768" t="s">
        <v>605</v>
      </c>
      <c r="B24" s="769">
        <v>665</v>
      </c>
      <c r="C24" s="769">
        <v>886</v>
      </c>
      <c r="D24" s="769">
        <v>22</v>
      </c>
      <c r="E24" s="769">
        <v>56</v>
      </c>
      <c r="F24" s="769">
        <v>808</v>
      </c>
    </row>
    <row r="25" spans="1:9" ht="10.15" customHeight="1" x14ac:dyDescent="0.15">
      <c r="A25" s="768" t="s">
        <v>606</v>
      </c>
      <c r="B25" s="769">
        <v>1307</v>
      </c>
      <c r="C25" s="769">
        <v>1656</v>
      </c>
      <c r="D25" s="769">
        <v>35</v>
      </c>
      <c r="E25" s="769">
        <v>87</v>
      </c>
      <c r="F25" s="769">
        <v>1534</v>
      </c>
    </row>
    <row r="26" spans="1:9" ht="10.15" customHeight="1" x14ac:dyDescent="0.15">
      <c r="A26" s="768"/>
      <c r="B26" s="769"/>
      <c r="C26" s="769"/>
      <c r="D26" s="769"/>
      <c r="E26" s="769"/>
      <c r="F26" s="769"/>
    </row>
    <row r="27" spans="1:9" ht="10.15" customHeight="1" x14ac:dyDescent="0.15">
      <c r="A27" s="770" t="s">
        <v>653</v>
      </c>
      <c r="B27" s="767">
        <v>613</v>
      </c>
      <c r="C27" s="767">
        <v>803</v>
      </c>
      <c r="D27" s="767">
        <v>14</v>
      </c>
      <c r="E27" s="767">
        <v>106</v>
      </c>
      <c r="F27" s="767">
        <v>683</v>
      </c>
    </row>
    <row r="28" spans="1:9" ht="10.15" customHeight="1" x14ac:dyDescent="0.15">
      <c r="A28" s="768" t="s">
        <v>654</v>
      </c>
      <c r="B28" s="769">
        <v>9</v>
      </c>
      <c r="C28" s="769">
        <v>9</v>
      </c>
      <c r="D28" s="769">
        <v>0</v>
      </c>
      <c r="E28" s="769">
        <v>2</v>
      </c>
      <c r="F28" s="769">
        <v>7</v>
      </c>
    </row>
    <row r="29" spans="1:9" ht="10.15" customHeight="1" x14ac:dyDescent="0.15">
      <c r="A29" s="768" t="s">
        <v>655</v>
      </c>
      <c r="B29" s="769">
        <v>339</v>
      </c>
      <c r="C29" s="769">
        <v>444</v>
      </c>
      <c r="D29" s="769">
        <v>4</v>
      </c>
      <c r="E29" s="769">
        <v>48</v>
      </c>
      <c r="F29" s="769">
        <v>392</v>
      </c>
    </row>
    <row r="30" spans="1:9" ht="10.15" customHeight="1" x14ac:dyDescent="0.15">
      <c r="A30" s="768" t="s">
        <v>656</v>
      </c>
      <c r="B30" s="769">
        <v>136</v>
      </c>
      <c r="C30" s="769">
        <v>186</v>
      </c>
      <c r="D30" s="769">
        <v>4</v>
      </c>
      <c r="E30" s="769">
        <v>25</v>
      </c>
      <c r="F30" s="769">
        <v>157</v>
      </c>
    </row>
    <row r="31" spans="1:9" ht="10.15" customHeight="1" x14ac:dyDescent="0.15">
      <c r="A31" s="768" t="s">
        <v>657</v>
      </c>
      <c r="B31" s="769">
        <v>5</v>
      </c>
      <c r="C31" s="769">
        <v>6</v>
      </c>
      <c r="D31" s="769">
        <v>0</v>
      </c>
      <c r="E31" s="769">
        <v>2</v>
      </c>
      <c r="F31" s="769">
        <v>4</v>
      </c>
    </row>
    <row r="32" spans="1:9" ht="10.15" customHeight="1" x14ac:dyDescent="0.15">
      <c r="A32" s="768" t="s">
        <v>658</v>
      </c>
      <c r="B32" s="769">
        <v>22</v>
      </c>
      <c r="C32" s="769">
        <v>30</v>
      </c>
      <c r="D32" s="769">
        <v>2</v>
      </c>
      <c r="E32" s="769">
        <v>8</v>
      </c>
      <c r="F32" s="769">
        <v>20</v>
      </c>
    </row>
    <row r="33" spans="1:6" ht="10.15" customHeight="1" x14ac:dyDescent="0.15">
      <c r="A33" s="768" t="s">
        <v>659</v>
      </c>
      <c r="B33" s="769">
        <v>48</v>
      </c>
      <c r="C33" s="769">
        <v>63</v>
      </c>
      <c r="D33" s="769">
        <v>1</v>
      </c>
      <c r="E33" s="769">
        <v>10</v>
      </c>
      <c r="F33" s="769">
        <v>52</v>
      </c>
    </row>
    <row r="34" spans="1:6" ht="10.15" customHeight="1" x14ac:dyDescent="0.15">
      <c r="A34" s="768" t="s">
        <v>660</v>
      </c>
      <c r="B34" s="769">
        <v>46</v>
      </c>
      <c r="C34" s="769">
        <v>57</v>
      </c>
      <c r="D34" s="769">
        <v>2</v>
      </c>
      <c r="E34" s="769">
        <v>10</v>
      </c>
      <c r="F34" s="769">
        <v>45</v>
      </c>
    </row>
    <row r="35" spans="1:6" ht="10.15" customHeight="1" x14ac:dyDescent="0.15">
      <c r="A35" s="768" t="s">
        <v>661</v>
      </c>
      <c r="B35" s="769">
        <v>8</v>
      </c>
      <c r="C35" s="769">
        <v>8</v>
      </c>
      <c r="D35" s="769">
        <v>1</v>
      </c>
      <c r="E35" s="769">
        <v>1</v>
      </c>
      <c r="F35" s="769">
        <v>6</v>
      </c>
    </row>
    <row r="36" spans="1:6" ht="10.15" customHeight="1" x14ac:dyDescent="0.15">
      <c r="A36" s="768" t="s">
        <v>662</v>
      </c>
      <c r="B36" s="769">
        <v>0</v>
      </c>
      <c r="C36" s="769">
        <v>0</v>
      </c>
      <c r="D36" s="769">
        <v>0</v>
      </c>
      <c r="E36" s="769">
        <v>0</v>
      </c>
      <c r="F36" s="769">
        <v>0</v>
      </c>
    </row>
    <row r="37" spans="1:6" ht="10.15" customHeight="1" x14ac:dyDescent="0.15">
      <c r="A37" s="768"/>
      <c r="B37" s="769"/>
      <c r="C37" s="769"/>
      <c r="D37" s="769"/>
      <c r="E37" s="769"/>
      <c r="F37" s="769"/>
    </row>
    <row r="38" spans="1:6" ht="10.15" customHeight="1" x14ac:dyDescent="0.15">
      <c r="A38" s="770" t="s">
        <v>663</v>
      </c>
      <c r="B38" s="767">
        <v>875</v>
      </c>
      <c r="C38" s="767">
        <v>1070</v>
      </c>
      <c r="D38" s="767">
        <v>13</v>
      </c>
      <c r="E38" s="767">
        <v>72</v>
      </c>
      <c r="F38" s="767">
        <v>985</v>
      </c>
    </row>
    <row r="39" spans="1:6" ht="10.15" customHeight="1" x14ac:dyDescent="0.15">
      <c r="A39" s="768" t="s">
        <v>664</v>
      </c>
      <c r="B39" s="769">
        <v>837</v>
      </c>
      <c r="C39" s="769">
        <v>1018</v>
      </c>
      <c r="D39" s="769">
        <v>12</v>
      </c>
      <c r="E39" s="769">
        <v>60</v>
      </c>
      <c r="F39" s="769">
        <v>946</v>
      </c>
    </row>
    <row r="40" spans="1:6" ht="10.15" customHeight="1" x14ac:dyDescent="0.15">
      <c r="A40" s="768" t="s">
        <v>665</v>
      </c>
      <c r="B40" s="769">
        <v>38</v>
      </c>
      <c r="C40" s="769">
        <v>52</v>
      </c>
      <c r="D40" s="769">
        <v>1</v>
      </c>
      <c r="E40" s="769">
        <v>12</v>
      </c>
      <c r="F40" s="769">
        <v>39</v>
      </c>
    </row>
    <row r="41" spans="1:6" ht="5.0999999999999996" customHeight="1" thickBot="1" x14ac:dyDescent="0.2">
      <c r="A41" s="530"/>
      <c r="B41" s="530"/>
      <c r="C41" s="530"/>
      <c r="D41" s="530"/>
      <c r="E41" s="530"/>
      <c r="F41" s="530"/>
    </row>
    <row r="44" spans="1:6" ht="9.75" customHeight="1" thickTop="1" x14ac:dyDescent="0.15">
      <c r="A44" s="519" t="s">
        <v>1241</v>
      </c>
    </row>
    <row r="45" spans="1:6" ht="9.75" customHeight="1" x14ac:dyDescent="0.15">
      <c r="A45" s="519"/>
    </row>
    <row r="46" spans="1:6" ht="9" customHeight="1" x14ac:dyDescent="0.15"/>
    <row r="47" spans="1:6" ht="9" customHeight="1" x14ac:dyDescent="0.15"/>
    <row r="48" spans="1:6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  <row r="78" ht="9" customHeight="1" x14ac:dyDescent="0.15"/>
    <row r="79" ht="9" customHeight="1" x14ac:dyDescent="0.15"/>
    <row r="80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</sheetData>
  <mergeCells count="3">
    <mergeCell ref="A1:E1"/>
    <mergeCell ref="B3:B4"/>
    <mergeCell ref="C3:F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5"/>
  <dimension ref="A1:N65"/>
  <sheetViews>
    <sheetView showGridLines="0" zoomScaleSheetLayoutView="100" workbookViewId="0">
      <selection activeCell="F2" sqref="F2"/>
    </sheetView>
  </sheetViews>
  <sheetFormatPr defaultColWidth="7.7109375" defaultRowHeight="0" customHeight="1" zeroHeight="1" x14ac:dyDescent="0.15"/>
  <cols>
    <col min="1" max="1" width="15.5703125" style="124" customWidth="1"/>
    <col min="2" max="2" width="6.28515625" style="124" customWidth="1"/>
    <col min="3" max="14" width="5.42578125" style="124" customWidth="1"/>
    <col min="15" max="16384" width="7.7109375" style="124"/>
  </cols>
  <sheetData>
    <row r="1" spans="1:14" ht="17.25" customHeight="1" x14ac:dyDescent="0.15">
      <c r="A1" s="1664" t="s">
        <v>2042</v>
      </c>
      <c r="B1" s="1664"/>
      <c r="C1" s="1664"/>
      <c r="D1" s="1664"/>
      <c r="E1" s="1664"/>
      <c r="F1" s="1664"/>
      <c r="G1" s="1664"/>
      <c r="H1" s="1664"/>
      <c r="I1" s="1664"/>
      <c r="J1" s="1664"/>
      <c r="K1" s="1664"/>
      <c r="L1" s="1664"/>
      <c r="M1" s="1664"/>
      <c r="N1" s="1664"/>
    </row>
    <row r="2" spans="1:14" ht="15.75" customHeight="1" x14ac:dyDescent="0.15">
      <c r="A2" s="507">
        <v>2022</v>
      </c>
      <c r="B2" s="540"/>
      <c r="C2" s="540"/>
      <c r="N2" s="510" t="s">
        <v>187</v>
      </c>
    </row>
    <row r="3" spans="1:14" ht="10.15" customHeight="1" x14ac:dyDescent="0.15">
      <c r="A3" s="1050" t="s">
        <v>638</v>
      </c>
      <c r="B3" s="1564" t="s">
        <v>6</v>
      </c>
      <c r="C3" s="1564" t="s">
        <v>543</v>
      </c>
      <c r="D3" s="1564" t="s">
        <v>544</v>
      </c>
      <c r="E3" s="1564" t="s">
        <v>545</v>
      </c>
      <c r="F3" s="1564" t="s">
        <v>546</v>
      </c>
      <c r="G3" s="1564" t="s">
        <v>547</v>
      </c>
      <c r="H3" s="1564" t="s">
        <v>548</v>
      </c>
      <c r="I3" s="1564" t="s">
        <v>549</v>
      </c>
      <c r="J3" s="1564" t="s">
        <v>550</v>
      </c>
      <c r="K3" s="1564" t="s">
        <v>551</v>
      </c>
      <c r="L3" s="1564" t="s">
        <v>552</v>
      </c>
      <c r="M3" s="1564" t="s">
        <v>553</v>
      </c>
      <c r="N3" s="1530" t="s">
        <v>554</v>
      </c>
    </row>
    <row r="4" spans="1:14" ht="10.15" customHeight="1" x14ac:dyDescent="0.15">
      <c r="A4" s="1051" t="s">
        <v>928</v>
      </c>
      <c r="B4" s="1558"/>
      <c r="C4" s="1558"/>
      <c r="D4" s="1558"/>
      <c r="E4" s="1558"/>
      <c r="F4" s="1558"/>
      <c r="G4" s="1558"/>
      <c r="H4" s="1558"/>
      <c r="I4" s="1558"/>
      <c r="J4" s="1558"/>
      <c r="K4" s="1558"/>
      <c r="L4" s="1558"/>
      <c r="M4" s="1558"/>
      <c r="N4" s="1565"/>
    </row>
    <row r="5" spans="1:14" ht="3.75" customHeight="1" x14ac:dyDescent="0.15"/>
    <row r="6" spans="1:14" ht="9.75" customHeight="1" x14ac:dyDescent="0.15">
      <c r="A6" s="782" t="s">
        <v>284</v>
      </c>
      <c r="B6" s="771"/>
      <c r="C6" s="771"/>
      <c r="D6" s="771"/>
      <c r="E6" s="771"/>
      <c r="F6" s="771"/>
      <c r="G6" s="771"/>
      <c r="H6" s="771"/>
      <c r="I6" s="771"/>
      <c r="J6" s="771"/>
      <c r="K6" s="771"/>
      <c r="L6" s="771"/>
      <c r="M6" s="771"/>
      <c r="N6" s="771"/>
    </row>
    <row r="7" spans="1:14" s="506" customFormat="1" ht="9.75" customHeight="1" x14ac:dyDescent="0.15">
      <c r="A7" s="771" t="s">
        <v>1315</v>
      </c>
      <c r="B7" s="772">
        <v>34276</v>
      </c>
      <c r="C7" s="1276">
        <v>2334</v>
      </c>
      <c r="D7" s="1276">
        <v>2311</v>
      </c>
      <c r="E7" s="1276">
        <v>2460</v>
      </c>
      <c r="F7" s="1276">
        <v>2648</v>
      </c>
      <c r="G7" s="1276">
        <v>3101</v>
      </c>
      <c r="H7" s="1276">
        <v>2876</v>
      </c>
      <c r="I7" s="1276">
        <v>3418</v>
      </c>
      <c r="J7" s="1276">
        <v>3342</v>
      </c>
      <c r="K7" s="1276">
        <v>3180</v>
      </c>
      <c r="L7" s="1276">
        <v>3035</v>
      </c>
      <c r="M7" s="1276">
        <v>2888</v>
      </c>
      <c r="N7" s="1276">
        <v>2683</v>
      </c>
    </row>
    <row r="8" spans="1:14" ht="9.75" customHeight="1" x14ac:dyDescent="0.15">
      <c r="A8" s="771" t="s">
        <v>1316</v>
      </c>
      <c r="B8" s="772">
        <v>43034</v>
      </c>
      <c r="C8" s="1276">
        <v>2880</v>
      </c>
      <c r="D8" s="1276">
        <v>2845</v>
      </c>
      <c r="E8" s="1276">
        <v>3074</v>
      </c>
      <c r="F8" s="1276">
        <v>3321</v>
      </c>
      <c r="G8" s="1276">
        <v>3925</v>
      </c>
      <c r="H8" s="1276">
        <v>3627</v>
      </c>
      <c r="I8" s="1276">
        <v>4304</v>
      </c>
      <c r="J8" s="1276">
        <v>4421</v>
      </c>
      <c r="K8" s="1276">
        <v>3987</v>
      </c>
      <c r="L8" s="1276">
        <v>3753</v>
      </c>
      <c r="M8" s="1276">
        <v>3555</v>
      </c>
      <c r="N8" s="1276">
        <v>3342</v>
      </c>
    </row>
    <row r="9" spans="1:14" ht="9.75" customHeight="1" x14ac:dyDescent="0.15">
      <c r="A9" s="771" t="s">
        <v>1319</v>
      </c>
      <c r="B9" s="772">
        <v>618</v>
      </c>
      <c r="C9" s="1276">
        <v>51</v>
      </c>
      <c r="D9" s="1276">
        <v>37</v>
      </c>
      <c r="E9" s="1276">
        <v>42</v>
      </c>
      <c r="F9" s="1276">
        <v>34</v>
      </c>
      <c r="G9" s="1276">
        <v>67</v>
      </c>
      <c r="H9" s="1276">
        <v>49</v>
      </c>
      <c r="I9" s="1276">
        <v>55</v>
      </c>
      <c r="J9" s="1276">
        <v>76</v>
      </c>
      <c r="K9" s="1276">
        <v>53</v>
      </c>
      <c r="L9" s="1276">
        <v>52</v>
      </c>
      <c r="M9" s="1276">
        <v>45</v>
      </c>
      <c r="N9" s="1276">
        <v>57</v>
      </c>
    </row>
    <row r="10" spans="1:14" ht="9.75" customHeight="1" x14ac:dyDescent="0.15">
      <c r="A10" s="771" t="s">
        <v>1318</v>
      </c>
      <c r="B10" s="772">
        <v>42416</v>
      </c>
      <c r="C10" s="1276">
        <v>2829</v>
      </c>
      <c r="D10" s="1276">
        <v>2808</v>
      </c>
      <c r="E10" s="1276">
        <v>3032</v>
      </c>
      <c r="F10" s="1276">
        <v>3287</v>
      </c>
      <c r="G10" s="1276">
        <v>3858</v>
      </c>
      <c r="H10" s="1276">
        <v>3578</v>
      </c>
      <c r="I10" s="1276">
        <v>4249</v>
      </c>
      <c r="J10" s="1276">
        <v>4345</v>
      </c>
      <c r="K10" s="1276">
        <v>3934</v>
      </c>
      <c r="L10" s="1276">
        <v>3701</v>
      </c>
      <c r="M10" s="1276">
        <v>3510</v>
      </c>
      <c r="N10" s="1276">
        <v>3285</v>
      </c>
    </row>
    <row r="11" spans="1:14" ht="3.75" customHeight="1" x14ac:dyDescent="0.15">
      <c r="A11" s="771"/>
      <c r="B11" s="772"/>
      <c r="C11" s="772"/>
      <c r="D11" s="772"/>
      <c r="E11" s="772"/>
      <c r="F11" s="772"/>
      <c r="G11" s="772"/>
      <c r="H11" s="772"/>
      <c r="I11" s="772"/>
      <c r="J11" s="772"/>
      <c r="K11" s="772"/>
      <c r="L11" s="772"/>
      <c r="M11" s="772"/>
      <c r="N11" s="772"/>
    </row>
    <row r="12" spans="1:14" ht="9.75" customHeight="1" x14ac:dyDescent="0.15">
      <c r="A12" s="782" t="s">
        <v>285</v>
      </c>
      <c r="B12" s="771"/>
      <c r="C12" s="784"/>
      <c r="D12" s="784"/>
      <c r="E12" s="784"/>
      <c r="F12" s="784"/>
      <c r="G12" s="784"/>
      <c r="H12" s="784"/>
      <c r="I12" s="784"/>
      <c r="J12" s="784"/>
      <c r="K12" s="784"/>
      <c r="L12" s="784"/>
      <c r="M12" s="784"/>
      <c r="N12" s="784"/>
    </row>
    <row r="13" spans="1:14" ht="9.75" customHeight="1" x14ac:dyDescent="0.15">
      <c r="A13" s="771" t="s">
        <v>1315</v>
      </c>
      <c r="B13" s="773">
        <v>32788</v>
      </c>
      <c r="C13" s="783">
        <v>2221</v>
      </c>
      <c r="D13" s="783">
        <v>2214</v>
      </c>
      <c r="E13" s="783">
        <v>2337</v>
      </c>
      <c r="F13" s="783">
        <v>2551</v>
      </c>
      <c r="G13" s="783">
        <v>2984</v>
      </c>
      <c r="H13" s="783">
        <v>2754</v>
      </c>
      <c r="I13" s="783">
        <v>3271</v>
      </c>
      <c r="J13" s="783">
        <v>3184</v>
      </c>
      <c r="K13" s="783">
        <v>3033</v>
      </c>
      <c r="L13" s="783">
        <v>2914</v>
      </c>
      <c r="M13" s="783">
        <v>2768</v>
      </c>
      <c r="N13" s="783">
        <v>2557</v>
      </c>
    </row>
    <row r="14" spans="1:14" ht="9.75" customHeight="1" x14ac:dyDescent="0.15">
      <c r="A14" s="771" t="s">
        <v>1316</v>
      </c>
      <c r="B14" s="773">
        <v>41161</v>
      </c>
      <c r="C14" s="783">
        <v>2747</v>
      </c>
      <c r="D14" s="783">
        <v>2733</v>
      </c>
      <c r="E14" s="783">
        <v>2916</v>
      </c>
      <c r="F14" s="783">
        <v>3207</v>
      </c>
      <c r="G14" s="783">
        <v>3765</v>
      </c>
      <c r="H14" s="783">
        <v>3467</v>
      </c>
      <c r="I14" s="783">
        <v>4113</v>
      </c>
      <c r="J14" s="783">
        <v>4207</v>
      </c>
      <c r="K14" s="783">
        <v>3803</v>
      </c>
      <c r="L14" s="783">
        <v>3602</v>
      </c>
      <c r="M14" s="783">
        <v>3418</v>
      </c>
      <c r="N14" s="783">
        <v>3183</v>
      </c>
    </row>
    <row r="15" spans="1:14" ht="9.75" customHeight="1" x14ac:dyDescent="0.15">
      <c r="A15" s="771" t="s">
        <v>1319</v>
      </c>
      <c r="B15" s="773">
        <v>591</v>
      </c>
      <c r="C15" s="783">
        <v>49</v>
      </c>
      <c r="D15" s="783">
        <v>37</v>
      </c>
      <c r="E15" s="783">
        <v>39</v>
      </c>
      <c r="F15" s="783">
        <v>33</v>
      </c>
      <c r="G15" s="783">
        <v>62</v>
      </c>
      <c r="H15" s="783">
        <v>47</v>
      </c>
      <c r="I15" s="783">
        <v>52</v>
      </c>
      <c r="J15" s="783">
        <v>73</v>
      </c>
      <c r="K15" s="783">
        <v>52</v>
      </c>
      <c r="L15" s="783">
        <v>50</v>
      </c>
      <c r="M15" s="783">
        <v>44</v>
      </c>
      <c r="N15" s="783">
        <v>53</v>
      </c>
    </row>
    <row r="16" spans="1:14" ht="9.75" customHeight="1" x14ac:dyDescent="0.15">
      <c r="A16" s="771" t="s">
        <v>1320</v>
      </c>
      <c r="B16" s="773">
        <v>40570</v>
      </c>
      <c r="C16" s="783">
        <v>2698</v>
      </c>
      <c r="D16" s="783">
        <v>2696</v>
      </c>
      <c r="E16" s="783">
        <v>2877</v>
      </c>
      <c r="F16" s="783">
        <v>3174</v>
      </c>
      <c r="G16" s="783">
        <v>3703</v>
      </c>
      <c r="H16" s="783">
        <v>3420</v>
      </c>
      <c r="I16" s="783">
        <v>4061</v>
      </c>
      <c r="J16" s="783">
        <v>4134</v>
      </c>
      <c r="K16" s="783">
        <v>3751</v>
      </c>
      <c r="L16" s="783">
        <v>3552</v>
      </c>
      <c r="M16" s="783">
        <v>3374</v>
      </c>
      <c r="N16" s="783">
        <v>3130</v>
      </c>
    </row>
    <row r="17" spans="1:14" ht="3.75" customHeight="1" x14ac:dyDescent="0.15">
      <c r="A17" s="771"/>
      <c r="B17" s="773"/>
      <c r="C17" s="784"/>
      <c r="D17" s="784"/>
      <c r="E17" s="784"/>
      <c r="F17" s="784"/>
      <c r="G17" s="784"/>
      <c r="H17" s="784"/>
      <c r="I17" s="784"/>
      <c r="J17" s="784"/>
      <c r="K17" s="784"/>
      <c r="L17" s="784"/>
      <c r="M17" s="784"/>
      <c r="N17" s="784"/>
    </row>
    <row r="18" spans="1:14" ht="9.75" customHeight="1" x14ac:dyDescent="0.15">
      <c r="A18" s="782" t="s">
        <v>899</v>
      </c>
    </row>
    <row r="19" spans="1:14" ht="9.75" customHeight="1" x14ac:dyDescent="0.15">
      <c r="A19" s="771" t="s">
        <v>1315</v>
      </c>
      <c r="B19" s="179">
        <v>613</v>
      </c>
      <c r="C19" s="783">
        <v>48</v>
      </c>
      <c r="D19" s="784">
        <v>31</v>
      </c>
      <c r="E19" s="784">
        <v>42</v>
      </c>
      <c r="F19" s="784">
        <v>45</v>
      </c>
      <c r="G19" s="784">
        <v>47</v>
      </c>
      <c r="H19" s="784">
        <v>51</v>
      </c>
      <c r="I19" s="784">
        <v>62</v>
      </c>
      <c r="J19" s="784">
        <v>66</v>
      </c>
      <c r="K19" s="784">
        <v>73</v>
      </c>
      <c r="L19" s="784">
        <v>53</v>
      </c>
      <c r="M19" s="784">
        <v>42</v>
      </c>
      <c r="N19" s="784">
        <v>53</v>
      </c>
    </row>
    <row r="20" spans="1:14" ht="9.75" customHeight="1" x14ac:dyDescent="0.15">
      <c r="A20" s="771" t="s">
        <v>1316</v>
      </c>
      <c r="B20" s="179">
        <v>803</v>
      </c>
      <c r="C20" s="180">
        <v>54</v>
      </c>
      <c r="D20" s="180">
        <v>39</v>
      </c>
      <c r="E20" s="180">
        <v>54</v>
      </c>
      <c r="F20" s="180">
        <v>51</v>
      </c>
      <c r="G20" s="180">
        <v>69</v>
      </c>
      <c r="H20" s="180">
        <v>76</v>
      </c>
      <c r="I20" s="180">
        <v>79</v>
      </c>
      <c r="J20" s="180">
        <v>95</v>
      </c>
      <c r="K20" s="180">
        <v>101</v>
      </c>
      <c r="L20" s="180">
        <v>72</v>
      </c>
      <c r="M20" s="180">
        <v>49</v>
      </c>
      <c r="N20" s="180">
        <v>64</v>
      </c>
    </row>
    <row r="21" spans="1:14" ht="9.75" customHeight="1" x14ac:dyDescent="0.15">
      <c r="A21" s="771" t="s">
        <v>1317</v>
      </c>
      <c r="B21" s="179">
        <v>14</v>
      </c>
      <c r="C21" s="783">
        <v>2</v>
      </c>
      <c r="D21" s="784">
        <v>0</v>
      </c>
      <c r="E21" s="784">
        <v>1</v>
      </c>
      <c r="F21" s="784">
        <v>1</v>
      </c>
      <c r="G21" s="784">
        <v>4</v>
      </c>
      <c r="H21" s="784">
        <v>1</v>
      </c>
      <c r="I21" s="784">
        <v>1</v>
      </c>
      <c r="J21" s="784">
        <v>0</v>
      </c>
      <c r="K21" s="784">
        <v>1</v>
      </c>
      <c r="L21" s="784">
        <v>1</v>
      </c>
      <c r="M21" s="784">
        <v>1</v>
      </c>
      <c r="N21" s="784">
        <v>1</v>
      </c>
    </row>
    <row r="22" spans="1:14" ht="9.75" customHeight="1" x14ac:dyDescent="0.15">
      <c r="A22" s="771" t="s">
        <v>1320</v>
      </c>
      <c r="B22" s="179">
        <v>789</v>
      </c>
      <c r="C22" s="783">
        <v>52</v>
      </c>
      <c r="D22" s="784">
        <v>39</v>
      </c>
      <c r="E22" s="784">
        <v>53</v>
      </c>
      <c r="F22" s="784">
        <v>50</v>
      </c>
      <c r="G22" s="784">
        <v>65</v>
      </c>
      <c r="H22" s="784">
        <v>75</v>
      </c>
      <c r="I22" s="784">
        <v>78</v>
      </c>
      <c r="J22" s="784">
        <v>95</v>
      </c>
      <c r="K22" s="784">
        <v>100</v>
      </c>
      <c r="L22" s="784">
        <v>71</v>
      </c>
      <c r="M22" s="784">
        <v>48</v>
      </c>
      <c r="N22" s="784">
        <v>63</v>
      </c>
    </row>
    <row r="23" spans="1:14" ht="3.75" customHeight="1" x14ac:dyDescent="0.15">
      <c r="A23" s="771"/>
      <c r="B23" s="773"/>
      <c r="C23" s="784"/>
      <c r="D23" s="784"/>
      <c r="E23" s="784"/>
      <c r="F23" s="784"/>
      <c r="G23" s="784"/>
      <c r="H23" s="784"/>
      <c r="I23" s="784"/>
      <c r="J23" s="784"/>
      <c r="K23" s="784"/>
      <c r="L23" s="784"/>
      <c r="M23" s="784"/>
      <c r="N23" s="784"/>
    </row>
    <row r="24" spans="1:14" ht="9.75" customHeight="1" x14ac:dyDescent="0.15">
      <c r="A24" s="782" t="s">
        <v>900</v>
      </c>
      <c r="B24" s="773"/>
      <c r="C24" s="784"/>
      <c r="D24" s="784"/>
      <c r="E24" s="784"/>
      <c r="F24" s="784"/>
      <c r="G24" s="784"/>
      <c r="H24" s="784"/>
      <c r="I24" s="784"/>
      <c r="J24" s="784"/>
      <c r="K24" s="784"/>
      <c r="L24" s="784"/>
      <c r="M24" s="784"/>
      <c r="N24" s="784"/>
    </row>
    <row r="25" spans="1:14" ht="9.75" customHeight="1" x14ac:dyDescent="0.15">
      <c r="A25" s="771" t="s">
        <v>1315</v>
      </c>
      <c r="B25" s="773">
        <v>875</v>
      </c>
      <c r="C25" s="784">
        <v>65</v>
      </c>
      <c r="D25" s="784">
        <v>66</v>
      </c>
      <c r="E25" s="784">
        <v>81</v>
      </c>
      <c r="F25" s="784">
        <v>52</v>
      </c>
      <c r="G25" s="784">
        <v>70</v>
      </c>
      <c r="H25" s="784">
        <v>71</v>
      </c>
      <c r="I25" s="784">
        <v>85</v>
      </c>
      <c r="J25" s="784">
        <v>92</v>
      </c>
      <c r="K25" s="784">
        <v>74</v>
      </c>
      <c r="L25" s="784">
        <v>68</v>
      </c>
      <c r="M25" s="784">
        <v>78</v>
      </c>
      <c r="N25" s="784">
        <v>73</v>
      </c>
    </row>
    <row r="26" spans="1:14" ht="9.75" customHeight="1" x14ac:dyDescent="0.15">
      <c r="A26" s="771" t="s">
        <v>1316</v>
      </c>
      <c r="B26" s="773">
        <v>1070</v>
      </c>
      <c r="C26" s="784">
        <v>79</v>
      </c>
      <c r="D26" s="784">
        <v>73</v>
      </c>
      <c r="E26" s="784">
        <v>104</v>
      </c>
      <c r="F26" s="784">
        <v>63</v>
      </c>
      <c r="G26" s="784">
        <v>91</v>
      </c>
      <c r="H26" s="784">
        <v>84</v>
      </c>
      <c r="I26" s="784">
        <v>112</v>
      </c>
      <c r="J26" s="784">
        <v>119</v>
      </c>
      <c r="K26" s="784">
        <v>83</v>
      </c>
      <c r="L26" s="784">
        <v>79</v>
      </c>
      <c r="M26" s="784">
        <v>88</v>
      </c>
      <c r="N26" s="784">
        <v>95</v>
      </c>
    </row>
    <row r="27" spans="1:14" ht="9.75" customHeight="1" x14ac:dyDescent="0.15">
      <c r="A27" s="771" t="s">
        <v>1319</v>
      </c>
      <c r="B27" s="773">
        <v>13</v>
      </c>
      <c r="C27" s="784">
        <v>0</v>
      </c>
      <c r="D27" s="784">
        <v>0</v>
      </c>
      <c r="E27" s="784">
        <v>2</v>
      </c>
      <c r="F27" s="784">
        <v>0</v>
      </c>
      <c r="G27" s="784">
        <v>1</v>
      </c>
      <c r="H27" s="784">
        <v>1</v>
      </c>
      <c r="I27" s="784">
        <v>2</v>
      </c>
      <c r="J27" s="784">
        <v>3</v>
      </c>
      <c r="K27" s="784">
        <v>0</v>
      </c>
      <c r="L27" s="784">
        <v>1</v>
      </c>
      <c r="M27" s="784">
        <v>0</v>
      </c>
      <c r="N27" s="784">
        <v>3</v>
      </c>
    </row>
    <row r="28" spans="1:14" ht="9.75" customHeight="1" x14ac:dyDescent="0.15">
      <c r="A28" s="771" t="s">
        <v>1318</v>
      </c>
      <c r="B28" s="773">
        <v>1057</v>
      </c>
      <c r="C28" s="784">
        <v>79</v>
      </c>
      <c r="D28" s="784">
        <v>73</v>
      </c>
      <c r="E28" s="784">
        <v>102</v>
      </c>
      <c r="F28" s="784">
        <v>63</v>
      </c>
      <c r="G28" s="784">
        <v>90</v>
      </c>
      <c r="H28" s="784">
        <v>83</v>
      </c>
      <c r="I28" s="784">
        <v>110</v>
      </c>
      <c r="J28" s="784">
        <v>116</v>
      </c>
      <c r="K28" s="784">
        <v>83</v>
      </c>
      <c r="L28" s="784">
        <v>78</v>
      </c>
      <c r="M28" s="784">
        <v>88</v>
      </c>
      <c r="N28" s="784">
        <v>92</v>
      </c>
    </row>
    <row r="29" spans="1:14" ht="3.75" customHeight="1" thickBot="1" x14ac:dyDescent="0.2">
      <c r="A29" s="530"/>
      <c r="B29" s="530"/>
      <c r="C29" s="530"/>
      <c r="D29" s="530"/>
      <c r="E29" s="530"/>
      <c r="F29" s="530"/>
      <c r="G29" s="530"/>
      <c r="H29" s="530"/>
      <c r="I29" s="530"/>
      <c r="J29" s="530"/>
      <c r="K29" s="530"/>
      <c r="L29" s="530"/>
      <c r="M29" s="530"/>
      <c r="N29" s="530"/>
    </row>
    <row r="30" spans="1:14" ht="9.75" customHeight="1" thickTop="1" x14ac:dyDescent="0.15">
      <c r="A30" s="519" t="s">
        <v>1241</v>
      </c>
      <c r="B30" s="536"/>
      <c r="C30" s="536"/>
    </row>
    <row r="31" spans="1:14" ht="9.75" customHeight="1" x14ac:dyDescent="0.15">
      <c r="A31" s="519"/>
      <c r="D31" s="180"/>
    </row>
    <row r="32" spans="1:14" ht="9" customHeight="1" x14ac:dyDescent="0.15">
      <c r="A32" s="180"/>
      <c r="B32" s="180"/>
      <c r="C32" s="180"/>
      <c r="D32" s="180"/>
    </row>
    <row r="33" spans="1:1" ht="9" customHeight="1" x14ac:dyDescent="0.15"/>
    <row r="34" spans="1:1" ht="9" customHeight="1" x14ac:dyDescent="0.15">
      <c r="A34" s="180"/>
    </row>
    <row r="35" spans="1:1" ht="9" customHeight="1" x14ac:dyDescent="0.15">
      <c r="A35" s="180"/>
    </row>
    <row r="36" spans="1:1" ht="9" customHeight="1" x14ac:dyDescent="0.15">
      <c r="A36" s="180"/>
    </row>
    <row r="37" spans="1:1" ht="9" customHeight="1" x14ac:dyDescent="0.15">
      <c r="A37" s="180"/>
    </row>
    <row r="38" spans="1:1" ht="9" customHeight="1" x14ac:dyDescent="0.15">
      <c r="A38" s="180"/>
    </row>
    <row r="39" spans="1:1" ht="9" customHeight="1" x14ac:dyDescent="0.15">
      <c r="A39" s="180"/>
    </row>
    <row r="40" spans="1:1" ht="9" customHeight="1" x14ac:dyDescent="0.15">
      <c r="A40" s="180"/>
    </row>
    <row r="41" spans="1:1" ht="9" customHeight="1" x14ac:dyDescent="0.15">
      <c r="A41" s="180"/>
    </row>
    <row r="42" spans="1:1" ht="9" customHeight="1" x14ac:dyDescent="0.15">
      <c r="A42" s="180"/>
    </row>
    <row r="43" spans="1:1" ht="9" customHeight="1" x14ac:dyDescent="0.15">
      <c r="A43" s="180"/>
    </row>
    <row r="44" spans="1:1" ht="9" customHeight="1" x14ac:dyDescent="0.15">
      <c r="A44" s="180"/>
    </row>
    <row r="45" spans="1:1" ht="9" customHeight="1" x14ac:dyDescent="0.15">
      <c r="A45" s="180"/>
    </row>
    <row r="46" spans="1:1" ht="9" customHeight="1" x14ac:dyDescent="0.15">
      <c r="A46" s="180"/>
    </row>
    <row r="47" spans="1:1" ht="9" customHeight="1" x14ac:dyDescent="0.15">
      <c r="A47" s="180"/>
    </row>
    <row r="48" spans="1:1" ht="9" customHeight="1" x14ac:dyDescent="0.15">
      <c r="A48" s="180"/>
    </row>
    <row r="49" spans="1:1" ht="9" customHeight="1" x14ac:dyDescent="0.15">
      <c r="A49" s="180"/>
    </row>
    <row r="50" spans="1:1" ht="9" customHeight="1" x14ac:dyDescent="0.15">
      <c r="A50" s="180"/>
    </row>
    <row r="51" spans="1:1" ht="9" customHeight="1" x14ac:dyDescent="0.15">
      <c r="A51" s="180"/>
    </row>
    <row r="52" spans="1:1" ht="9" customHeight="1" x14ac:dyDescent="0.15">
      <c r="A52" s="180"/>
    </row>
    <row r="53" spans="1:1" ht="9" customHeight="1" x14ac:dyDescent="0.15">
      <c r="A53" s="180"/>
    </row>
    <row r="54" spans="1:1" ht="9" customHeight="1" x14ac:dyDescent="0.15">
      <c r="A54" s="180"/>
    </row>
    <row r="55" spans="1:1" ht="9" customHeight="1" x14ac:dyDescent="0.15"/>
    <row r="56" spans="1:1" ht="9" customHeight="1" x14ac:dyDescent="0.15"/>
    <row r="57" spans="1:1" ht="9" customHeight="1" x14ac:dyDescent="0.15"/>
    <row r="58" spans="1:1" ht="9" customHeight="1" x14ac:dyDescent="0.15"/>
    <row r="59" spans="1:1" ht="9" customHeight="1" x14ac:dyDescent="0.15"/>
    <row r="60" spans="1:1" ht="9" customHeight="1" x14ac:dyDescent="0.15"/>
    <row r="61" spans="1:1" ht="9" customHeight="1" x14ac:dyDescent="0.15"/>
    <row r="62" spans="1:1" ht="9" customHeight="1" x14ac:dyDescent="0.15"/>
    <row r="63" spans="1:1" ht="9" customHeight="1" x14ac:dyDescent="0.15"/>
    <row r="64" spans="1:1" ht="9" customHeight="1" x14ac:dyDescent="0.15"/>
    <row r="65" ht="9" customHeight="1" x14ac:dyDescent="0.15"/>
  </sheetData>
  <mergeCells count="14">
    <mergeCell ref="A1:N1"/>
    <mergeCell ref="J3:J4"/>
    <mergeCell ref="K3:K4"/>
    <mergeCell ref="L3:L4"/>
    <mergeCell ref="M3:M4"/>
    <mergeCell ref="N3:N4"/>
    <mergeCell ref="E3:E4"/>
    <mergeCell ref="F3:F4"/>
    <mergeCell ref="G3:G4"/>
    <mergeCell ref="H3:H4"/>
    <mergeCell ref="I3:I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6"/>
  <dimension ref="A1:O140"/>
  <sheetViews>
    <sheetView showGridLines="0" zoomScaleSheetLayoutView="100" workbookViewId="0">
      <selection activeCell="F2" sqref="F2"/>
    </sheetView>
  </sheetViews>
  <sheetFormatPr defaultColWidth="9.5703125" defaultRowHeight="0" customHeight="1" zeroHeight="1" x14ac:dyDescent="0.15"/>
  <cols>
    <col min="1" max="1" width="24.42578125" style="124" customWidth="1"/>
    <col min="2" max="2" width="9.42578125" style="124" customWidth="1"/>
    <col min="3" max="3" width="9.5703125" style="124" customWidth="1"/>
    <col min="4" max="4" width="8.7109375" style="124" customWidth="1"/>
    <col min="5" max="5" width="8.5703125" style="124" customWidth="1"/>
    <col min="6" max="6" width="8.42578125" style="124" customWidth="1"/>
    <col min="7" max="7" width="8.28515625" style="124" customWidth="1"/>
    <col min="8" max="8" width="9.28515625" style="124" customWidth="1"/>
    <col min="9" max="9" width="7.7109375" style="124" customWidth="1"/>
    <col min="10" max="10" width="16.5703125" style="124" customWidth="1"/>
    <col min="11" max="251" width="7.7109375" style="124" customWidth="1"/>
    <col min="252" max="252" width="24.42578125" style="124" customWidth="1"/>
    <col min="253" max="16384" width="9.5703125" style="124"/>
  </cols>
  <sheetData>
    <row r="1" spans="1:15" ht="18" customHeight="1" x14ac:dyDescent="0.15">
      <c r="A1" s="1649" t="s">
        <v>2043</v>
      </c>
      <c r="B1" s="1649"/>
      <c r="C1" s="1649"/>
      <c r="D1" s="1649"/>
      <c r="E1" s="1649"/>
      <c r="F1" s="1649"/>
      <c r="G1" s="1649"/>
      <c r="H1" s="1649"/>
    </row>
    <row r="2" spans="1:15" ht="13.9" customHeight="1" x14ac:dyDescent="0.15">
      <c r="A2" s="507">
        <v>2022</v>
      </c>
      <c r="B2" s="509"/>
      <c r="C2" s="528"/>
      <c r="D2" s="528"/>
      <c r="E2" s="528"/>
      <c r="F2" s="528"/>
      <c r="G2" s="528"/>
      <c r="H2" s="510" t="s">
        <v>187</v>
      </c>
    </row>
    <row r="3" spans="1:15" ht="10.15" customHeight="1" x14ac:dyDescent="0.15">
      <c r="A3" s="513" t="s">
        <v>646</v>
      </c>
      <c r="B3" s="1665" t="s">
        <v>647</v>
      </c>
      <c r="C3" s="1666"/>
      <c r="D3" s="1665" t="s">
        <v>652</v>
      </c>
      <c r="E3" s="1666"/>
      <c r="F3" s="1666"/>
      <c r="G3" s="1667"/>
      <c r="H3" s="1667"/>
    </row>
    <row r="4" spans="1:15" ht="10.15" customHeight="1" x14ac:dyDescent="0.15">
      <c r="A4" s="529"/>
      <c r="B4" s="1668" t="s">
        <v>1</v>
      </c>
      <c r="C4" s="1670" t="s">
        <v>666</v>
      </c>
      <c r="D4" s="1668" t="s">
        <v>1</v>
      </c>
      <c r="E4" s="1668" t="s">
        <v>648</v>
      </c>
      <c r="F4" s="1671" t="s">
        <v>649</v>
      </c>
      <c r="G4" s="1672"/>
      <c r="H4" s="1673"/>
    </row>
    <row r="5" spans="1:15" ht="10.15" customHeight="1" x14ac:dyDescent="0.15">
      <c r="A5" s="529" t="s">
        <v>667</v>
      </c>
      <c r="B5" s="1669"/>
      <c r="C5" s="1669"/>
      <c r="D5" s="1669"/>
      <c r="E5" s="1669"/>
      <c r="F5" s="532" t="s">
        <v>1</v>
      </c>
      <c r="G5" s="533" t="s">
        <v>668</v>
      </c>
      <c r="H5" s="533" t="s">
        <v>403</v>
      </c>
    </row>
    <row r="6" spans="1:15" ht="5.0999999999999996" customHeight="1" x14ac:dyDescent="0.15">
      <c r="A6" s="508"/>
      <c r="B6" s="511"/>
      <c r="C6" s="516"/>
      <c r="D6" s="511"/>
      <c r="E6" s="511"/>
      <c r="F6" s="511"/>
      <c r="G6" s="511"/>
      <c r="H6" s="511"/>
    </row>
    <row r="7" spans="1:15" ht="11.25" customHeight="1" x14ac:dyDescent="0.15">
      <c r="A7" s="1321" t="s">
        <v>6</v>
      </c>
      <c r="B7" s="767">
        <v>34276</v>
      </c>
      <c r="C7" s="767">
        <v>579</v>
      </c>
      <c r="D7" s="767">
        <v>43034</v>
      </c>
      <c r="E7" s="767">
        <v>618</v>
      </c>
      <c r="F7" s="767">
        <v>42416</v>
      </c>
      <c r="G7" s="767">
        <v>2302</v>
      </c>
      <c r="H7" s="767">
        <v>40114</v>
      </c>
    </row>
    <row r="8" spans="1:15" ht="3.75" customHeight="1" x14ac:dyDescent="0.15">
      <c r="A8" s="508"/>
      <c r="B8" s="543"/>
      <c r="C8" s="544"/>
      <c r="D8" s="543"/>
      <c r="E8" s="543"/>
      <c r="F8" s="543"/>
      <c r="G8" s="543"/>
      <c r="H8" s="543"/>
    </row>
    <row r="9" spans="1:15" s="506" customFormat="1" ht="9.75" customHeight="1" x14ac:dyDescent="0.15">
      <c r="A9" s="434" t="s">
        <v>650</v>
      </c>
      <c r="B9" s="767">
        <v>32788</v>
      </c>
      <c r="C9" s="767">
        <v>552</v>
      </c>
      <c r="D9" s="767">
        <v>41161</v>
      </c>
      <c r="E9" s="767">
        <v>591</v>
      </c>
      <c r="F9" s="767">
        <v>40570</v>
      </c>
      <c r="G9" s="767">
        <v>2124</v>
      </c>
      <c r="H9" s="767">
        <v>38446</v>
      </c>
      <c r="I9" s="537"/>
      <c r="J9" s="179"/>
    </row>
    <row r="10" spans="1:15" ht="9.75" customHeight="1" x14ac:dyDescent="0.15">
      <c r="A10" s="517" t="s">
        <v>669</v>
      </c>
      <c r="B10" s="767">
        <v>12016</v>
      </c>
      <c r="C10" s="767">
        <v>164</v>
      </c>
      <c r="D10" s="767">
        <v>15110</v>
      </c>
      <c r="E10" s="767">
        <v>174</v>
      </c>
      <c r="F10" s="767">
        <v>14936</v>
      </c>
      <c r="G10" s="767">
        <v>637</v>
      </c>
      <c r="H10" s="767">
        <v>14299</v>
      </c>
      <c r="I10" s="537"/>
      <c r="J10" s="179"/>
      <c r="O10" s="506"/>
    </row>
    <row r="11" spans="1:15" ht="9.75" customHeight="1" x14ac:dyDescent="0.15">
      <c r="A11" s="538" t="s">
        <v>670</v>
      </c>
      <c r="B11" s="769">
        <v>829</v>
      </c>
      <c r="C11" s="769">
        <v>18</v>
      </c>
      <c r="D11" s="769">
        <v>1089</v>
      </c>
      <c r="E11" s="769">
        <v>18</v>
      </c>
      <c r="F11" s="769">
        <v>1071</v>
      </c>
      <c r="G11" s="769">
        <v>64</v>
      </c>
      <c r="H11" s="769">
        <v>1007</v>
      </c>
      <c r="I11" s="537"/>
      <c r="J11" s="179"/>
      <c r="O11" s="506"/>
    </row>
    <row r="12" spans="1:15" ht="9.75" customHeight="1" x14ac:dyDescent="0.15">
      <c r="A12" s="538" t="s">
        <v>671</v>
      </c>
      <c r="B12" s="769">
        <v>1475</v>
      </c>
      <c r="C12" s="769">
        <v>20</v>
      </c>
      <c r="D12" s="769">
        <v>1854</v>
      </c>
      <c r="E12" s="769">
        <v>23</v>
      </c>
      <c r="F12" s="769">
        <v>1831</v>
      </c>
      <c r="G12" s="769">
        <v>73</v>
      </c>
      <c r="H12" s="769">
        <v>1758</v>
      </c>
      <c r="I12" s="537"/>
      <c r="J12" s="179"/>
      <c r="O12" s="506"/>
    </row>
    <row r="13" spans="1:15" ht="9.75" customHeight="1" x14ac:dyDescent="0.15">
      <c r="A13" s="538" t="s">
        <v>672</v>
      </c>
      <c r="B13" s="769">
        <v>1481</v>
      </c>
      <c r="C13" s="769">
        <v>18</v>
      </c>
      <c r="D13" s="769">
        <v>1881</v>
      </c>
      <c r="E13" s="769">
        <v>17</v>
      </c>
      <c r="F13" s="769">
        <v>1864</v>
      </c>
      <c r="G13" s="769">
        <v>52</v>
      </c>
      <c r="H13" s="769">
        <v>1812</v>
      </c>
      <c r="I13" s="537"/>
      <c r="J13" s="179"/>
      <c r="O13" s="506"/>
    </row>
    <row r="14" spans="1:15" ht="9.75" customHeight="1" x14ac:dyDescent="0.15">
      <c r="A14" s="538" t="s">
        <v>1907</v>
      </c>
      <c r="B14" s="769">
        <v>5445</v>
      </c>
      <c r="C14" s="769">
        <v>54</v>
      </c>
      <c r="D14" s="769">
        <v>6646</v>
      </c>
      <c r="E14" s="769">
        <v>56</v>
      </c>
      <c r="F14" s="769">
        <v>6590</v>
      </c>
      <c r="G14" s="769">
        <v>240</v>
      </c>
      <c r="H14" s="769">
        <v>6350</v>
      </c>
      <c r="I14" s="537"/>
      <c r="J14" s="179"/>
      <c r="O14" s="506"/>
    </row>
    <row r="15" spans="1:15" ht="9.75" customHeight="1" x14ac:dyDescent="0.15">
      <c r="A15" s="538" t="s">
        <v>673</v>
      </c>
      <c r="B15" s="769">
        <v>294</v>
      </c>
      <c r="C15" s="769">
        <v>8</v>
      </c>
      <c r="D15" s="769">
        <v>380</v>
      </c>
      <c r="E15" s="769">
        <v>9</v>
      </c>
      <c r="F15" s="769">
        <v>371</v>
      </c>
      <c r="G15" s="769">
        <v>27</v>
      </c>
      <c r="H15" s="769">
        <v>344</v>
      </c>
      <c r="I15" s="537"/>
      <c r="J15" s="179"/>
      <c r="O15" s="506"/>
    </row>
    <row r="16" spans="1:15" ht="9.75" customHeight="1" x14ac:dyDescent="0.15">
      <c r="A16" s="538" t="s">
        <v>674</v>
      </c>
      <c r="B16" s="769">
        <v>1515</v>
      </c>
      <c r="C16" s="769">
        <v>19</v>
      </c>
      <c r="D16" s="769">
        <v>1932</v>
      </c>
      <c r="E16" s="769">
        <v>20</v>
      </c>
      <c r="F16" s="769">
        <v>1912</v>
      </c>
      <c r="G16" s="769">
        <v>75</v>
      </c>
      <c r="H16" s="769">
        <v>1837</v>
      </c>
      <c r="I16" s="537"/>
      <c r="J16" s="179"/>
      <c r="O16" s="506"/>
    </row>
    <row r="17" spans="1:15" ht="9.75" customHeight="1" x14ac:dyDescent="0.15">
      <c r="A17" s="538" t="s">
        <v>675</v>
      </c>
      <c r="B17" s="769">
        <v>642</v>
      </c>
      <c r="C17" s="769">
        <v>19</v>
      </c>
      <c r="D17" s="769">
        <v>891</v>
      </c>
      <c r="E17" s="769">
        <v>23</v>
      </c>
      <c r="F17" s="769">
        <v>868</v>
      </c>
      <c r="G17" s="769">
        <v>65</v>
      </c>
      <c r="H17" s="769">
        <v>803</v>
      </c>
      <c r="I17" s="537"/>
      <c r="J17" s="179"/>
      <c r="O17" s="506"/>
    </row>
    <row r="18" spans="1:15" ht="9.75" customHeight="1" x14ac:dyDescent="0.15">
      <c r="A18" s="538" t="s">
        <v>676</v>
      </c>
      <c r="B18" s="769">
        <v>335</v>
      </c>
      <c r="C18" s="769">
        <v>8</v>
      </c>
      <c r="D18" s="769">
        <v>437</v>
      </c>
      <c r="E18" s="769">
        <v>8</v>
      </c>
      <c r="F18" s="769">
        <v>429</v>
      </c>
      <c r="G18" s="769">
        <v>41</v>
      </c>
      <c r="H18" s="769">
        <v>388</v>
      </c>
      <c r="I18" s="537"/>
      <c r="J18" s="179"/>
      <c r="O18" s="506"/>
    </row>
    <row r="19" spans="1:15" ht="9.75" customHeight="1" x14ac:dyDescent="0.15">
      <c r="A19" s="517" t="s">
        <v>677</v>
      </c>
      <c r="B19" s="767">
        <v>7992</v>
      </c>
      <c r="C19" s="767">
        <v>164</v>
      </c>
      <c r="D19" s="767">
        <v>10115</v>
      </c>
      <c r="E19" s="767">
        <v>171</v>
      </c>
      <c r="F19" s="767">
        <v>9944</v>
      </c>
      <c r="G19" s="767">
        <v>575</v>
      </c>
      <c r="H19" s="767">
        <v>9369</v>
      </c>
      <c r="I19" s="537"/>
      <c r="J19" s="179"/>
      <c r="O19" s="506"/>
    </row>
    <row r="20" spans="1:15" ht="9.75" customHeight="1" x14ac:dyDescent="0.15">
      <c r="A20" s="538" t="s">
        <v>678</v>
      </c>
      <c r="B20" s="769">
        <v>1122</v>
      </c>
      <c r="C20" s="769">
        <v>24</v>
      </c>
      <c r="D20" s="769">
        <v>1462</v>
      </c>
      <c r="E20" s="769">
        <v>24</v>
      </c>
      <c r="F20" s="769">
        <v>1438</v>
      </c>
      <c r="G20" s="769">
        <v>87</v>
      </c>
      <c r="H20" s="769">
        <v>1351</v>
      </c>
      <c r="I20" s="537"/>
      <c r="J20" s="179"/>
      <c r="O20" s="506"/>
    </row>
    <row r="21" spans="1:15" ht="9.75" customHeight="1" x14ac:dyDescent="0.15">
      <c r="A21" s="538" t="s">
        <v>679</v>
      </c>
      <c r="B21" s="769">
        <v>1485</v>
      </c>
      <c r="C21" s="769">
        <v>19</v>
      </c>
      <c r="D21" s="769">
        <v>1829</v>
      </c>
      <c r="E21" s="769">
        <v>19</v>
      </c>
      <c r="F21" s="769">
        <v>1810</v>
      </c>
      <c r="G21" s="769">
        <v>78</v>
      </c>
      <c r="H21" s="769">
        <v>1732</v>
      </c>
      <c r="I21" s="537"/>
      <c r="J21" s="179"/>
      <c r="O21" s="506"/>
    </row>
    <row r="22" spans="1:15" ht="9.75" customHeight="1" x14ac:dyDescent="0.15">
      <c r="A22" s="538" t="s">
        <v>680</v>
      </c>
      <c r="B22" s="769">
        <v>1762</v>
      </c>
      <c r="C22" s="769">
        <v>36</v>
      </c>
      <c r="D22" s="769">
        <v>2231</v>
      </c>
      <c r="E22" s="769">
        <v>38</v>
      </c>
      <c r="F22" s="769">
        <v>2193</v>
      </c>
      <c r="G22" s="769">
        <v>101</v>
      </c>
      <c r="H22" s="769">
        <v>2092</v>
      </c>
      <c r="I22" s="537"/>
      <c r="J22" s="179"/>
      <c r="O22" s="506"/>
    </row>
    <row r="23" spans="1:15" ht="9.75" customHeight="1" x14ac:dyDescent="0.15">
      <c r="A23" s="538" t="s">
        <v>681</v>
      </c>
      <c r="B23" s="769">
        <v>1020</v>
      </c>
      <c r="C23" s="769">
        <v>24</v>
      </c>
      <c r="D23" s="769">
        <v>1280</v>
      </c>
      <c r="E23" s="769">
        <v>26</v>
      </c>
      <c r="F23" s="769">
        <v>1254</v>
      </c>
      <c r="G23" s="769">
        <v>71</v>
      </c>
      <c r="H23" s="769">
        <v>1183</v>
      </c>
      <c r="I23" s="537"/>
      <c r="J23" s="179"/>
      <c r="O23" s="506"/>
    </row>
    <row r="24" spans="1:15" ht="9.75" customHeight="1" x14ac:dyDescent="0.15">
      <c r="A24" s="538" t="s">
        <v>682</v>
      </c>
      <c r="B24" s="769">
        <v>952</v>
      </c>
      <c r="C24" s="769">
        <v>27</v>
      </c>
      <c r="D24" s="769">
        <v>1171</v>
      </c>
      <c r="E24" s="769">
        <v>27</v>
      </c>
      <c r="F24" s="769">
        <v>1144</v>
      </c>
      <c r="G24" s="769">
        <v>60</v>
      </c>
      <c r="H24" s="769">
        <v>1084</v>
      </c>
      <c r="I24" s="537"/>
      <c r="J24" s="179"/>
      <c r="O24" s="506"/>
    </row>
    <row r="25" spans="1:15" ht="9.75" customHeight="1" x14ac:dyDescent="0.15">
      <c r="A25" s="538" t="s">
        <v>683</v>
      </c>
      <c r="B25" s="769">
        <v>245</v>
      </c>
      <c r="C25" s="769">
        <v>6</v>
      </c>
      <c r="D25" s="769">
        <v>330</v>
      </c>
      <c r="E25" s="769">
        <v>7</v>
      </c>
      <c r="F25" s="769">
        <v>323</v>
      </c>
      <c r="G25" s="769">
        <v>13</v>
      </c>
      <c r="H25" s="769">
        <v>310</v>
      </c>
      <c r="I25" s="537"/>
      <c r="J25" s="179"/>
      <c r="O25" s="506"/>
    </row>
    <row r="26" spans="1:15" ht="9.75" customHeight="1" x14ac:dyDescent="0.15">
      <c r="A26" s="538" t="s">
        <v>684</v>
      </c>
      <c r="B26" s="769">
        <v>788</v>
      </c>
      <c r="C26" s="769">
        <v>12</v>
      </c>
      <c r="D26" s="769">
        <v>1002</v>
      </c>
      <c r="E26" s="769">
        <v>13</v>
      </c>
      <c r="F26" s="769">
        <v>989</v>
      </c>
      <c r="G26" s="769">
        <v>96</v>
      </c>
      <c r="H26" s="769">
        <v>893</v>
      </c>
      <c r="I26" s="537"/>
      <c r="J26" s="179"/>
      <c r="O26" s="506"/>
    </row>
    <row r="27" spans="1:15" ht="9.75" customHeight="1" x14ac:dyDescent="0.15">
      <c r="A27" s="538" t="s">
        <v>685</v>
      </c>
      <c r="B27" s="769">
        <v>618</v>
      </c>
      <c r="C27" s="769">
        <v>16</v>
      </c>
      <c r="D27" s="769">
        <v>810</v>
      </c>
      <c r="E27" s="769">
        <v>17</v>
      </c>
      <c r="F27" s="769">
        <v>793</v>
      </c>
      <c r="G27" s="769">
        <v>69</v>
      </c>
      <c r="H27" s="769">
        <v>724</v>
      </c>
      <c r="I27" s="537"/>
      <c r="J27" s="179"/>
      <c r="O27" s="506"/>
    </row>
    <row r="28" spans="1:15" ht="9.75" customHeight="1" x14ac:dyDescent="0.15">
      <c r="A28" s="517" t="s">
        <v>1200</v>
      </c>
      <c r="B28" s="767">
        <v>8491</v>
      </c>
      <c r="C28" s="767">
        <v>89</v>
      </c>
      <c r="D28" s="767">
        <v>10351</v>
      </c>
      <c r="E28" s="767">
        <v>96</v>
      </c>
      <c r="F28" s="767">
        <v>10255</v>
      </c>
      <c r="G28" s="767">
        <v>386</v>
      </c>
      <c r="H28" s="767">
        <v>9869</v>
      </c>
      <c r="I28" s="537"/>
      <c r="J28" s="179"/>
      <c r="O28" s="506"/>
    </row>
    <row r="29" spans="1:15" ht="9.75" customHeight="1" x14ac:dyDescent="0.15">
      <c r="A29" s="517" t="s">
        <v>686</v>
      </c>
      <c r="B29" s="767">
        <v>2254</v>
      </c>
      <c r="C29" s="767">
        <v>93</v>
      </c>
      <c r="D29" s="767">
        <v>3084</v>
      </c>
      <c r="E29" s="767">
        <v>105</v>
      </c>
      <c r="F29" s="767">
        <v>2979</v>
      </c>
      <c r="G29" s="767">
        <v>359</v>
      </c>
      <c r="H29" s="767">
        <v>2620</v>
      </c>
      <c r="I29" s="537"/>
      <c r="J29" s="179"/>
      <c r="O29" s="506"/>
    </row>
    <row r="30" spans="1:15" ht="9.75" customHeight="1" x14ac:dyDescent="0.15">
      <c r="A30" s="538" t="s">
        <v>687</v>
      </c>
      <c r="B30" s="769">
        <v>361</v>
      </c>
      <c r="C30" s="769">
        <v>23</v>
      </c>
      <c r="D30" s="769">
        <v>525</v>
      </c>
      <c r="E30" s="769">
        <v>25</v>
      </c>
      <c r="F30" s="769">
        <v>500</v>
      </c>
      <c r="G30" s="769">
        <v>50</v>
      </c>
      <c r="H30" s="769">
        <v>450</v>
      </c>
      <c r="I30" s="537"/>
      <c r="J30" s="179"/>
      <c r="O30" s="506"/>
    </row>
    <row r="31" spans="1:15" ht="9.75" customHeight="1" x14ac:dyDescent="0.15">
      <c r="A31" s="538" t="s">
        <v>688</v>
      </c>
      <c r="B31" s="769">
        <v>358</v>
      </c>
      <c r="C31" s="769">
        <v>17</v>
      </c>
      <c r="D31" s="769">
        <v>472</v>
      </c>
      <c r="E31" s="769">
        <v>19</v>
      </c>
      <c r="F31" s="769">
        <v>453</v>
      </c>
      <c r="G31" s="769">
        <v>55</v>
      </c>
      <c r="H31" s="769">
        <v>398</v>
      </c>
      <c r="I31" s="537"/>
      <c r="J31" s="179"/>
      <c r="O31" s="506"/>
    </row>
    <row r="32" spans="1:15" ht="9.75" customHeight="1" x14ac:dyDescent="0.15">
      <c r="A32" s="538" t="s">
        <v>689</v>
      </c>
      <c r="B32" s="769">
        <v>810</v>
      </c>
      <c r="C32" s="769">
        <v>23</v>
      </c>
      <c r="D32" s="769">
        <v>1129</v>
      </c>
      <c r="E32" s="769">
        <v>29</v>
      </c>
      <c r="F32" s="769">
        <v>1100</v>
      </c>
      <c r="G32" s="769">
        <v>142</v>
      </c>
      <c r="H32" s="769">
        <v>958</v>
      </c>
      <c r="I32" s="537"/>
      <c r="J32" s="179"/>
      <c r="O32" s="506"/>
    </row>
    <row r="33" spans="1:15" ht="9.75" customHeight="1" x14ac:dyDescent="0.15">
      <c r="A33" s="538" t="s">
        <v>690</v>
      </c>
      <c r="B33" s="769">
        <v>284</v>
      </c>
      <c r="C33" s="769">
        <v>12</v>
      </c>
      <c r="D33" s="769">
        <v>386</v>
      </c>
      <c r="E33" s="769">
        <v>13</v>
      </c>
      <c r="F33" s="769">
        <v>373</v>
      </c>
      <c r="G33" s="769">
        <v>59</v>
      </c>
      <c r="H33" s="769">
        <v>314</v>
      </c>
      <c r="I33" s="537"/>
      <c r="J33" s="179"/>
      <c r="O33" s="506"/>
    </row>
    <row r="34" spans="1:15" ht="9.75" customHeight="1" x14ac:dyDescent="0.15">
      <c r="A34" s="538" t="s">
        <v>691</v>
      </c>
      <c r="B34" s="769">
        <v>441</v>
      </c>
      <c r="C34" s="769">
        <v>18</v>
      </c>
      <c r="D34" s="769">
        <v>572</v>
      </c>
      <c r="E34" s="769">
        <v>19</v>
      </c>
      <c r="F34" s="769">
        <v>553</v>
      </c>
      <c r="G34" s="769">
        <v>53</v>
      </c>
      <c r="H34" s="769">
        <v>500</v>
      </c>
      <c r="I34" s="537"/>
      <c r="J34" s="179"/>
      <c r="O34" s="506"/>
    </row>
    <row r="35" spans="1:15" ht="9.75" customHeight="1" x14ac:dyDescent="0.15">
      <c r="A35" s="517" t="s">
        <v>692</v>
      </c>
      <c r="B35" s="767">
        <v>2035</v>
      </c>
      <c r="C35" s="767">
        <v>42</v>
      </c>
      <c r="D35" s="767">
        <v>2501</v>
      </c>
      <c r="E35" s="767">
        <v>45</v>
      </c>
      <c r="F35" s="767">
        <v>2456</v>
      </c>
      <c r="G35" s="767">
        <v>167</v>
      </c>
      <c r="H35" s="767">
        <v>2289</v>
      </c>
      <c r="I35" s="537"/>
      <c r="J35" s="179"/>
      <c r="O35" s="506"/>
    </row>
    <row r="36" spans="1:15" ht="3.75" customHeight="1" x14ac:dyDescent="0.15">
      <c r="A36" s="517"/>
      <c r="I36" s="537"/>
      <c r="J36" s="179"/>
      <c r="O36" s="506"/>
    </row>
    <row r="37" spans="1:15" ht="9.75" customHeight="1" x14ac:dyDescent="0.15">
      <c r="A37" s="517" t="s">
        <v>899</v>
      </c>
      <c r="B37" s="767">
        <v>613</v>
      </c>
      <c r="C37" s="767">
        <v>14</v>
      </c>
      <c r="D37" s="767">
        <v>803</v>
      </c>
      <c r="E37" s="767">
        <v>14</v>
      </c>
      <c r="F37" s="767">
        <v>789</v>
      </c>
      <c r="G37" s="767">
        <v>106</v>
      </c>
      <c r="H37" s="767">
        <v>683</v>
      </c>
      <c r="I37" s="537"/>
      <c r="J37" s="179"/>
      <c r="O37" s="506"/>
    </row>
    <row r="38" spans="1:15" ht="9.75" customHeight="1" x14ac:dyDescent="0.15">
      <c r="A38" s="517" t="s">
        <v>900</v>
      </c>
      <c r="B38" s="506">
        <v>875</v>
      </c>
      <c r="C38" s="506">
        <v>13</v>
      </c>
      <c r="D38" s="506">
        <v>1070</v>
      </c>
      <c r="E38" s="506">
        <v>13</v>
      </c>
      <c r="F38" s="506">
        <v>1057</v>
      </c>
      <c r="G38" s="506">
        <v>72</v>
      </c>
      <c r="H38" s="506">
        <v>985</v>
      </c>
      <c r="I38" s="537"/>
      <c r="J38" s="179"/>
      <c r="O38" s="506"/>
    </row>
    <row r="39" spans="1:15" ht="3.75" customHeight="1" thickBot="1" x14ac:dyDescent="0.2">
      <c r="A39" s="530"/>
      <c r="B39" s="530"/>
      <c r="C39" s="530"/>
      <c r="D39" s="530"/>
      <c r="E39" s="530"/>
      <c r="F39" s="530"/>
      <c r="G39" s="530"/>
      <c r="H39" s="530"/>
    </row>
    <row r="40" spans="1:15" ht="9.75" customHeight="1" thickTop="1" x14ac:dyDescent="0.15">
      <c r="A40" s="301" t="s">
        <v>1241</v>
      </c>
      <c r="B40" s="536"/>
      <c r="C40" s="536"/>
      <c r="D40" s="536"/>
      <c r="E40" s="536"/>
      <c r="F40" s="536"/>
      <c r="G40" s="536"/>
      <c r="H40" s="536"/>
    </row>
    <row r="41" spans="1:15" ht="9" customHeight="1" x14ac:dyDescent="0.15"/>
    <row r="42" spans="1:15" ht="9" customHeight="1" x14ac:dyDescent="0.15">
      <c r="B42" s="180"/>
    </row>
    <row r="43" spans="1:15" ht="9" customHeight="1" x14ac:dyDescent="0.15">
      <c r="B43" s="180"/>
    </row>
    <row r="44" spans="1:15" ht="5.0999999999999996" customHeight="1" x14ac:dyDescent="0.15"/>
    <row r="45" spans="1:15" ht="11.1" customHeight="1" x14ac:dyDescent="0.15"/>
    <row r="46" spans="1:15" ht="9" customHeight="1" x14ac:dyDescent="0.15"/>
    <row r="47" spans="1:15" ht="9" customHeight="1" x14ac:dyDescent="0.15"/>
    <row r="48" spans="1:15" ht="9" customHeight="1" x14ac:dyDescent="0.15">
      <c r="B48" s="180"/>
    </row>
    <row r="49" spans="2:2" ht="9" customHeight="1" x14ac:dyDescent="0.15">
      <c r="B49" s="180"/>
    </row>
    <row r="50" spans="2:2" ht="9" customHeight="1" x14ac:dyDescent="0.15"/>
    <row r="51" spans="2:2" ht="9" customHeight="1" x14ac:dyDescent="0.15"/>
    <row r="52" spans="2:2" ht="9" customHeight="1" x14ac:dyDescent="0.15"/>
    <row r="53" spans="2:2" ht="9" customHeight="1" x14ac:dyDescent="0.15"/>
    <row r="54" spans="2:2" ht="9" customHeight="1" x14ac:dyDescent="0.15"/>
    <row r="55" spans="2:2" ht="9" customHeight="1" x14ac:dyDescent="0.15"/>
    <row r="56" spans="2:2" ht="9" customHeight="1" x14ac:dyDescent="0.15"/>
    <row r="57" spans="2:2" ht="11.25" customHeight="1" x14ac:dyDescent="0.15"/>
    <row r="58" spans="2:2" ht="9" customHeight="1" x14ac:dyDescent="0.15"/>
    <row r="59" spans="2:2" ht="9" customHeight="1" x14ac:dyDescent="0.15"/>
    <row r="60" spans="2:2" ht="9" customHeight="1" x14ac:dyDescent="0.15"/>
    <row r="61" spans="2:2" ht="9" customHeight="1" x14ac:dyDescent="0.15"/>
    <row r="62" spans="2:2" ht="9" customHeight="1" x14ac:dyDescent="0.15"/>
    <row r="63" spans="2:2" ht="9" customHeight="1" x14ac:dyDescent="0.15"/>
    <row r="64" spans="2:2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  <row r="78" ht="9" customHeight="1" x14ac:dyDescent="0.15"/>
    <row r="79" ht="9" customHeight="1" x14ac:dyDescent="0.15"/>
    <row r="80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  <row r="102" ht="9" customHeight="1" x14ac:dyDescent="0.15"/>
    <row r="103" ht="9" customHeight="1" x14ac:dyDescent="0.15"/>
    <row r="104" ht="9" customHeight="1" x14ac:dyDescent="0.15"/>
    <row r="105" ht="9" customHeight="1" x14ac:dyDescent="0.15"/>
    <row r="106" ht="9" customHeight="1" x14ac:dyDescent="0.15"/>
    <row r="107" ht="9" customHeight="1" x14ac:dyDescent="0.15"/>
    <row r="108" ht="9" customHeight="1" x14ac:dyDescent="0.15"/>
    <row r="109" ht="9" customHeight="1" x14ac:dyDescent="0.15"/>
    <row r="110" ht="9" customHeight="1" x14ac:dyDescent="0.15"/>
    <row r="111" ht="9" customHeight="1" x14ac:dyDescent="0.15"/>
    <row r="112" ht="9" customHeight="1" x14ac:dyDescent="0.15"/>
    <row r="113" ht="9" customHeight="1" x14ac:dyDescent="0.15"/>
    <row r="114" ht="9" customHeight="1" x14ac:dyDescent="0.15"/>
    <row r="115" ht="9" customHeight="1" x14ac:dyDescent="0.15"/>
    <row r="116" ht="9" customHeight="1" x14ac:dyDescent="0.15"/>
    <row r="117" ht="9" customHeight="1" x14ac:dyDescent="0.15"/>
    <row r="118" ht="9" customHeight="1" x14ac:dyDescent="0.15"/>
    <row r="119" ht="9" customHeight="1" x14ac:dyDescent="0.15"/>
    <row r="120" ht="9" customHeight="1" x14ac:dyDescent="0.15"/>
    <row r="121" ht="9" customHeight="1" x14ac:dyDescent="0.15"/>
    <row r="122" ht="9" customHeight="1" x14ac:dyDescent="0.15"/>
    <row r="123" ht="9" customHeight="1" x14ac:dyDescent="0.15"/>
    <row r="124" ht="9" customHeight="1" x14ac:dyDescent="0.15"/>
    <row r="125" ht="9" customHeight="1" x14ac:dyDescent="0.15"/>
    <row r="126" ht="9" customHeight="1" x14ac:dyDescent="0.15"/>
    <row r="127" ht="9" customHeight="1" x14ac:dyDescent="0.15"/>
    <row r="128" ht="9" customHeight="1" x14ac:dyDescent="0.15"/>
    <row r="129" ht="9" customHeight="1" x14ac:dyDescent="0.15"/>
    <row r="130" ht="9" customHeight="1" x14ac:dyDescent="0.15"/>
    <row r="131" ht="9" customHeight="1" x14ac:dyDescent="0.15"/>
    <row r="132" ht="9" customHeight="1" x14ac:dyDescent="0.15"/>
    <row r="133" ht="9" customHeight="1" x14ac:dyDescent="0.15"/>
    <row r="134" ht="9" customHeight="1" x14ac:dyDescent="0.15"/>
    <row r="135" ht="9" customHeight="1" x14ac:dyDescent="0.15"/>
    <row r="136" ht="9" customHeight="1" x14ac:dyDescent="0.15"/>
    <row r="137" ht="9" customHeight="1" x14ac:dyDescent="0.15"/>
    <row r="138" ht="9" customHeight="1" x14ac:dyDescent="0.15"/>
    <row r="139" ht="9" customHeight="1" x14ac:dyDescent="0.15"/>
    <row r="140" ht="9" customHeight="1" x14ac:dyDescent="0.15"/>
  </sheetData>
  <mergeCells count="8">
    <mergeCell ref="A1:H1"/>
    <mergeCell ref="B3:C3"/>
    <mergeCell ref="D3:H3"/>
    <mergeCell ref="B4:B5"/>
    <mergeCell ref="C4:C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7"/>
  <dimension ref="A1:K522"/>
  <sheetViews>
    <sheetView showGridLines="0" zoomScaleSheetLayoutView="100" workbookViewId="0">
      <selection activeCell="F2" sqref="F2"/>
    </sheetView>
  </sheetViews>
  <sheetFormatPr defaultColWidth="7.7109375" defaultRowHeight="0" customHeight="1" zeroHeight="1" x14ac:dyDescent="0.15"/>
  <cols>
    <col min="1" max="1" width="34.42578125" style="124" customWidth="1"/>
    <col min="2" max="3" width="10.5703125" style="124" customWidth="1"/>
    <col min="4" max="4" width="6.42578125" style="124" bestFit="1" customWidth="1"/>
    <col min="5" max="5" width="6.28515625" style="124" customWidth="1"/>
    <col min="6" max="6" width="6" style="124" customWidth="1"/>
    <col min="7" max="8" width="6.7109375" style="124" customWidth="1"/>
    <col min="9" max="16384" width="7.7109375" style="124"/>
  </cols>
  <sheetData>
    <row r="1" spans="1:11" ht="19.5" customHeight="1" x14ac:dyDescent="0.15">
      <c r="A1" s="1649" t="s">
        <v>2044</v>
      </c>
      <c r="B1" s="1649"/>
      <c r="C1" s="1649"/>
      <c r="D1" s="1649"/>
      <c r="E1" s="1649"/>
      <c r="F1" s="1649"/>
      <c r="G1" s="1649"/>
      <c r="H1" s="1649"/>
    </row>
    <row r="2" spans="1:11" ht="15" customHeight="1" x14ac:dyDescent="0.15">
      <c r="A2" s="507">
        <v>2022</v>
      </c>
      <c r="B2" s="509"/>
      <c r="C2" s="528"/>
      <c r="D2" s="528"/>
      <c r="E2" s="528"/>
      <c r="F2" s="528"/>
      <c r="G2" s="528"/>
      <c r="H2" s="512" t="s">
        <v>187</v>
      </c>
    </row>
    <row r="3" spans="1:11" ht="17.25" customHeight="1" x14ac:dyDescent="0.15">
      <c r="A3" s="513" t="s">
        <v>646</v>
      </c>
      <c r="B3" s="1665" t="s">
        <v>647</v>
      </c>
      <c r="C3" s="1665"/>
      <c r="D3" s="1665" t="s">
        <v>652</v>
      </c>
      <c r="E3" s="1665"/>
      <c r="F3" s="1665"/>
      <c r="G3" s="1665"/>
      <c r="H3" s="1674"/>
    </row>
    <row r="4" spans="1:11" ht="17.25" customHeight="1" x14ac:dyDescent="0.15">
      <c r="A4" s="531"/>
      <c r="B4" s="1671" t="s">
        <v>1</v>
      </c>
      <c r="C4" s="1322" t="s">
        <v>693</v>
      </c>
      <c r="D4" s="1671" t="s">
        <v>1</v>
      </c>
      <c r="E4" s="1671" t="s">
        <v>648</v>
      </c>
      <c r="F4" s="1671" t="s">
        <v>649</v>
      </c>
      <c r="G4" s="1671"/>
      <c r="H4" s="1672"/>
    </row>
    <row r="5" spans="1:11" ht="29.25" customHeight="1" x14ac:dyDescent="0.15">
      <c r="A5" s="514" t="s">
        <v>694</v>
      </c>
      <c r="B5" s="1668"/>
      <c r="C5" s="431" t="s">
        <v>695</v>
      </c>
      <c r="D5" s="1668"/>
      <c r="E5" s="1668"/>
      <c r="F5" s="532" t="s">
        <v>1</v>
      </c>
      <c r="G5" s="532" t="s">
        <v>668</v>
      </c>
      <c r="H5" s="533" t="s">
        <v>403</v>
      </c>
    </row>
    <row r="6" spans="1:11" ht="5.0999999999999996" customHeight="1" x14ac:dyDescent="0.15">
      <c r="A6" s="508"/>
      <c r="B6" s="511"/>
      <c r="C6" s="516"/>
      <c r="D6" s="511"/>
      <c r="E6" s="511"/>
      <c r="F6" s="511"/>
      <c r="G6" s="511"/>
      <c r="H6" s="534"/>
    </row>
    <row r="7" spans="1:11" ht="12.75" customHeight="1" x14ac:dyDescent="0.15">
      <c r="A7" s="434" t="s">
        <v>518</v>
      </c>
      <c r="B7" s="179">
        <v>34276</v>
      </c>
      <c r="C7" s="506">
        <v>579</v>
      </c>
      <c r="D7" s="179">
        <v>43034</v>
      </c>
      <c r="E7" s="179">
        <v>618</v>
      </c>
      <c r="F7" s="179">
        <v>42416</v>
      </c>
      <c r="G7" s="179">
        <v>2302</v>
      </c>
      <c r="H7" s="179">
        <v>40114</v>
      </c>
    </row>
    <row r="8" spans="1:11" ht="10.15" customHeight="1" x14ac:dyDescent="0.15">
      <c r="A8" s="518" t="s">
        <v>696</v>
      </c>
      <c r="B8" s="180">
        <v>511</v>
      </c>
      <c r="C8" s="124">
        <v>12</v>
      </c>
      <c r="D8" s="180">
        <v>532</v>
      </c>
      <c r="E8" s="180">
        <v>13</v>
      </c>
      <c r="F8" s="180">
        <v>519</v>
      </c>
      <c r="G8" s="180">
        <v>28</v>
      </c>
      <c r="H8" s="180">
        <v>491</v>
      </c>
      <c r="I8" s="535"/>
      <c r="K8" s="304"/>
    </row>
    <row r="9" spans="1:11" ht="10.15" customHeight="1" x14ac:dyDescent="0.15">
      <c r="A9" s="518" t="s">
        <v>697</v>
      </c>
      <c r="B9" s="180">
        <v>126</v>
      </c>
      <c r="C9" s="124">
        <v>1</v>
      </c>
      <c r="D9" s="180">
        <v>139</v>
      </c>
      <c r="E9" s="180">
        <v>1</v>
      </c>
      <c r="F9" s="180">
        <v>138</v>
      </c>
      <c r="G9" s="180">
        <v>5</v>
      </c>
      <c r="H9" s="180">
        <v>133</v>
      </c>
      <c r="I9" s="535"/>
      <c r="K9" s="304"/>
    </row>
    <row r="10" spans="1:11" ht="10.15" customHeight="1" x14ac:dyDescent="0.15">
      <c r="A10" s="518" t="s">
        <v>698</v>
      </c>
      <c r="B10" s="180">
        <v>4045</v>
      </c>
      <c r="C10" s="124">
        <v>90</v>
      </c>
      <c r="D10" s="180">
        <v>4377</v>
      </c>
      <c r="E10" s="180">
        <v>91</v>
      </c>
      <c r="F10" s="180">
        <v>4286</v>
      </c>
      <c r="G10" s="180">
        <v>313</v>
      </c>
      <c r="H10" s="180">
        <v>3973</v>
      </c>
      <c r="I10" s="535"/>
    </row>
    <row r="11" spans="1:11" ht="10.15" customHeight="1" x14ac:dyDescent="0.15">
      <c r="A11" s="518" t="s">
        <v>699</v>
      </c>
      <c r="B11" s="180">
        <v>594</v>
      </c>
      <c r="C11" s="124">
        <v>3</v>
      </c>
      <c r="D11" s="180">
        <v>930</v>
      </c>
      <c r="E11" s="180">
        <v>3</v>
      </c>
      <c r="F11" s="180">
        <v>927</v>
      </c>
      <c r="G11" s="180">
        <v>4</v>
      </c>
      <c r="H11" s="180">
        <v>923</v>
      </c>
      <c r="I11" s="535"/>
    </row>
    <row r="12" spans="1:11" ht="10.15" customHeight="1" x14ac:dyDescent="0.15">
      <c r="A12" s="518" t="s">
        <v>700</v>
      </c>
      <c r="B12" s="180">
        <v>641</v>
      </c>
      <c r="C12" s="124">
        <v>2</v>
      </c>
      <c r="D12" s="180">
        <v>748</v>
      </c>
      <c r="E12" s="180">
        <v>2</v>
      </c>
      <c r="F12" s="180">
        <v>746</v>
      </c>
      <c r="G12" s="180">
        <v>37</v>
      </c>
      <c r="H12" s="180">
        <v>709</v>
      </c>
      <c r="I12" s="535"/>
    </row>
    <row r="13" spans="1:11" ht="10.15" customHeight="1" x14ac:dyDescent="0.15">
      <c r="A13" s="518" t="s">
        <v>701</v>
      </c>
      <c r="B13" s="180">
        <v>2252</v>
      </c>
      <c r="C13" s="124">
        <v>21</v>
      </c>
      <c r="D13" s="180">
        <v>2866</v>
      </c>
      <c r="E13" s="180">
        <v>21</v>
      </c>
      <c r="F13" s="180">
        <v>2845</v>
      </c>
      <c r="G13" s="180">
        <v>95</v>
      </c>
      <c r="H13" s="180">
        <v>2750</v>
      </c>
      <c r="I13" s="535"/>
    </row>
    <row r="14" spans="1:11" ht="10.15" customHeight="1" x14ac:dyDescent="0.15">
      <c r="A14" s="518" t="s">
        <v>702</v>
      </c>
      <c r="B14" s="180">
        <v>1285</v>
      </c>
      <c r="C14" s="124">
        <v>25</v>
      </c>
      <c r="D14" s="180">
        <v>1611</v>
      </c>
      <c r="E14" s="180">
        <v>25</v>
      </c>
      <c r="F14" s="180">
        <v>1586</v>
      </c>
      <c r="G14" s="180">
        <v>79</v>
      </c>
      <c r="H14" s="180">
        <v>1507</v>
      </c>
      <c r="I14" s="535"/>
    </row>
    <row r="15" spans="1:11" ht="10.15" customHeight="1" x14ac:dyDescent="0.15">
      <c r="A15" s="518" t="s">
        <v>703</v>
      </c>
      <c r="B15" s="180">
        <v>2484</v>
      </c>
      <c r="C15" s="124">
        <v>86</v>
      </c>
      <c r="D15" s="180">
        <v>4116</v>
      </c>
      <c r="E15" s="180">
        <v>100</v>
      </c>
      <c r="F15" s="180">
        <v>4016</v>
      </c>
      <c r="G15" s="180">
        <v>361</v>
      </c>
      <c r="H15" s="180">
        <v>3655</v>
      </c>
      <c r="I15" s="535"/>
    </row>
    <row r="16" spans="1:11" ht="10.15" customHeight="1" x14ac:dyDescent="0.15">
      <c r="A16" s="518" t="s">
        <v>704</v>
      </c>
      <c r="B16" s="180">
        <v>6618</v>
      </c>
      <c r="C16" s="124">
        <v>73</v>
      </c>
      <c r="D16" s="180">
        <v>8503</v>
      </c>
      <c r="E16" s="180">
        <v>78</v>
      </c>
      <c r="F16" s="180">
        <v>8425</v>
      </c>
      <c r="G16" s="180">
        <v>293</v>
      </c>
      <c r="H16" s="180">
        <v>8132</v>
      </c>
      <c r="I16" s="535"/>
    </row>
    <row r="17" spans="1:9" ht="10.15" customHeight="1" x14ac:dyDescent="0.15">
      <c r="A17" s="518" t="s">
        <v>705</v>
      </c>
      <c r="B17" s="180">
        <v>3848</v>
      </c>
      <c r="C17" s="124">
        <v>24</v>
      </c>
      <c r="D17" s="180">
        <v>5098</v>
      </c>
      <c r="E17" s="180">
        <v>25</v>
      </c>
      <c r="F17" s="180">
        <v>5073</v>
      </c>
      <c r="G17" s="180">
        <v>127</v>
      </c>
      <c r="H17" s="180">
        <v>4946</v>
      </c>
      <c r="I17" s="535"/>
    </row>
    <row r="18" spans="1:9" ht="10.15" customHeight="1" x14ac:dyDescent="0.15">
      <c r="A18" s="518" t="s">
        <v>706</v>
      </c>
      <c r="B18" s="180">
        <v>2177</v>
      </c>
      <c r="C18" s="124">
        <v>68</v>
      </c>
      <c r="D18" s="180">
        <v>2827</v>
      </c>
      <c r="E18" s="180">
        <v>75</v>
      </c>
      <c r="F18" s="180">
        <v>2752</v>
      </c>
      <c r="G18" s="180">
        <v>217</v>
      </c>
      <c r="H18" s="180">
        <v>2535</v>
      </c>
      <c r="I18" s="535"/>
    </row>
    <row r="19" spans="1:9" ht="10.15" customHeight="1" x14ac:dyDescent="0.15">
      <c r="A19" s="518" t="s">
        <v>707</v>
      </c>
      <c r="B19" s="180">
        <v>1454</v>
      </c>
      <c r="C19" s="124">
        <v>42</v>
      </c>
      <c r="D19" s="180">
        <v>1787</v>
      </c>
      <c r="E19" s="180">
        <v>44</v>
      </c>
      <c r="F19" s="180">
        <v>1743</v>
      </c>
      <c r="G19" s="180">
        <v>144</v>
      </c>
      <c r="H19" s="180">
        <v>1599</v>
      </c>
      <c r="I19" s="535"/>
    </row>
    <row r="20" spans="1:9" ht="10.15" customHeight="1" x14ac:dyDescent="0.15">
      <c r="A20" s="518" t="s">
        <v>708</v>
      </c>
      <c r="B20" s="180">
        <v>454</v>
      </c>
      <c r="C20" s="124">
        <v>7</v>
      </c>
      <c r="D20" s="180">
        <v>579</v>
      </c>
      <c r="E20" s="180">
        <v>9</v>
      </c>
      <c r="F20" s="180">
        <v>570</v>
      </c>
      <c r="G20" s="180">
        <v>27</v>
      </c>
      <c r="H20" s="180">
        <v>543</v>
      </c>
      <c r="I20" s="535"/>
    </row>
    <row r="21" spans="1:9" ht="10.15" customHeight="1" x14ac:dyDescent="0.15">
      <c r="A21" s="518" t="s">
        <v>709</v>
      </c>
      <c r="B21" s="180">
        <v>98</v>
      </c>
      <c r="C21" s="124">
        <v>1</v>
      </c>
      <c r="D21" s="180">
        <v>121</v>
      </c>
      <c r="E21" s="180">
        <v>1</v>
      </c>
      <c r="F21" s="180">
        <v>120</v>
      </c>
      <c r="G21" s="180">
        <v>4</v>
      </c>
      <c r="H21" s="180">
        <v>116</v>
      </c>
      <c r="I21" s="535"/>
    </row>
    <row r="22" spans="1:9" ht="10.15" customHeight="1" x14ac:dyDescent="0.15">
      <c r="A22" s="518" t="s">
        <v>710</v>
      </c>
      <c r="B22" s="180">
        <v>183</v>
      </c>
      <c r="C22" s="124">
        <v>11</v>
      </c>
      <c r="D22" s="180">
        <v>239</v>
      </c>
      <c r="E22" s="180">
        <v>11</v>
      </c>
      <c r="F22" s="180">
        <v>228</v>
      </c>
      <c r="G22" s="180">
        <v>33</v>
      </c>
      <c r="H22" s="180">
        <v>195</v>
      </c>
      <c r="I22" s="535"/>
    </row>
    <row r="23" spans="1:9" ht="10.15" customHeight="1" x14ac:dyDescent="0.15">
      <c r="A23" s="518" t="s">
        <v>711</v>
      </c>
      <c r="B23" s="180">
        <v>1857</v>
      </c>
      <c r="C23" s="124">
        <v>11</v>
      </c>
      <c r="D23" s="180">
        <v>2026</v>
      </c>
      <c r="E23" s="180">
        <v>13</v>
      </c>
      <c r="F23" s="180">
        <v>2013</v>
      </c>
      <c r="G23" s="180">
        <v>86</v>
      </c>
      <c r="H23" s="180">
        <v>1927</v>
      </c>
      <c r="I23" s="535"/>
    </row>
    <row r="24" spans="1:9" ht="10.15" customHeight="1" x14ac:dyDescent="0.15">
      <c r="A24" s="518" t="s">
        <v>712</v>
      </c>
      <c r="B24" s="180">
        <v>5649</v>
      </c>
      <c r="C24" s="124">
        <v>102</v>
      </c>
      <c r="D24" s="180">
        <v>6535</v>
      </c>
      <c r="E24" s="180">
        <v>106</v>
      </c>
      <c r="F24" s="180">
        <v>6429</v>
      </c>
      <c r="G24" s="180">
        <v>449</v>
      </c>
      <c r="H24" s="180">
        <v>5980</v>
      </c>
      <c r="I24" s="535"/>
    </row>
    <row r="25" spans="1:9" ht="5.0999999999999996" customHeight="1" thickBot="1" x14ac:dyDescent="0.2">
      <c r="A25" s="530"/>
      <c r="B25" s="530"/>
      <c r="C25" s="530"/>
      <c r="D25" s="530"/>
      <c r="E25" s="530"/>
      <c r="F25" s="530"/>
      <c r="G25" s="530"/>
      <c r="H25" s="530"/>
    </row>
    <row r="26" spans="1:9" ht="9.75" customHeight="1" thickTop="1" x14ac:dyDescent="0.15">
      <c r="A26" s="519" t="s">
        <v>1241</v>
      </c>
      <c r="B26" s="536"/>
      <c r="C26" s="536"/>
      <c r="D26" s="536"/>
      <c r="E26" s="536"/>
      <c r="F26" s="536"/>
      <c r="G26" s="536"/>
      <c r="H26" s="536"/>
    </row>
    <row r="27" spans="1:9" ht="9" customHeight="1" x14ac:dyDescent="0.15">
      <c r="B27" s="180"/>
      <c r="C27" s="180"/>
    </row>
    <row r="28" spans="1:9" ht="9" customHeight="1" x14ac:dyDescent="0.15"/>
    <row r="29" spans="1:9" ht="9" customHeight="1" x14ac:dyDescent="0.15"/>
    <row r="30" spans="1:9" ht="9" customHeight="1" x14ac:dyDescent="0.15"/>
    <row r="31" spans="1:9" ht="9" customHeight="1" x14ac:dyDescent="0.15"/>
    <row r="32" spans="1:9" ht="9" customHeight="1" x14ac:dyDescent="0.15"/>
    <row r="33" ht="9" customHeight="1" x14ac:dyDescent="0.15"/>
    <row r="34" ht="9" customHeight="1" x14ac:dyDescent="0.15"/>
    <row r="35" ht="9" customHeight="1" x14ac:dyDescent="0.15"/>
    <row r="36" ht="9" customHeight="1" x14ac:dyDescent="0.15"/>
    <row r="37" ht="9" customHeight="1" x14ac:dyDescent="0.15"/>
    <row r="38" ht="9" customHeight="1" x14ac:dyDescent="0.15"/>
    <row r="39" ht="9" customHeight="1" x14ac:dyDescent="0.15"/>
    <row r="40" ht="9" customHeight="1" x14ac:dyDescent="0.15"/>
    <row r="41" ht="9" customHeight="1" x14ac:dyDescent="0.15"/>
    <row r="42" ht="9" customHeight="1" x14ac:dyDescent="0.15"/>
    <row r="43" ht="9" customHeight="1" x14ac:dyDescent="0.15"/>
    <row r="44" ht="9" customHeight="1" x14ac:dyDescent="0.15"/>
    <row r="45" ht="9" customHeight="1" x14ac:dyDescent="0.15"/>
    <row r="46" ht="9" customHeight="1" x14ac:dyDescent="0.15"/>
    <row r="47" ht="9" customHeight="1" x14ac:dyDescent="0.15"/>
    <row r="48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  <row r="78" ht="9" customHeight="1" x14ac:dyDescent="0.15"/>
    <row r="79" ht="9" customHeight="1" x14ac:dyDescent="0.15"/>
    <row r="80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  <row r="102" ht="9" customHeight="1" x14ac:dyDescent="0.15"/>
    <row r="103" ht="9" customHeight="1" x14ac:dyDescent="0.15"/>
    <row r="104" ht="9" customHeight="1" x14ac:dyDescent="0.15"/>
    <row r="105" ht="9" customHeight="1" x14ac:dyDescent="0.15"/>
    <row r="106" ht="9" customHeight="1" x14ac:dyDescent="0.15"/>
    <row r="107" ht="9" customHeight="1" x14ac:dyDescent="0.15"/>
    <row r="108" ht="9" customHeight="1" x14ac:dyDescent="0.15"/>
    <row r="109" ht="9" customHeight="1" x14ac:dyDescent="0.15"/>
    <row r="110" ht="9" customHeight="1" x14ac:dyDescent="0.15"/>
    <row r="111" ht="9" customHeight="1" x14ac:dyDescent="0.15"/>
    <row r="112" ht="9" customHeight="1" x14ac:dyDescent="0.15"/>
    <row r="113" ht="9" customHeight="1" x14ac:dyDescent="0.15"/>
    <row r="114" ht="9" customHeight="1" x14ac:dyDescent="0.15"/>
    <row r="115" ht="9" customHeight="1" x14ac:dyDescent="0.15"/>
    <row r="116" ht="9" customHeight="1" x14ac:dyDescent="0.15"/>
    <row r="117" ht="9" customHeight="1" x14ac:dyDescent="0.15"/>
    <row r="118" ht="9" customHeight="1" x14ac:dyDescent="0.15"/>
    <row r="119" ht="9" customHeight="1" x14ac:dyDescent="0.15"/>
    <row r="120" ht="9" customHeight="1" x14ac:dyDescent="0.15"/>
    <row r="121" ht="9" customHeight="1" x14ac:dyDescent="0.15"/>
    <row r="122" ht="9" customHeight="1" x14ac:dyDescent="0.15"/>
    <row r="123" ht="9" customHeight="1" x14ac:dyDescent="0.15"/>
    <row r="124" ht="9" customHeight="1" x14ac:dyDescent="0.15"/>
    <row r="125" ht="9" customHeight="1" x14ac:dyDescent="0.15"/>
    <row r="126" ht="9" customHeight="1" x14ac:dyDescent="0.15"/>
    <row r="127" ht="9" customHeight="1" x14ac:dyDescent="0.15"/>
    <row r="128" ht="9" customHeight="1" x14ac:dyDescent="0.15"/>
    <row r="129" ht="9" customHeight="1" x14ac:dyDescent="0.15"/>
    <row r="130" ht="9" customHeight="1" x14ac:dyDescent="0.15"/>
    <row r="131" ht="9" customHeight="1" x14ac:dyDescent="0.15"/>
    <row r="132" ht="9" customHeight="1" x14ac:dyDescent="0.15"/>
    <row r="133" ht="9" customHeight="1" x14ac:dyDescent="0.15"/>
    <row r="134" ht="9" customHeight="1" x14ac:dyDescent="0.15"/>
    <row r="135" ht="9" customHeight="1" x14ac:dyDescent="0.15"/>
    <row r="136" ht="9" customHeight="1" x14ac:dyDescent="0.15"/>
    <row r="137" ht="9" customHeight="1" x14ac:dyDescent="0.15"/>
    <row r="138" ht="9" customHeight="1" x14ac:dyDescent="0.15"/>
    <row r="139" ht="9" customHeight="1" x14ac:dyDescent="0.15"/>
    <row r="140" ht="9" customHeight="1" x14ac:dyDescent="0.15"/>
    <row r="141" ht="9" customHeight="1" x14ac:dyDescent="0.15"/>
    <row r="142" ht="9" customHeight="1" x14ac:dyDescent="0.15"/>
    <row r="143" ht="9" customHeight="1" x14ac:dyDescent="0.15"/>
    <row r="144" ht="9" customHeight="1" x14ac:dyDescent="0.15"/>
    <row r="145" ht="9" customHeight="1" x14ac:dyDescent="0.15"/>
    <row r="146" ht="9" customHeight="1" x14ac:dyDescent="0.15"/>
    <row r="147" ht="9" customHeight="1" x14ac:dyDescent="0.15"/>
    <row r="148" ht="9" customHeight="1" x14ac:dyDescent="0.15"/>
    <row r="149" ht="9" customHeight="1" x14ac:dyDescent="0.15"/>
    <row r="150" ht="9" customHeight="1" x14ac:dyDescent="0.15"/>
    <row r="151" ht="9" customHeight="1" x14ac:dyDescent="0.15"/>
    <row r="152" ht="9" customHeight="1" x14ac:dyDescent="0.15"/>
    <row r="153" ht="9" customHeight="1" x14ac:dyDescent="0.15"/>
    <row r="154" ht="9" customHeight="1" x14ac:dyDescent="0.15"/>
    <row r="155" ht="9" customHeight="1" x14ac:dyDescent="0.15"/>
    <row r="156" ht="9" customHeight="1" x14ac:dyDescent="0.15"/>
    <row r="157" ht="9" customHeight="1" x14ac:dyDescent="0.15"/>
    <row r="158" ht="9" customHeight="1" x14ac:dyDescent="0.15"/>
    <row r="159" ht="9" customHeight="1" x14ac:dyDescent="0.15"/>
    <row r="160" ht="9" customHeight="1" x14ac:dyDescent="0.15"/>
    <row r="161" ht="9" customHeight="1" x14ac:dyDescent="0.15"/>
    <row r="162" ht="9" customHeight="1" x14ac:dyDescent="0.15"/>
    <row r="163" ht="9" customHeight="1" x14ac:dyDescent="0.15"/>
    <row r="164" ht="9" customHeight="1" x14ac:dyDescent="0.15"/>
    <row r="165" ht="9" customHeight="1" x14ac:dyDescent="0.15"/>
    <row r="166" ht="9" customHeight="1" x14ac:dyDescent="0.15"/>
    <row r="167" ht="9" customHeight="1" x14ac:dyDescent="0.15"/>
    <row r="168" ht="9" customHeight="1" x14ac:dyDescent="0.15"/>
    <row r="169" ht="9" customHeight="1" x14ac:dyDescent="0.15"/>
    <row r="170" ht="9" customHeight="1" x14ac:dyDescent="0.15"/>
    <row r="171" ht="9" customHeight="1" x14ac:dyDescent="0.15"/>
    <row r="172" ht="9" customHeight="1" x14ac:dyDescent="0.15"/>
    <row r="173" ht="9" customHeight="1" x14ac:dyDescent="0.15"/>
    <row r="174" ht="9" customHeight="1" x14ac:dyDescent="0.15"/>
    <row r="175" ht="9" customHeight="1" x14ac:dyDescent="0.15"/>
    <row r="176" ht="9" customHeight="1" x14ac:dyDescent="0.15"/>
    <row r="177" ht="9" customHeight="1" x14ac:dyDescent="0.15"/>
    <row r="178" ht="9" customHeight="1" x14ac:dyDescent="0.15"/>
    <row r="179" ht="9" customHeight="1" x14ac:dyDescent="0.15"/>
    <row r="180" ht="9" customHeight="1" x14ac:dyDescent="0.15"/>
    <row r="181" ht="9" customHeight="1" x14ac:dyDescent="0.15"/>
    <row r="182" ht="9" customHeight="1" x14ac:dyDescent="0.15"/>
    <row r="183" ht="9" customHeight="1" x14ac:dyDescent="0.15"/>
    <row r="184" ht="9" customHeight="1" x14ac:dyDescent="0.15"/>
    <row r="185" ht="9" customHeight="1" x14ac:dyDescent="0.15"/>
    <row r="186" ht="9" customHeight="1" x14ac:dyDescent="0.15"/>
    <row r="187" ht="9" customHeight="1" x14ac:dyDescent="0.15"/>
    <row r="188" ht="9" customHeight="1" x14ac:dyDescent="0.15"/>
    <row r="189" ht="9" customHeight="1" x14ac:dyDescent="0.15"/>
    <row r="190" ht="9" customHeight="1" x14ac:dyDescent="0.15"/>
    <row r="191" ht="9" customHeight="1" x14ac:dyDescent="0.15"/>
    <row r="192" ht="9" customHeight="1" x14ac:dyDescent="0.15"/>
    <row r="193" ht="9" customHeight="1" x14ac:dyDescent="0.15"/>
    <row r="194" ht="9" customHeight="1" x14ac:dyDescent="0.15"/>
    <row r="195" ht="9" customHeight="1" x14ac:dyDescent="0.15"/>
    <row r="196" ht="9" customHeight="1" x14ac:dyDescent="0.15"/>
    <row r="197" ht="9" customHeight="1" x14ac:dyDescent="0.15"/>
    <row r="198" ht="9" customHeight="1" x14ac:dyDescent="0.15"/>
    <row r="199" ht="9" customHeight="1" x14ac:dyDescent="0.15"/>
    <row r="200" ht="9" customHeight="1" x14ac:dyDescent="0.15"/>
    <row r="201" ht="9" customHeight="1" x14ac:dyDescent="0.15"/>
    <row r="202" ht="9" customHeight="1" x14ac:dyDescent="0.15"/>
    <row r="203" ht="9" customHeight="1" x14ac:dyDescent="0.15"/>
    <row r="204" ht="9" customHeight="1" x14ac:dyDescent="0.15"/>
    <row r="205" ht="9" customHeight="1" x14ac:dyDescent="0.15"/>
    <row r="206" ht="9" customHeight="1" x14ac:dyDescent="0.15"/>
    <row r="207" ht="9" customHeight="1" x14ac:dyDescent="0.15"/>
    <row r="208" ht="9" customHeight="1" x14ac:dyDescent="0.15"/>
    <row r="209" ht="9" customHeight="1" x14ac:dyDescent="0.15"/>
    <row r="210" ht="9" customHeight="1" x14ac:dyDescent="0.15"/>
    <row r="211" ht="9" customHeight="1" x14ac:dyDescent="0.15"/>
    <row r="212" ht="9" customHeight="1" x14ac:dyDescent="0.15"/>
    <row r="213" ht="9" customHeight="1" x14ac:dyDescent="0.15"/>
    <row r="214" ht="9" customHeight="1" x14ac:dyDescent="0.15"/>
    <row r="215" ht="9" customHeight="1" x14ac:dyDescent="0.15"/>
    <row r="216" ht="9" customHeight="1" x14ac:dyDescent="0.15"/>
    <row r="217" ht="9" customHeight="1" x14ac:dyDescent="0.15"/>
    <row r="218" ht="9" customHeight="1" x14ac:dyDescent="0.15"/>
    <row r="219" ht="9" customHeight="1" x14ac:dyDescent="0.15"/>
    <row r="220" ht="9" customHeight="1" x14ac:dyDescent="0.15"/>
    <row r="221" ht="9" customHeight="1" x14ac:dyDescent="0.15"/>
    <row r="222" ht="9" customHeight="1" x14ac:dyDescent="0.15"/>
    <row r="223" ht="9" customHeight="1" x14ac:dyDescent="0.15"/>
    <row r="224" ht="9" customHeight="1" x14ac:dyDescent="0.15"/>
    <row r="225" ht="9" customHeight="1" x14ac:dyDescent="0.15"/>
    <row r="226" ht="9" customHeight="1" x14ac:dyDescent="0.15"/>
    <row r="227" ht="9" customHeight="1" x14ac:dyDescent="0.15"/>
    <row r="228" ht="9" customHeight="1" x14ac:dyDescent="0.15"/>
    <row r="229" ht="9" customHeight="1" x14ac:dyDescent="0.15"/>
    <row r="230" ht="9" customHeight="1" x14ac:dyDescent="0.15"/>
    <row r="231" ht="9" customHeight="1" x14ac:dyDescent="0.15"/>
    <row r="232" ht="9" customHeight="1" x14ac:dyDescent="0.15"/>
    <row r="233" ht="9" customHeight="1" x14ac:dyDescent="0.15"/>
    <row r="234" ht="9" customHeight="1" x14ac:dyDescent="0.15"/>
    <row r="235" ht="9" customHeight="1" x14ac:dyDescent="0.15"/>
    <row r="236" ht="9" customHeight="1" x14ac:dyDescent="0.15"/>
    <row r="237" ht="9" customHeight="1" x14ac:dyDescent="0.15"/>
    <row r="238" ht="9" customHeight="1" x14ac:dyDescent="0.15"/>
    <row r="239" ht="9" customHeight="1" x14ac:dyDescent="0.15"/>
    <row r="240" ht="9" customHeight="1" x14ac:dyDescent="0.15"/>
    <row r="241" ht="9" customHeight="1" x14ac:dyDescent="0.15"/>
    <row r="242" ht="9" customHeight="1" x14ac:dyDescent="0.15"/>
    <row r="243" ht="9" customHeight="1" x14ac:dyDescent="0.15"/>
    <row r="244" ht="9" customHeight="1" x14ac:dyDescent="0.15"/>
    <row r="245" ht="9" customHeight="1" x14ac:dyDescent="0.15"/>
    <row r="246" ht="9" customHeight="1" x14ac:dyDescent="0.15"/>
    <row r="247" ht="9" customHeight="1" x14ac:dyDescent="0.15"/>
    <row r="248" ht="9" customHeight="1" x14ac:dyDescent="0.15"/>
    <row r="249" ht="9" customHeight="1" x14ac:dyDescent="0.15"/>
    <row r="250" ht="9" customHeight="1" x14ac:dyDescent="0.15"/>
    <row r="251" ht="9" customHeight="1" x14ac:dyDescent="0.15"/>
    <row r="252" ht="9" customHeight="1" x14ac:dyDescent="0.15"/>
    <row r="253" ht="9" customHeight="1" x14ac:dyDescent="0.15"/>
    <row r="254" ht="9" customHeight="1" x14ac:dyDescent="0.15"/>
    <row r="255" ht="9" customHeight="1" x14ac:dyDescent="0.15"/>
    <row r="256" ht="9" customHeight="1" x14ac:dyDescent="0.15"/>
    <row r="257" ht="9" customHeight="1" x14ac:dyDescent="0.15"/>
    <row r="258" ht="9" customHeight="1" x14ac:dyDescent="0.15"/>
    <row r="259" ht="9" customHeight="1" x14ac:dyDescent="0.15"/>
    <row r="260" ht="9" customHeight="1" x14ac:dyDescent="0.15"/>
    <row r="261" ht="9" customHeight="1" x14ac:dyDescent="0.15"/>
    <row r="262" ht="9" customHeight="1" x14ac:dyDescent="0.15"/>
    <row r="263" ht="9" customHeight="1" x14ac:dyDescent="0.15"/>
    <row r="264" ht="9" customHeight="1" x14ac:dyDescent="0.15"/>
    <row r="265" ht="9" customHeight="1" x14ac:dyDescent="0.15"/>
    <row r="266" ht="9" customHeight="1" x14ac:dyDescent="0.15"/>
    <row r="267" ht="9" customHeight="1" x14ac:dyDescent="0.15"/>
    <row r="268" ht="9" customHeight="1" x14ac:dyDescent="0.15"/>
    <row r="269" ht="9" customHeight="1" x14ac:dyDescent="0.15"/>
    <row r="270" ht="9" customHeight="1" x14ac:dyDescent="0.15"/>
    <row r="271" ht="9" customHeight="1" x14ac:dyDescent="0.15"/>
    <row r="272" ht="9" customHeight="1" x14ac:dyDescent="0.15"/>
    <row r="273" ht="9" customHeight="1" x14ac:dyDescent="0.15"/>
    <row r="274" ht="9" customHeight="1" x14ac:dyDescent="0.15"/>
    <row r="275" ht="9" customHeight="1" x14ac:dyDescent="0.15"/>
    <row r="276" ht="9" customHeight="1" x14ac:dyDescent="0.15"/>
    <row r="277" ht="9" customHeight="1" x14ac:dyDescent="0.15"/>
    <row r="278" ht="9" customHeight="1" x14ac:dyDescent="0.15"/>
    <row r="279" ht="9" customHeight="1" x14ac:dyDescent="0.15"/>
    <row r="280" ht="9" customHeight="1" x14ac:dyDescent="0.15"/>
    <row r="281" ht="9" customHeight="1" x14ac:dyDescent="0.15"/>
    <row r="282" ht="9" customHeight="1" x14ac:dyDescent="0.15"/>
    <row r="283" ht="9" customHeight="1" x14ac:dyDescent="0.15"/>
    <row r="284" ht="9" customHeight="1" x14ac:dyDescent="0.15"/>
    <row r="285" ht="9" customHeight="1" x14ac:dyDescent="0.15"/>
    <row r="286" ht="9" customHeight="1" x14ac:dyDescent="0.15"/>
    <row r="287" ht="9" customHeight="1" x14ac:dyDescent="0.15"/>
    <row r="288" ht="9" customHeight="1" x14ac:dyDescent="0.15"/>
    <row r="289" ht="9" customHeight="1" x14ac:dyDescent="0.15"/>
    <row r="290" ht="9" customHeight="1" x14ac:dyDescent="0.15"/>
    <row r="291" ht="9" customHeight="1" x14ac:dyDescent="0.15"/>
    <row r="292" ht="9" customHeight="1" x14ac:dyDescent="0.15"/>
    <row r="293" ht="9" customHeight="1" x14ac:dyDescent="0.15"/>
    <row r="294" ht="9" customHeight="1" x14ac:dyDescent="0.15"/>
    <row r="295" ht="9" customHeight="1" x14ac:dyDescent="0.15"/>
    <row r="296" ht="9" customHeight="1" x14ac:dyDescent="0.15"/>
    <row r="297" ht="9" customHeight="1" x14ac:dyDescent="0.15"/>
    <row r="298" ht="9" customHeight="1" x14ac:dyDescent="0.15"/>
    <row r="299" ht="9" customHeight="1" x14ac:dyDescent="0.15"/>
    <row r="300" ht="9" customHeight="1" x14ac:dyDescent="0.15"/>
    <row r="301" ht="9" customHeight="1" x14ac:dyDescent="0.15"/>
    <row r="302" ht="9" customHeight="1" x14ac:dyDescent="0.15"/>
    <row r="303" ht="9" customHeight="1" x14ac:dyDescent="0.15"/>
    <row r="304" ht="9" customHeight="1" x14ac:dyDescent="0.15"/>
    <row r="305" ht="9" customHeight="1" x14ac:dyDescent="0.15"/>
    <row r="306" ht="9" customHeight="1" x14ac:dyDescent="0.15"/>
    <row r="307" ht="9" customHeight="1" x14ac:dyDescent="0.15"/>
    <row r="308" ht="9" customHeight="1" x14ac:dyDescent="0.15"/>
    <row r="309" ht="9" customHeight="1" x14ac:dyDescent="0.15"/>
    <row r="310" ht="9" customHeight="1" x14ac:dyDescent="0.15"/>
    <row r="311" ht="9" customHeight="1" x14ac:dyDescent="0.15"/>
    <row r="312" ht="9" customHeight="1" x14ac:dyDescent="0.15"/>
    <row r="313" ht="9" customHeight="1" x14ac:dyDescent="0.15"/>
    <row r="314" ht="9" customHeight="1" x14ac:dyDescent="0.15"/>
    <row r="315" ht="9" customHeight="1" x14ac:dyDescent="0.15"/>
    <row r="316" ht="9" customHeight="1" x14ac:dyDescent="0.15"/>
    <row r="317" ht="9" customHeight="1" x14ac:dyDescent="0.15"/>
    <row r="318" ht="9" customHeight="1" x14ac:dyDescent="0.15"/>
    <row r="319" ht="9" customHeight="1" x14ac:dyDescent="0.15"/>
    <row r="320" ht="9" customHeight="1" x14ac:dyDescent="0.15"/>
    <row r="321" ht="9" customHeight="1" x14ac:dyDescent="0.15"/>
    <row r="322" ht="9" customHeight="1" x14ac:dyDescent="0.15"/>
    <row r="323" ht="9" customHeight="1" x14ac:dyDescent="0.15"/>
    <row r="324" ht="9" customHeight="1" x14ac:dyDescent="0.15"/>
    <row r="325" ht="9" customHeight="1" x14ac:dyDescent="0.15"/>
    <row r="326" ht="9" customHeight="1" x14ac:dyDescent="0.15"/>
    <row r="327" ht="9" customHeight="1" x14ac:dyDescent="0.15"/>
    <row r="328" ht="9" customHeight="1" x14ac:dyDescent="0.15"/>
    <row r="329" ht="9" customHeight="1" x14ac:dyDescent="0.15"/>
    <row r="330" ht="9" customHeight="1" x14ac:dyDescent="0.15"/>
    <row r="331" ht="9" customHeight="1" x14ac:dyDescent="0.15"/>
    <row r="332" ht="9" customHeight="1" x14ac:dyDescent="0.15"/>
    <row r="333" ht="9" customHeight="1" x14ac:dyDescent="0.15"/>
    <row r="334" ht="9" customHeight="1" x14ac:dyDescent="0.15"/>
    <row r="335" ht="9" customHeight="1" x14ac:dyDescent="0.15"/>
    <row r="336" ht="9" customHeight="1" x14ac:dyDescent="0.15"/>
    <row r="337" ht="9" customHeight="1" x14ac:dyDescent="0.15"/>
    <row r="338" ht="9" customHeight="1" x14ac:dyDescent="0.15"/>
    <row r="339" ht="9" customHeight="1" x14ac:dyDescent="0.15"/>
    <row r="340" ht="9" customHeight="1" x14ac:dyDescent="0.15"/>
    <row r="341" ht="9" customHeight="1" x14ac:dyDescent="0.15"/>
    <row r="342" ht="9" customHeight="1" x14ac:dyDescent="0.15"/>
    <row r="343" ht="9" customHeight="1" x14ac:dyDescent="0.15"/>
    <row r="344" ht="9" customHeight="1" x14ac:dyDescent="0.15"/>
    <row r="345" ht="9" customHeight="1" x14ac:dyDescent="0.15"/>
    <row r="346" ht="9" customHeight="1" x14ac:dyDescent="0.15"/>
    <row r="347" ht="9" customHeight="1" x14ac:dyDescent="0.15"/>
    <row r="348" ht="9" customHeight="1" x14ac:dyDescent="0.15"/>
    <row r="349" ht="9" customHeight="1" x14ac:dyDescent="0.15"/>
    <row r="350" ht="9" customHeight="1" x14ac:dyDescent="0.15"/>
    <row r="351" ht="9" customHeight="1" x14ac:dyDescent="0.15"/>
    <row r="352" ht="9" customHeight="1" x14ac:dyDescent="0.15"/>
    <row r="353" ht="9" customHeight="1" x14ac:dyDescent="0.15"/>
    <row r="354" ht="9" customHeight="1" x14ac:dyDescent="0.15"/>
    <row r="355" ht="9" customHeight="1" x14ac:dyDescent="0.15"/>
    <row r="356" ht="9" customHeight="1" x14ac:dyDescent="0.15"/>
    <row r="357" ht="9" customHeight="1" x14ac:dyDescent="0.15"/>
    <row r="358" ht="9" customHeight="1" x14ac:dyDescent="0.15"/>
    <row r="359" ht="9" customHeight="1" x14ac:dyDescent="0.15"/>
    <row r="360" ht="9" customHeight="1" x14ac:dyDescent="0.15"/>
    <row r="361" ht="9" customHeight="1" x14ac:dyDescent="0.15"/>
    <row r="362" ht="9" customHeight="1" x14ac:dyDescent="0.15"/>
    <row r="363" ht="9" customHeight="1" x14ac:dyDescent="0.15"/>
    <row r="364" ht="9" customHeight="1" x14ac:dyDescent="0.15"/>
    <row r="365" ht="9" customHeight="1" x14ac:dyDescent="0.15"/>
    <row r="366" ht="9" customHeight="1" x14ac:dyDescent="0.15"/>
    <row r="367" ht="9" customHeight="1" x14ac:dyDescent="0.15"/>
    <row r="368" ht="9" customHeight="1" x14ac:dyDescent="0.15"/>
    <row r="369" ht="9" customHeight="1" x14ac:dyDescent="0.15"/>
    <row r="370" ht="9" customHeight="1" x14ac:dyDescent="0.15"/>
    <row r="371" ht="9" customHeight="1" x14ac:dyDescent="0.15"/>
    <row r="372" ht="9" customHeight="1" x14ac:dyDescent="0.15"/>
    <row r="373" ht="9" customHeight="1" x14ac:dyDescent="0.15"/>
    <row r="374" ht="9" customHeight="1" x14ac:dyDescent="0.15"/>
    <row r="375" ht="9" customHeight="1" x14ac:dyDescent="0.15"/>
    <row r="376" ht="9" customHeight="1" x14ac:dyDescent="0.15"/>
    <row r="377" ht="9" customHeight="1" x14ac:dyDescent="0.15"/>
    <row r="378" ht="9" customHeight="1" x14ac:dyDescent="0.15"/>
    <row r="379" ht="9" customHeight="1" x14ac:dyDescent="0.15"/>
    <row r="380" ht="9" customHeight="1" x14ac:dyDescent="0.15"/>
    <row r="381" ht="9" customHeight="1" x14ac:dyDescent="0.15"/>
    <row r="382" ht="9" customHeight="1" x14ac:dyDescent="0.15"/>
    <row r="383" ht="9" customHeight="1" x14ac:dyDescent="0.15"/>
    <row r="384" ht="9" customHeight="1" x14ac:dyDescent="0.15"/>
    <row r="385" ht="9" customHeight="1" x14ac:dyDescent="0.15"/>
    <row r="386" ht="9" customHeight="1" x14ac:dyDescent="0.15"/>
    <row r="387" ht="9" customHeight="1" x14ac:dyDescent="0.15"/>
    <row r="388" ht="9" customHeight="1" x14ac:dyDescent="0.15"/>
    <row r="389" ht="9" customHeight="1" x14ac:dyDescent="0.15"/>
    <row r="390" ht="9" customHeight="1" x14ac:dyDescent="0.15"/>
    <row r="391" ht="9" customHeight="1" x14ac:dyDescent="0.15"/>
    <row r="392" ht="9" customHeight="1" x14ac:dyDescent="0.15"/>
    <row r="393" ht="9" customHeight="1" x14ac:dyDescent="0.15"/>
    <row r="394" ht="9" customHeight="1" x14ac:dyDescent="0.15"/>
    <row r="395" ht="9" customHeight="1" x14ac:dyDescent="0.15"/>
    <row r="396" ht="9" customHeight="1" x14ac:dyDescent="0.15"/>
    <row r="397" ht="9" customHeight="1" x14ac:dyDescent="0.15"/>
    <row r="398" ht="9" customHeight="1" x14ac:dyDescent="0.15"/>
    <row r="399" ht="9" customHeight="1" x14ac:dyDescent="0.15"/>
    <row r="400" ht="9" customHeight="1" x14ac:dyDescent="0.15"/>
    <row r="401" ht="9" customHeight="1" x14ac:dyDescent="0.15"/>
    <row r="402" ht="9" customHeight="1" x14ac:dyDescent="0.15"/>
    <row r="403" ht="9" customHeight="1" x14ac:dyDescent="0.15"/>
    <row r="404" ht="9" customHeight="1" x14ac:dyDescent="0.15"/>
    <row r="405" ht="9" customHeight="1" x14ac:dyDescent="0.15"/>
    <row r="406" ht="9" customHeight="1" x14ac:dyDescent="0.15"/>
    <row r="407" ht="9" customHeight="1" x14ac:dyDescent="0.15"/>
    <row r="408" ht="9" customHeight="1" x14ac:dyDescent="0.15"/>
    <row r="409" ht="9" customHeight="1" x14ac:dyDescent="0.15"/>
    <row r="410" ht="9" customHeight="1" x14ac:dyDescent="0.15"/>
    <row r="411" ht="9" customHeight="1" x14ac:dyDescent="0.15"/>
    <row r="412" ht="9" customHeight="1" x14ac:dyDescent="0.15"/>
    <row r="413" ht="9" customHeight="1" x14ac:dyDescent="0.15"/>
    <row r="414" ht="9" customHeight="1" x14ac:dyDescent="0.15"/>
    <row r="415" ht="9" customHeight="1" x14ac:dyDescent="0.15"/>
    <row r="416" ht="9" customHeight="1" x14ac:dyDescent="0.15"/>
    <row r="417" ht="9" customHeight="1" x14ac:dyDescent="0.15"/>
    <row r="418" ht="9" customHeight="1" x14ac:dyDescent="0.15"/>
    <row r="419" ht="9" customHeight="1" x14ac:dyDescent="0.15"/>
    <row r="420" ht="9" customHeight="1" x14ac:dyDescent="0.15"/>
    <row r="421" ht="9" customHeight="1" x14ac:dyDescent="0.15"/>
    <row r="422" ht="9" customHeight="1" x14ac:dyDescent="0.15"/>
    <row r="423" ht="9" customHeight="1" x14ac:dyDescent="0.15"/>
    <row r="424" ht="9" customHeight="1" x14ac:dyDescent="0.15"/>
    <row r="425" ht="9" customHeight="1" x14ac:dyDescent="0.15"/>
    <row r="426" ht="9" customHeight="1" x14ac:dyDescent="0.15"/>
    <row r="427" ht="9" customHeight="1" x14ac:dyDescent="0.15"/>
    <row r="428" ht="9" customHeight="1" x14ac:dyDescent="0.15"/>
    <row r="429" ht="9" customHeight="1" x14ac:dyDescent="0.15"/>
    <row r="430" ht="9" customHeight="1" x14ac:dyDescent="0.15"/>
    <row r="431" ht="9" customHeight="1" x14ac:dyDescent="0.15"/>
    <row r="432" ht="9" customHeight="1" x14ac:dyDescent="0.15"/>
    <row r="433" ht="9" customHeight="1" x14ac:dyDescent="0.15"/>
    <row r="434" ht="9" customHeight="1" x14ac:dyDescent="0.15"/>
    <row r="435" ht="9" customHeight="1" x14ac:dyDescent="0.15"/>
    <row r="436" ht="9" customHeight="1" x14ac:dyDescent="0.15"/>
    <row r="437" ht="9" customHeight="1" x14ac:dyDescent="0.15"/>
    <row r="438" ht="9" customHeight="1" x14ac:dyDescent="0.15"/>
    <row r="439" ht="9" customHeight="1" x14ac:dyDescent="0.15"/>
    <row r="440" ht="9" customHeight="1" x14ac:dyDescent="0.15"/>
    <row r="441" ht="9" customHeight="1" x14ac:dyDescent="0.15"/>
    <row r="442" ht="9" customHeight="1" x14ac:dyDescent="0.15"/>
    <row r="443" ht="9" customHeight="1" x14ac:dyDescent="0.15"/>
    <row r="444" ht="9" customHeight="1" x14ac:dyDescent="0.15"/>
    <row r="445" ht="9" customHeight="1" x14ac:dyDescent="0.15"/>
    <row r="446" ht="9" customHeight="1" x14ac:dyDescent="0.15"/>
    <row r="447" ht="9" customHeight="1" x14ac:dyDescent="0.15"/>
    <row r="448" ht="9" customHeight="1" x14ac:dyDescent="0.15"/>
    <row r="449" ht="9" customHeight="1" x14ac:dyDescent="0.15"/>
    <row r="450" ht="9" customHeight="1" x14ac:dyDescent="0.15"/>
    <row r="451" ht="9" customHeight="1" x14ac:dyDescent="0.15"/>
    <row r="452" ht="9" customHeight="1" x14ac:dyDescent="0.15"/>
    <row r="453" ht="9" customHeight="1" x14ac:dyDescent="0.15"/>
    <row r="454" ht="9" customHeight="1" x14ac:dyDescent="0.15"/>
    <row r="455" ht="9" customHeight="1" x14ac:dyDescent="0.15"/>
    <row r="456" ht="9" customHeight="1" x14ac:dyDescent="0.15"/>
    <row r="457" ht="9" customHeight="1" x14ac:dyDescent="0.15"/>
    <row r="458" ht="9" customHeight="1" x14ac:dyDescent="0.15"/>
    <row r="459" ht="9" customHeight="1" x14ac:dyDescent="0.15"/>
    <row r="460" ht="9" customHeight="1" x14ac:dyDescent="0.15"/>
    <row r="461" ht="9" customHeight="1" x14ac:dyDescent="0.15"/>
    <row r="462" ht="9" customHeight="1" x14ac:dyDescent="0.15"/>
    <row r="463" ht="9" customHeight="1" x14ac:dyDescent="0.15"/>
    <row r="464" ht="9" customHeight="1" x14ac:dyDescent="0.15"/>
    <row r="465" ht="9" customHeight="1" x14ac:dyDescent="0.15"/>
    <row r="466" ht="9" customHeight="1" x14ac:dyDescent="0.15"/>
    <row r="467" ht="9" customHeight="1" x14ac:dyDescent="0.15"/>
    <row r="468" ht="9" customHeight="1" x14ac:dyDescent="0.15"/>
    <row r="469" ht="9" customHeight="1" x14ac:dyDescent="0.15"/>
    <row r="470" ht="9" customHeight="1" x14ac:dyDescent="0.15"/>
    <row r="471" ht="9" customHeight="1" x14ac:dyDescent="0.15"/>
    <row r="472" ht="9" customHeight="1" x14ac:dyDescent="0.15"/>
    <row r="473" ht="9" customHeight="1" x14ac:dyDescent="0.15"/>
    <row r="474" ht="9" customHeight="1" x14ac:dyDescent="0.15"/>
    <row r="475" ht="9" customHeight="1" x14ac:dyDescent="0.15"/>
    <row r="476" ht="9" customHeight="1" x14ac:dyDescent="0.15"/>
    <row r="477" ht="9" customHeight="1" x14ac:dyDescent="0.15"/>
    <row r="478" ht="9" customHeight="1" x14ac:dyDescent="0.15"/>
    <row r="479" ht="9" customHeight="1" x14ac:dyDescent="0.15"/>
    <row r="480" ht="9" customHeight="1" x14ac:dyDescent="0.15"/>
    <row r="481" ht="9" customHeight="1" x14ac:dyDescent="0.15"/>
    <row r="482" ht="9" customHeight="1" x14ac:dyDescent="0.15"/>
    <row r="483" ht="9" customHeight="1" x14ac:dyDescent="0.15"/>
    <row r="484" ht="9" customHeight="1" x14ac:dyDescent="0.15"/>
    <row r="485" ht="9" customHeight="1" x14ac:dyDescent="0.15"/>
    <row r="486" ht="9" customHeight="1" x14ac:dyDescent="0.15"/>
    <row r="487" ht="9" customHeight="1" x14ac:dyDescent="0.15"/>
    <row r="488" ht="9" customHeight="1" x14ac:dyDescent="0.15"/>
    <row r="489" ht="9" customHeight="1" x14ac:dyDescent="0.15"/>
    <row r="490" ht="9" customHeight="1" x14ac:dyDescent="0.15"/>
    <row r="491" ht="9" customHeight="1" x14ac:dyDescent="0.15"/>
    <row r="492" ht="9" customHeight="1" x14ac:dyDescent="0.15"/>
    <row r="493" ht="9" customHeight="1" x14ac:dyDescent="0.15"/>
    <row r="494" ht="9" customHeight="1" x14ac:dyDescent="0.15"/>
    <row r="495" ht="9" customHeight="1" x14ac:dyDescent="0.15"/>
    <row r="496" ht="9" customHeight="1" x14ac:dyDescent="0.15"/>
    <row r="497" ht="9" customHeight="1" x14ac:dyDescent="0.15"/>
    <row r="498" ht="9" customHeight="1" x14ac:dyDescent="0.15"/>
    <row r="499" ht="9" customHeight="1" x14ac:dyDescent="0.15"/>
    <row r="500" ht="9" customHeight="1" x14ac:dyDescent="0.15"/>
    <row r="501" ht="9" customHeight="1" x14ac:dyDescent="0.15"/>
    <row r="502" ht="9" customHeight="1" x14ac:dyDescent="0.15"/>
    <row r="503" ht="9" customHeight="1" x14ac:dyDescent="0.15"/>
    <row r="504" ht="9" customHeight="1" x14ac:dyDescent="0.15"/>
    <row r="505" ht="9" customHeight="1" x14ac:dyDescent="0.15"/>
    <row r="506" ht="9" customHeight="1" x14ac:dyDescent="0.15"/>
    <row r="507" ht="9" customHeight="1" x14ac:dyDescent="0.15"/>
    <row r="508" ht="9" customHeight="1" x14ac:dyDescent="0.15"/>
    <row r="509" ht="9" customHeight="1" x14ac:dyDescent="0.15"/>
    <row r="510" ht="9" customHeight="1" x14ac:dyDescent="0.15"/>
    <row r="511" ht="9" customHeight="1" x14ac:dyDescent="0.15"/>
    <row r="512" ht="9" customHeight="1" x14ac:dyDescent="0.15"/>
    <row r="513" ht="9" customHeight="1" x14ac:dyDescent="0.15"/>
    <row r="514" ht="9" customHeight="1" x14ac:dyDescent="0.15"/>
    <row r="515" ht="9" customHeight="1" x14ac:dyDescent="0.15"/>
    <row r="516" ht="9" customHeight="1" x14ac:dyDescent="0.15"/>
    <row r="517" ht="9" customHeight="1" x14ac:dyDescent="0.15"/>
    <row r="518" ht="9" customHeight="1" x14ac:dyDescent="0.15"/>
    <row r="519" ht="9" customHeight="1" x14ac:dyDescent="0.15"/>
    <row r="520" ht="9" customHeight="1" x14ac:dyDescent="0.15"/>
    <row r="521" ht="9" customHeight="1" x14ac:dyDescent="0.15"/>
    <row r="522" ht="9" customHeight="1" x14ac:dyDescent="0.15"/>
  </sheetData>
  <mergeCells count="7">
    <mergeCell ref="A1:H1"/>
    <mergeCell ref="B3:C3"/>
    <mergeCell ref="D3:H3"/>
    <mergeCell ref="B4:B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8"/>
  <dimension ref="A1:M67"/>
  <sheetViews>
    <sheetView showGridLines="0" zoomScaleNormal="100" zoomScaleSheetLayoutView="100" workbookViewId="0">
      <selection activeCell="F2" sqref="F2"/>
    </sheetView>
  </sheetViews>
  <sheetFormatPr defaultColWidth="7.7109375" defaultRowHeight="0" customHeight="1" zeroHeight="1" x14ac:dyDescent="0.15"/>
  <cols>
    <col min="1" max="1" width="31" style="124" customWidth="1"/>
    <col min="2" max="2" width="8.7109375" style="124" customWidth="1"/>
    <col min="3" max="4" width="10" style="124" customWidth="1"/>
    <col min="5" max="5" width="8.7109375" style="124" customWidth="1"/>
    <col min="6" max="7" width="10" style="124" customWidth="1"/>
    <col min="8" max="8" width="8.7109375" style="124" customWidth="1"/>
    <col min="9" max="10" width="10" style="124" customWidth="1"/>
    <col min="11" max="11" width="8.7109375" style="124" customWidth="1"/>
    <col min="12" max="13" width="10" style="124" customWidth="1"/>
    <col min="14" max="16384" width="7.7109375" style="124"/>
  </cols>
  <sheetData>
    <row r="1" spans="1:13" ht="21" customHeight="1" x14ac:dyDescent="0.15">
      <c r="A1" s="1649" t="s">
        <v>2046</v>
      </c>
      <c r="B1" s="1649"/>
      <c r="C1" s="1649"/>
      <c r="D1" s="1649"/>
      <c r="E1" s="1649"/>
      <c r="F1" s="1649"/>
      <c r="G1" s="1649"/>
      <c r="H1" s="1649"/>
      <c r="I1" s="1649"/>
      <c r="J1" s="1649"/>
      <c r="K1" s="1649"/>
      <c r="L1" s="1649"/>
      <c r="M1" s="1649"/>
    </row>
    <row r="2" spans="1:13" ht="13.9" customHeight="1" x14ac:dyDescent="0.15">
      <c r="A2" s="500">
        <v>2022</v>
      </c>
      <c r="B2" s="520"/>
      <c r="C2" s="521"/>
      <c r="D2" s="522"/>
      <c r="E2" s="409"/>
      <c r="F2" s="521"/>
      <c r="G2" s="409"/>
      <c r="H2" s="409"/>
      <c r="I2" s="521"/>
      <c r="J2" s="409"/>
      <c r="K2" s="409"/>
      <c r="L2" s="521"/>
      <c r="M2" s="512" t="s">
        <v>187</v>
      </c>
    </row>
    <row r="3" spans="1:13" ht="10.15" customHeight="1" x14ac:dyDescent="0.15">
      <c r="A3" s="577" t="s">
        <v>2045</v>
      </c>
      <c r="B3" s="1541" t="s">
        <v>6</v>
      </c>
      <c r="C3" s="1615"/>
      <c r="D3" s="1615"/>
      <c r="E3" s="1541" t="s">
        <v>648</v>
      </c>
      <c r="F3" s="1615"/>
      <c r="G3" s="1615"/>
      <c r="H3" s="1541" t="s">
        <v>1767</v>
      </c>
      <c r="I3" s="1615"/>
      <c r="J3" s="1615"/>
      <c r="K3" s="1541" t="s">
        <v>1768</v>
      </c>
      <c r="L3" s="1615"/>
      <c r="M3" s="1615"/>
    </row>
    <row r="4" spans="1:13" ht="10.15" customHeight="1" x14ac:dyDescent="0.15">
      <c r="A4" s="503" t="s">
        <v>714</v>
      </c>
      <c r="B4" s="1240" t="s">
        <v>1</v>
      </c>
      <c r="C4" s="1236" t="s">
        <v>1771</v>
      </c>
      <c r="D4" s="1236" t="s">
        <v>1772</v>
      </c>
      <c r="E4" s="1240" t="s">
        <v>1</v>
      </c>
      <c r="F4" s="1236" t="s">
        <v>1771</v>
      </c>
      <c r="G4" s="1236" t="s">
        <v>1772</v>
      </c>
      <c r="H4" s="1240" t="s">
        <v>1</v>
      </c>
      <c r="I4" s="1236" t="s">
        <v>1771</v>
      </c>
      <c r="J4" s="1236" t="s">
        <v>1772</v>
      </c>
      <c r="K4" s="1240" t="s">
        <v>1</v>
      </c>
      <c r="L4" s="1236" t="s">
        <v>1771</v>
      </c>
      <c r="M4" s="1236" t="s">
        <v>1772</v>
      </c>
    </row>
    <row r="5" spans="1:13" ht="5.0999999999999996" customHeight="1" x14ac:dyDescent="0.15">
      <c r="A5" s="151"/>
      <c r="B5" s="154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s="183" customFormat="1" ht="12" customHeight="1" x14ac:dyDescent="0.25">
      <c r="A6" s="165" t="s">
        <v>734</v>
      </c>
      <c r="B6" s="579">
        <v>43034</v>
      </c>
      <c r="C6" s="579">
        <v>26091</v>
      </c>
      <c r="D6" s="579">
        <v>16942</v>
      </c>
      <c r="E6" s="579">
        <v>618</v>
      </c>
      <c r="F6" s="579">
        <v>500</v>
      </c>
      <c r="G6" s="579">
        <v>118</v>
      </c>
      <c r="H6" s="579">
        <v>2302</v>
      </c>
      <c r="I6" s="579">
        <v>1684</v>
      </c>
      <c r="J6" s="579">
        <v>618</v>
      </c>
      <c r="K6" s="579">
        <v>40114</v>
      </c>
      <c r="L6" s="579">
        <v>23907</v>
      </c>
      <c r="M6" s="579">
        <v>16206</v>
      </c>
    </row>
    <row r="7" spans="1:13" s="183" customFormat="1" ht="14.25" customHeight="1" x14ac:dyDescent="0.25">
      <c r="A7" s="165" t="s">
        <v>715</v>
      </c>
      <c r="B7" s="579">
        <v>4949</v>
      </c>
      <c r="C7" s="579">
        <v>2177</v>
      </c>
      <c r="D7" s="579">
        <v>2772</v>
      </c>
      <c r="E7" s="579">
        <v>107</v>
      </c>
      <c r="F7" s="579">
        <v>75</v>
      </c>
      <c r="G7" s="579">
        <v>32</v>
      </c>
      <c r="H7" s="579">
        <v>350</v>
      </c>
      <c r="I7" s="579">
        <v>173</v>
      </c>
      <c r="J7" s="579">
        <v>177</v>
      </c>
      <c r="K7" s="579">
        <v>4492</v>
      </c>
      <c r="L7" s="579">
        <v>1929</v>
      </c>
      <c r="M7" s="579">
        <v>2563</v>
      </c>
    </row>
    <row r="8" spans="1:13" s="183" customFormat="1" ht="16.5" customHeight="1" x14ac:dyDescent="0.25">
      <c r="A8" s="165" t="s">
        <v>716</v>
      </c>
      <c r="B8" s="579">
        <v>28991</v>
      </c>
      <c r="C8" s="579">
        <v>20539</v>
      </c>
      <c r="D8" s="579">
        <v>8451</v>
      </c>
      <c r="E8" s="579">
        <v>404</v>
      </c>
      <c r="F8" s="579">
        <v>373</v>
      </c>
      <c r="G8" s="579">
        <v>31</v>
      </c>
      <c r="H8" s="579">
        <v>1538</v>
      </c>
      <c r="I8" s="579">
        <v>1315</v>
      </c>
      <c r="J8" s="579">
        <v>223</v>
      </c>
      <c r="K8" s="579">
        <v>27049</v>
      </c>
      <c r="L8" s="579">
        <v>18851</v>
      </c>
      <c r="M8" s="579">
        <v>8197</v>
      </c>
    </row>
    <row r="9" spans="1:13" ht="9" customHeight="1" x14ac:dyDescent="0.15">
      <c r="A9" s="164" t="s">
        <v>735</v>
      </c>
      <c r="B9" s="137">
        <v>15869</v>
      </c>
      <c r="C9" s="137">
        <v>9059</v>
      </c>
      <c r="D9" s="137">
        <v>6810</v>
      </c>
      <c r="E9" s="137">
        <v>177</v>
      </c>
      <c r="F9" s="137">
        <v>155</v>
      </c>
      <c r="G9" s="137">
        <v>22</v>
      </c>
      <c r="H9" s="137">
        <v>657</v>
      </c>
      <c r="I9" s="137">
        <v>498</v>
      </c>
      <c r="J9" s="137">
        <v>159</v>
      </c>
      <c r="K9" s="137">
        <v>15035</v>
      </c>
      <c r="L9" s="137">
        <v>8406</v>
      </c>
      <c r="M9" s="137">
        <v>6629</v>
      </c>
    </row>
    <row r="10" spans="1:13" ht="9" customHeight="1" x14ac:dyDescent="0.15">
      <c r="A10" s="164" t="s">
        <v>717</v>
      </c>
      <c r="B10" s="137">
        <v>13185</v>
      </c>
      <c r="C10" s="138">
        <v>7073</v>
      </c>
      <c r="D10" s="137">
        <v>6112</v>
      </c>
      <c r="E10" s="137">
        <v>128</v>
      </c>
      <c r="F10" s="137">
        <v>108</v>
      </c>
      <c r="G10" s="137">
        <v>20</v>
      </c>
      <c r="H10" s="137">
        <v>512</v>
      </c>
      <c r="I10" s="137">
        <v>371</v>
      </c>
      <c r="J10" s="137">
        <v>141</v>
      </c>
      <c r="K10" s="137">
        <v>12545</v>
      </c>
      <c r="L10" s="137">
        <v>6594</v>
      </c>
      <c r="M10" s="137">
        <v>5951</v>
      </c>
    </row>
    <row r="11" spans="1:13" ht="9" customHeight="1" x14ac:dyDescent="0.15">
      <c r="A11" s="164" t="s">
        <v>718</v>
      </c>
      <c r="B11" s="137">
        <v>2553</v>
      </c>
      <c r="C11" s="137">
        <v>1883</v>
      </c>
      <c r="D11" s="137">
        <v>670</v>
      </c>
      <c r="E11" s="137">
        <v>46</v>
      </c>
      <c r="F11" s="137">
        <v>44</v>
      </c>
      <c r="G11" s="137">
        <v>2</v>
      </c>
      <c r="H11" s="137">
        <v>133</v>
      </c>
      <c r="I11" s="137">
        <v>117</v>
      </c>
      <c r="J11" s="137">
        <v>16</v>
      </c>
      <c r="K11" s="137">
        <v>2374</v>
      </c>
      <c r="L11" s="137">
        <v>1722</v>
      </c>
      <c r="M11" s="137">
        <v>652</v>
      </c>
    </row>
    <row r="12" spans="1:13" ht="9" customHeight="1" x14ac:dyDescent="0.15">
      <c r="A12" s="164" t="s">
        <v>719</v>
      </c>
      <c r="B12" s="137">
        <v>131</v>
      </c>
      <c r="C12" s="137">
        <v>103</v>
      </c>
      <c r="D12" s="137">
        <v>28</v>
      </c>
      <c r="E12" s="137">
        <v>3</v>
      </c>
      <c r="F12" s="137">
        <v>3</v>
      </c>
      <c r="G12" s="137">
        <v>0</v>
      </c>
      <c r="H12" s="137">
        <v>12</v>
      </c>
      <c r="I12" s="137">
        <v>10</v>
      </c>
      <c r="J12" s="137">
        <v>2</v>
      </c>
      <c r="K12" s="137">
        <v>116</v>
      </c>
      <c r="L12" s="137">
        <v>90</v>
      </c>
      <c r="M12" s="137">
        <v>26</v>
      </c>
    </row>
    <row r="13" spans="1:13" ht="9" customHeight="1" x14ac:dyDescent="0.15">
      <c r="A13" s="164" t="s">
        <v>721</v>
      </c>
      <c r="B13" s="137">
        <v>294</v>
      </c>
      <c r="C13" s="137">
        <v>283</v>
      </c>
      <c r="D13" s="137">
        <v>11</v>
      </c>
      <c r="E13" s="137">
        <v>14</v>
      </c>
      <c r="F13" s="137">
        <v>14</v>
      </c>
      <c r="G13" s="137">
        <v>0</v>
      </c>
      <c r="H13" s="137">
        <v>17</v>
      </c>
      <c r="I13" s="137">
        <v>17</v>
      </c>
      <c r="J13" s="137">
        <v>0</v>
      </c>
      <c r="K13" s="137">
        <v>263</v>
      </c>
      <c r="L13" s="137">
        <v>252</v>
      </c>
      <c r="M13" s="137">
        <v>11</v>
      </c>
    </row>
    <row r="14" spans="1:13" ht="9" customHeight="1" x14ac:dyDescent="0.15">
      <c r="A14" s="164" t="s">
        <v>717</v>
      </c>
      <c r="B14" s="137">
        <v>37</v>
      </c>
      <c r="C14" s="137">
        <v>31</v>
      </c>
      <c r="D14" s="137">
        <v>6</v>
      </c>
      <c r="E14" s="137">
        <v>2</v>
      </c>
      <c r="F14" s="137">
        <v>2</v>
      </c>
      <c r="G14" s="137">
        <v>0</v>
      </c>
      <c r="H14" s="137">
        <v>0</v>
      </c>
      <c r="I14" s="137">
        <v>0</v>
      </c>
      <c r="J14" s="137">
        <v>0</v>
      </c>
      <c r="K14" s="137">
        <v>35</v>
      </c>
      <c r="L14" s="137">
        <v>29</v>
      </c>
      <c r="M14" s="137">
        <v>6</v>
      </c>
    </row>
    <row r="15" spans="1:13" ht="9" customHeight="1" x14ac:dyDescent="0.15">
      <c r="A15" s="164" t="s">
        <v>718</v>
      </c>
      <c r="B15" s="137">
        <v>160</v>
      </c>
      <c r="C15" s="137">
        <v>156</v>
      </c>
      <c r="D15" s="137">
        <v>4</v>
      </c>
      <c r="E15" s="137">
        <v>7</v>
      </c>
      <c r="F15" s="137">
        <v>7</v>
      </c>
      <c r="G15" s="137">
        <v>0</v>
      </c>
      <c r="H15" s="137">
        <v>9</v>
      </c>
      <c r="I15" s="137">
        <v>9</v>
      </c>
      <c r="J15" s="137">
        <v>0</v>
      </c>
      <c r="K15" s="137">
        <v>144</v>
      </c>
      <c r="L15" s="137">
        <v>140</v>
      </c>
      <c r="M15" s="137">
        <v>4</v>
      </c>
    </row>
    <row r="16" spans="1:13" ht="9" customHeight="1" x14ac:dyDescent="0.15">
      <c r="A16" s="164" t="s">
        <v>719</v>
      </c>
      <c r="B16" s="137">
        <v>97</v>
      </c>
      <c r="C16" s="137">
        <v>96</v>
      </c>
      <c r="D16" s="137">
        <v>1</v>
      </c>
      <c r="E16" s="137">
        <v>5</v>
      </c>
      <c r="F16" s="137">
        <v>5</v>
      </c>
      <c r="G16" s="137">
        <v>0</v>
      </c>
      <c r="H16" s="137">
        <v>8</v>
      </c>
      <c r="I16" s="137">
        <v>8</v>
      </c>
      <c r="J16" s="137">
        <v>0</v>
      </c>
      <c r="K16" s="137">
        <v>84</v>
      </c>
      <c r="L16" s="137">
        <v>83</v>
      </c>
      <c r="M16" s="137">
        <v>1</v>
      </c>
    </row>
    <row r="17" spans="1:13" ht="9" customHeight="1" x14ac:dyDescent="0.15">
      <c r="A17" s="164" t="s">
        <v>736</v>
      </c>
      <c r="B17" s="137">
        <v>7738</v>
      </c>
      <c r="C17" s="137">
        <v>7118</v>
      </c>
      <c r="D17" s="137">
        <v>620</v>
      </c>
      <c r="E17" s="137">
        <v>134</v>
      </c>
      <c r="F17" s="137">
        <v>130</v>
      </c>
      <c r="G17" s="137">
        <v>4</v>
      </c>
      <c r="H17" s="137">
        <v>539</v>
      </c>
      <c r="I17" s="137">
        <v>514</v>
      </c>
      <c r="J17" s="137">
        <v>25</v>
      </c>
      <c r="K17" s="137">
        <v>7065</v>
      </c>
      <c r="L17" s="137">
        <v>6474</v>
      </c>
      <c r="M17" s="137">
        <v>591</v>
      </c>
    </row>
    <row r="18" spans="1:13" ht="9" customHeight="1" x14ac:dyDescent="0.15">
      <c r="A18" s="518" t="s">
        <v>1400</v>
      </c>
      <c r="B18" s="137">
        <v>1132</v>
      </c>
      <c r="C18" s="137">
        <v>714</v>
      </c>
      <c r="D18" s="137">
        <v>418</v>
      </c>
      <c r="E18" s="137">
        <v>8</v>
      </c>
      <c r="F18" s="137">
        <v>6</v>
      </c>
      <c r="G18" s="137">
        <v>2</v>
      </c>
      <c r="H18" s="137">
        <v>40</v>
      </c>
      <c r="I18" s="137">
        <v>31</v>
      </c>
      <c r="J18" s="137">
        <v>9</v>
      </c>
      <c r="K18" s="137">
        <v>1084</v>
      </c>
      <c r="L18" s="137">
        <v>677</v>
      </c>
      <c r="M18" s="137">
        <v>407</v>
      </c>
    </row>
    <row r="19" spans="1:13" ht="9" customHeight="1" x14ac:dyDescent="0.15">
      <c r="A19" s="518" t="s">
        <v>738</v>
      </c>
      <c r="B19" s="137">
        <v>1723</v>
      </c>
      <c r="C19" s="137">
        <v>1504</v>
      </c>
      <c r="D19" s="137">
        <v>219</v>
      </c>
      <c r="E19" s="137">
        <v>23</v>
      </c>
      <c r="F19" s="137">
        <v>21</v>
      </c>
      <c r="G19" s="137">
        <v>2</v>
      </c>
      <c r="H19" s="137">
        <v>103</v>
      </c>
      <c r="I19" s="137">
        <v>89</v>
      </c>
      <c r="J19" s="137">
        <v>14</v>
      </c>
      <c r="K19" s="137">
        <v>1597</v>
      </c>
      <c r="L19" s="137">
        <v>1394</v>
      </c>
      <c r="M19" s="137">
        <v>203</v>
      </c>
    </row>
    <row r="20" spans="1:13" ht="9" customHeight="1" x14ac:dyDescent="0.15">
      <c r="A20" s="164" t="s">
        <v>739</v>
      </c>
      <c r="B20" s="137">
        <v>2235</v>
      </c>
      <c r="C20" s="137">
        <v>1861</v>
      </c>
      <c r="D20" s="137">
        <v>373</v>
      </c>
      <c r="E20" s="137">
        <v>48</v>
      </c>
      <c r="F20" s="137">
        <v>47</v>
      </c>
      <c r="G20" s="137">
        <v>1</v>
      </c>
      <c r="H20" s="137">
        <v>182</v>
      </c>
      <c r="I20" s="137">
        <v>166</v>
      </c>
      <c r="J20" s="137">
        <v>16</v>
      </c>
      <c r="K20" s="137">
        <v>2005</v>
      </c>
      <c r="L20" s="137">
        <v>1648</v>
      </c>
      <c r="M20" s="137">
        <v>356</v>
      </c>
    </row>
    <row r="21" spans="1:13" s="183" customFormat="1" ht="15" customHeight="1" x14ac:dyDescent="0.25">
      <c r="A21" s="165" t="s">
        <v>720</v>
      </c>
      <c r="B21" s="579">
        <v>9094</v>
      </c>
      <c r="C21" s="579">
        <v>3375</v>
      </c>
      <c r="D21" s="579">
        <v>5719</v>
      </c>
      <c r="E21" s="579">
        <v>107</v>
      </c>
      <c r="F21" s="579">
        <v>52</v>
      </c>
      <c r="G21" s="579">
        <v>55</v>
      </c>
      <c r="H21" s="579">
        <v>414</v>
      </c>
      <c r="I21" s="579">
        <v>196</v>
      </c>
      <c r="J21" s="579">
        <v>218</v>
      </c>
      <c r="K21" s="579">
        <v>8573</v>
      </c>
      <c r="L21" s="579">
        <v>3127</v>
      </c>
      <c r="M21" s="579">
        <v>5446</v>
      </c>
    </row>
    <row r="22" spans="1:13" ht="9" customHeight="1" x14ac:dyDescent="0.15">
      <c r="A22" s="164" t="s">
        <v>735</v>
      </c>
      <c r="B22" s="137">
        <v>7733</v>
      </c>
      <c r="C22" s="137">
        <v>2944</v>
      </c>
      <c r="D22" s="137">
        <v>4789</v>
      </c>
      <c r="E22" s="137">
        <v>95</v>
      </c>
      <c r="F22" s="137">
        <v>45</v>
      </c>
      <c r="G22" s="137">
        <v>50</v>
      </c>
      <c r="H22" s="137">
        <v>344</v>
      </c>
      <c r="I22" s="137">
        <v>163</v>
      </c>
      <c r="J22" s="137">
        <v>181</v>
      </c>
      <c r="K22" s="137">
        <v>7294</v>
      </c>
      <c r="L22" s="137">
        <v>2736</v>
      </c>
      <c r="M22" s="137">
        <v>4558</v>
      </c>
    </row>
    <row r="23" spans="1:13" ht="9" customHeight="1" x14ac:dyDescent="0.15">
      <c r="A23" s="164" t="s">
        <v>717</v>
      </c>
      <c r="B23" s="137">
        <v>6905</v>
      </c>
      <c r="C23" s="137">
        <v>2516</v>
      </c>
      <c r="D23" s="137">
        <v>4389</v>
      </c>
      <c r="E23" s="137">
        <v>77</v>
      </c>
      <c r="F23" s="137">
        <v>34</v>
      </c>
      <c r="G23" s="137">
        <v>43</v>
      </c>
      <c r="H23" s="137">
        <v>292</v>
      </c>
      <c r="I23" s="137">
        <v>129</v>
      </c>
      <c r="J23" s="137">
        <v>163</v>
      </c>
      <c r="K23" s="137">
        <v>6536</v>
      </c>
      <c r="L23" s="137">
        <v>2353</v>
      </c>
      <c r="M23" s="137">
        <v>4183</v>
      </c>
    </row>
    <row r="24" spans="1:13" ht="9" customHeight="1" x14ac:dyDescent="0.15">
      <c r="A24" s="164" t="s">
        <v>718</v>
      </c>
      <c r="B24" s="137">
        <v>662</v>
      </c>
      <c r="C24" s="137">
        <v>348</v>
      </c>
      <c r="D24" s="137">
        <v>314</v>
      </c>
      <c r="E24" s="137">
        <v>15</v>
      </c>
      <c r="F24" s="137">
        <v>10</v>
      </c>
      <c r="G24" s="137">
        <v>5</v>
      </c>
      <c r="H24" s="137">
        <v>40</v>
      </c>
      <c r="I24" s="137">
        <v>24</v>
      </c>
      <c r="J24" s="137">
        <v>16</v>
      </c>
      <c r="K24" s="137">
        <v>607</v>
      </c>
      <c r="L24" s="137">
        <v>314</v>
      </c>
      <c r="M24" s="137">
        <v>293</v>
      </c>
    </row>
    <row r="25" spans="1:13" ht="9" customHeight="1" x14ac:dyDescent="0.15">
      <c r="A25" s="164" t="s">
        <v>719</v>
      </c>
      <c r="B25" s="137">
        <v>166</v>
      </c>
      <c r="C25" s="137">
        <v>80</v>
      </c>
      <c r="D25" s="137">
        <v>86</v>
      </c>
      <c r="E25" s="137">
        <v>3</v>
      </c>
      <c r="F25" s="137">
        <v>1</v>
      </c>
      <c r="G25" s="137">
        <v>2</v>
      </c>
      <c r="H25" s="137">
        <v>12</v>
      </c>
      <c r="I25" s="137">
        <v>10</v>
      </c>
      <c r="J25" s="137">
        <v>2</v>
      </c>
      <c r="K25" s="137">
        <v>151</v>
      </c>
      <c r="L25" s="137">
        <v>69</v>
      </c>
      <c r="M25" s="137">
        <v>82</v>
      </c>
    </row>
    <row r="26" spans="1:13" ht="9" customHeight="1" x14ac:dyDescent="0.15">
      <c r="A26" s="164" t="s">
        <v>740</v>
      </c>
      <c r="B26" s="137">
        <v>358</v>
      </c>
      <c r="C26" s="137">
        <v>121</v>
      </c>
      <c r="D26" s="137">
        <v>237</v>
      </c>
      <c r="E26" s="137">
        <v>2</v>
      </c>
      <c r="F26" s="137">
        <v>1</v>
      </c>
      <c r="G26" s="137">
        <v>1</v>
      </c>
      <c r="H26" s="137">
        <v>12</v>
      </c>
      <c r="I26" s="137">
        <v>9</v>
      </c>
      <c r="J26" s="137">
        <v>3</v>
      </c>
      <c r="K26" s="137">
        <v>344</v>
      </c>
      <c r="L26" s="137">
        <v>111</v>
      </c>
      <c r="M26" s="137">
        <v>233</v>
      </c>
    </row>
    <row r="27" spans="1:13" ht="9" customHeight="1" x14ac:dyDescent="0.15">
      <c r="A27" s="164" t="s">
        <v>717</v>
      </c>
      <c r="B27" s="137">
        <v>308</v>
      </c>
      <c r="C27" s="137">
        <v>83</v>
      </c>
      <c r="D27" s="137">
        <v>225</v>
      </c>
      <c r="E27" s="137">
        <v>2</v>
      </c>
      <c r="F27" s="137">
        <v>1</v>
      </c>
      <c r="G27" s="137">
        <v>1</v>
      </c>
      <c r="H27" s="137">
        <v>5</v>
      </c>
      <c r="I27" s="137">
        <v>3</v>
      </c>
      <c r="J27" s="137">
        <v>2</v>
      </c>
      <c r="K27" s="137">
        <v>301</v>
      </c>
      <c r="L27" s="137">
        <v>79</v>
      </c>
      <c r="M27" s="137">
        <v>222</v>
      </c>
    </row>
    <row r="28" spans="1:13" ht="9" customHeight="1" x14ac:dyDescent="0.15">
      <c r="A28" s="164" t="s">
        <v>718</v>
      </c>
      <c r="B28" s="137">
        <v>25</v>
      </c>
      <c r="C28" s="137">
        <v>20</v>
      </c>
      <c r="D28" s="137">
        <v>5</v>
      </c>
      <c r="E28" s="137">
        <v>0</v>
      </c>
      <c r="F28" s="137">
        <v>0</v>
      </c>
      <c r="G28" s="137">
        <v>0</v>
      </c>
      <c r="H28" s="137">
        <v>4</v>
      </c>
      <c r="I28" s="137">
        <v>4</v>
      </c>
      <c r="J28" s="137">
        <v>0</v>
      </c>
      <c r="K28" s="137">
        <v>21</v>
      </c>
      <c r="L28" s="137">
        <v>16</v>
      </c>
      <c r="M28" s="137">
        <v>5</v>
      </c>
    </row>
    <row r="29" spans="1:13" ht="9" customHeight="1" x14ac:dyDescent="0.15">
      <c r="A29" s="164" t="s">
        <v>719</v>
      </c>
      <c r="B29" s="137">
        <v>25</v>
      </c>
      <c r="C29" s="137">
        <v>18</v>
      </c>
      <c r="D29" s="137">
        <v>7</v>
      </c>
      <c r="E29" s="137">
        <v>0</v>
      </c>
      <c r="F29" s="137">
        <v>0</v>
      </c>
      <c r="G29" s="137">
        <v>0</v>
      </c>
      <c r="H29" s="137">
        <v>3</v>
      </c>
      <c r="I29" s="137">
        <v>2</v>
      </c>
      <c r="J29" s="137">
        <v>1</v>
      </c>
      <c r="K29" s="137">
        <v>22</v>
      </c>
      <c r="L29" s="137">
        <v>16</v>
      </c>
      <c r="M29" s="137">
        <v>6</v>
      </c>
    </row>
    <row r="30" spans="1:13" ht="9" customHeight="1" x14ac:dyDescent="0.15">
      <c r="A30" s="164" t="s">
        <v>736</v>
      </c>
      <c r="B30" s="137">
        <v>684</v>
      </c>
      <c r="C30" s="137">
        <v>206</v>
      </c>
      <c r="D30" s="137">
        <v>478</v>
      </c>
      <c r="E30" s="137">
        <v>6</v>
      </c>
      <c r="F30" s="137">
        <v>3</v>
      </c>
      <c r="G30" s="137">
        <v>3</v>
      </c>
      <c r="H30" s="137">
        <v>40</v>
      </c>
      <c r="I30" s="137">
        <v>12</v>
      </c>
      <c r="J30" s="137">
        <v>28</v>
      </c>
      <c r="K30" s="137">
        <v>638</v>
      </c>
      <c r="L30" s="137">
        <v>191</v>
      </c>
      <c r="M30" s="137">
        <v>447</v>
      </c>
    </row>
    <row r="31" spans="1:13" ht="9" customHeight="1" x14ac:dyDescent="0.15">
      <c r="A31" s="518" t="s">
        <v>737</v>
      </c>
      <c r="B31" s="137">
        <v>89</v>
      </c>
      <c r="C31" s="137">
        <v>28</v>
      </c>
      <c r="D31" s="137">
        <v>61</v>
      </c>
      <c r="E31" s="137">
        <v>0</v>
      </c>
      <c r="F31" s="137">
        <v>0</v>
      </c>
      <c r="G31" s="137">
        <v>0</v>
      </c>
      <c r="H31" s="137">
        <v>4</v>
      </c>
      <c r="I31" s="137">
        <v>3</v>
      </c>
      <c r="J31" s="137">
        <v>1</v>
      </c>
      <c r="K31" s="137">
        <v>85</v>
      </c>
      <c r="L31" s="137">
        <v>25</v>
      </c>
      <c r="M31" s="137">
        <v>60</v>
      </c>
    </row>
    <row r="32" spans="1:13" ht="9" customHeight="1" x14ac:dyDescent="0.15">
      <c r="A32" s="518" t="s">
        <v>738</v>
      </c>
      <c r="B32" s="137">
        <v>14</v>
      </c>
      <c r="C32" s="137">
        <v>8</v>
      </c>
      <c r="D32" s="137">
        <v>6</v>
      </c>
      <c r="E32" s="137">
        <v>0</v>
      </c>
      <c r="F32" s="137">
        <v>0</v>
      </c>
      <c r="G32" s="137">
        <v>0</v>
      </c>
      <c r="H32" s="137">
        <v>2</v>
      </c>
      <c r="I32" s="137">
        <v>2</v>
      </c>
      <c r="J32" s="137">
        <v>0</v>
      </c>
      <c r="K32" s="137">
        <v>12</v>
      </c>
      <c r="L32" s="137">
        <v>6</v>
      </c>
      <c r="M32" s="137">
        <v>6</v>
      </c>
    </row>
    <row r="33" spans="1:13" ht="9" customHeight="1" x14ac:dyDescent="0.15">
      <c r="A33" s="164" t="s">
        <v>739</v>
      </c>
      <c r="B33" s="137">
        <v>216</v>
      </c>
      <c r="C33" s="137">
        <v>68</v>
      </c>
      <c r="D33" s="137">
        <v>148</v>
      </c>
      <c r="E33" s="137">
        <v>4</v>
      </c>
      <c r="F33" s="137">
        <v>3</v>
      </c>
      <c r="G33" s="137">
        <v>1</v>
      </c>
      <c r="H33" s="137">
        <v>12</v>
      </c>
      <c r="I33" s="137">
        <v>7</v>
      </c>
      <c r="J33" s="137">
        <v>5</v>
      </c>
      <c r="K33" s="137">
        <v>200</v>
      </c>
      <c r="L33" s="137">
        <v>58</v>
      </c>
      <c r="M33" s="137">
        <v>142</v>
      </c>
    </row>
    <row r="34" spans="1:13" ht="5.0999999999999996" customHeight="1" thickBot="1" x14ac:dyDescent="0.2">
      <c r="A34" s="504"/>
      <c r="B34" s="504"/>
      <c r="C34" s="504"/>
      <c r="D34" s="504"/>
      <c r="E34" s="504"/>
      <c r="F34" s="504"/>
      <c r="G34" s="504"/>
      <c r="H34" s="504"/>
      <c r="I34" s="504"/>
      <c r="J34" s="504"/>
      <c r="K34" s="504"/>
      <c r="L34" s="504"/>
      <c r="M34" s="504"/>
    </row>
    <row r="35" spans="1:13" ht="9.75" customHeight="1" thickTop="1" x14ac:dyDescent="0.15">
      <c r="A35" s="1676" t="s">
        <v>1401</v>
      </c>
      <c r="B35" s="1676"/>
      <c r="C35" s="1676"/>
      <c r="D35" s="1676"/>
    </row>
    <row r="36" spans="1:13" ht="9.75" customHeight="1" x14ac:dyDescent="0.15">
      <c r="A36" s="1675" t="s">
        <v>1402</v>
      </c>
      <c r="B36" s="1675"/>
      <c r="C36" s="1675"/>
      <c r="D36" s="1675"/>
      <c r="E36" s="1675"/>
      <c r="F36" s="1675"/>
      <c r="G36" s="1675"/>
      <c r="H36" s="1675"/>
      <c r="I36" s="1675"/>
      <c r="J36" s="1675"/>
      <c r="K36" s="1675"/>
      <c r="L36" s="1675"/>
      <c r="M36" s="1675"/>
    </row>
    <row r="37" spans="1:13" s="183" customFormat="1" ht="9.75" customHeight="1" x14ac:dyDescent="0.25">
      <c r="A37" s="519" t="s">
        <v>1241</v>
      </c>
      <c r="C37" s="184"/>
    </row>
    <row r="38" spans="1:13" ht="9" customHeight="1" x14ac:dyDescent="0.15">
      <c r="A38" s="183"/>
      <c r="B38" s="183"/>
      <c r="C38" s="183"/>
      <c r="D38" s="183"/>
    </row>
    <row r="39" spans="1:13" ht="9" customHeight="1" x14ac:dyDescent="0.15"/>
    <row r="40" spans="1:13" ht="9" customHeight="1" x14ac:dyDescent="0.15"/>
    <row r="41" spans="1:13" ht="9" customHeight="1" x14ac:dyDescent="0.15"/>
    <row r="42" spans="1:13" ht="9" customHeight="1" x14ac:dyDescent="0.15"/>
    <row r="43" spans="1:13" ht="9" customHeight="1" x14ac:dyDescent="0.15"/>
    <row r="44" spans="1:13" ht="9" customHeight="1" x14ac:dyDescent="0.15"/>
    <row r="45" spans="1:13" ht="9" customHeight="1" x14ac:dyDescent="0.15"/>
    <row r="46" spans="1:13" ht="9" customHeight="1" x14ac:dyDescent="0.15"/>
    <row r="47" spans="1:13" ht="9" customHeight="1" x14ac:dyDescent="0.15"/>
    <row r="48" spans="1:13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</sheetData>
  <mergeCells count="7">
    <mergeCell ref="E3:G3"/>
    <mergeCell ref="H3:J3"/>
    <mergeCell ref="K3:M3"/>
    <mergeCell ref="A36:M36"/>
    <mergeCell ref="A1:M1"/>
    <mergeCell ref="A35:D35"/>
    <mergeCell ref="B3:D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9"/>
  <dimension ref="A1:L23"/>
  <sheetViews>
    <sheetView showGridLines="0" zoomScaleSheetLayoutView="100" workbookViewId="0">
      <selection activeCell="F2" sqref="F2"/>
    </sheetView>
  </sheetViews>
  <sheetFormatPr defaultColWidth="7.7109375" defaultRowHeight="9.75" customHeight="1" x14ac:dyDescent="0.15"/>
  <cols>
    <col min="1" max="1" width="6.28515625" style="37" customWidth="1"/>
    <col min="2" max="2" width="13.42578125" style="37" customWidth="1"/>
    <col min="3" max="12" width="8.5703125" style="37" customWidth="1"/>
    <col min="13" max="16384" width="7.7109375" style="37"/>
  </cols>
  <sheetData>
    <row r="1" spans="1:12" ht="30" customHeight="1" x14ac:dyDescent="0.15">
      <c r="A1" s="1588" t="s">
        <v>2047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  <c r="L1" s="1588"/>
    </row>
    <row r="2" spans="1:12" ht="13.5" customHeight="1" x14ac:dyDescent="0.15">
      <c r="A2" s="500">
        <v>2022</v>
      </c>
      <c r="B2" s="501"/>
      <c r="C2" s="151"/>
      <c r="D2" s="501"/>
      <c r="E2" s="410"/>
      <c r="F2" s="415"/>
      <c r="G2" s="415"/>
      <c r="H2" s="415"/>
      <c r="I2" s="415"/>
      <c r="J2" s="415"/>
      <c r="K2" s="415"/>
      <c r="L2" s="410" t="s">
        <v>394</v>
      </c>
    </row>
    <row r="3" spans="1:12" ht="11.25" customHeight="1" x14ac:dyDescent="0.15">
      <c r="A3" s="523"/>
      <c r="B3" s="502" t="s">
        <v>722</v>
      </c>
      <c r="C3" s="1540" t="s">
        <v>1</v>
      </c>
      <c r="D3" s="1518" t="s">
        <v>723</v>
      </c>
      <c r="E3" s="1518" t="s">
        <v>724</v>
      </c>
      <c r="F3" s="1518" t="s">
        <v>725</v>
      </c>
      <c r="G3" s="1518" t="s">
        <v>726</v>
      </c>
      <c r="H3" s="1518" t="s">
        <v>727</v>
      </c>
      <c r="I3" s="1518" t="s">
        <v>728</v>
      </c>
      <c r="J3" s="1518" t="s">
        <v>729</v>
      </c>
      <c r="K3" s="1518" t="s">
        <v>1399</v>
      </c>
      <c r="L3" s="1505" t="s">
        <v>2136</v>
      </c>
    </row>
    <row r="4" spans="1:12" ht="11.25" customHeight="1" x14ac:dyDescent="0.15">
      <c r="A4" s="393" t="s">
        <v>731</v>
      </c>
      <c r="B4" s="524"/>
      <c r="C4" s="1542"/>
      <c r="D4" s="1534"/>
      <c r="E4" s="1534"/>
      <c r="F4" s="1534"/>
      <c r="G4" s="1534"/>
      <c r="H4" s="1534"/>
      <c r="I4" s="1534"/>
      <c r="J4" s="1534"/>
      <c r="K4" s="1534"/>
      <c r="L4" s="1505"/>
    </row>
    <row r="5" spans="1:12" ht="4.5" customHeight="1" x14ac:dyDescent="0.15">
      <c r="A5" s="500"/>
      <c r="B5" s="151"/>
      <c r="C5" s="415"/>
      <c r="D5" s="526"/>
      <c r="E5" s="526"/>
      <c r="F5" s="526"/>
      <c r="G5" s="526"/>
      <c r="H5" s="526"/>
      <c r="I5" s="526"/>
      <c r="J5" s="526"/>
      <c r="K5" s="415"/>
      <c r="L5" s="154"/>
    </row>
    <row r="6" spans="1:12" ht="9.75" customHeight="1" x14ac:dyDescent="0.15">
      <c r="A6" s="165" t="s">
        <v>732</v>
      </c>
      <c r="B6" s="165"/>
      <c r="C6" s="735">
        <v>43034</v>
      </c>
      <c r="D6" s="735">
        <v>2074</v>
      </c>
      <c r="E6" s="735">
        <v>4025</v>
      </c>
      <c r="F6" s="735">
        <v>3830</v>
      </c>
      <c r="G6" s="735">
        <v>4186</v>
      </c>
      <c r="H6" s="735">
        <v>3510</v>
      </c>
      <c r="I6" s="735">
        <v>10105</v>
      </c>
      <c r="J6" s="735">
        <v>8497</v>
      </c>
      <c r="K6" s="735">
        <v>6802</v>
      </c>
      <c r="L6" s="735">
        <v>5</v>
      </c>
    </row>
    <row r="7" spans="1:12" ht="9.75" customHeight="1" x14ac:dyDescent="0.15">
      <c r="A7" s="164"/>
      <c r="B7" s="164" t="s">
        <v>189</v>
      </c>
      <c r="C7" s="614">
        <v>26088</v>
      </c>
      <c r="D7" s="614">
        <v>1094</v>
      </c>
      <c r="E7" s="614">
        <v>2590</v>
      </c>
      <c r="F7" s="614">
        <v>2346</v>
      </c>
      <c r="G7" s="614">
        <v>2664</v>
      </c>
      <c r="H7" s="614">
        <v>2228</v>
      </c>
      <c r="I7" s="614">
        <v>6154</v>
      </c>
      <c r="J7" s="614">
        <v>4915</v>
      </c>
      <c r="K7" s="614">
        <v>4097</v>
      </c>
      <c r="L7" s="614">
        <v>3</v>
      </c>
    </row>
    <row r="8" spans="1:12" ht="9.75" customHeight="1" x14ac:dyDescent="0.15">
      <c r="A8" s="164"/>
      <c r="B8" s="164" t="s">
        <v>190</v>
      </c>
      <c r="C8" s="614">
        <v>16941</v>
      </c>
      <c r="D8" s="614">
        <v>980</v>
      </c>
      <c r="E8" s="614">
        <v>1435</v>
      </c>
      <c r="F8" s="614">
        <v>1484</v>
      </c>
      <c r="G8" s="614">
        <v>1522</v>
      </c>
      <c r="H8" s="614">
        <v>1282</v>
      </c>
      <c r="I8" s="614">
        <v>3951</v>
      </c>
      <c r="J8" s="614">
        <v>3582</v>
      </c>
      <c r="K8" s="614">
        <v>2705</v>
      </c>
      <c r="L8" s="614">
        <v>1</v>
      </c>
    </row>
    <row r="9" spans="1:12" ht="9.75" customHeight="1" x14ac:dyDescent="0.15">
      <c r="A9" s="164"/>
      <c r="B9" s="164" t="s">
        <v>1769</v>
      </c>
      <c r="C9" s="614">
        <v>1</v>
      </c>
      <c r="D9" s="614">
        <v>0</v>
      </c>
      <c r="E9" s="614">
        <v>0</v>
      </c>
      <c r="F9" s="614">
        <v>0</v>
      </c>
      <c r="G9" s="614">
        <v>0</v>
      </c>
      <c r="H9" s="614">
        <v>0</v>
      </c>
      <c r="I9" s="614">
        <v>0</v>
      </c>
      <c r="J9" s="614">
        <v>0</v>
      </c>
      <c r="K9" s="614">
        <v>0</v>
      </c>
      <c r="L9" s="614">
        <v>1</v>
      </c>
    </row>
    <row r="10" spans="1:12" ht="9.75" customHeight="1" x14ac:dyDescent="0.15">
      <c r="A10" s="165" t="s">
        <v>733</v>
      </c>
      <c r="B10" s="165"/>
      <c r="C10" s="735">
        <v>618</v>
      </c>
      <c r="D10" s="735">
        <v>12</v>
      </c>
      <c r="E10" s="735">
        <v>36</v>
      </c>
      <c r="F10" s="735">
        <v>37</v>
      </c>
      <c r="G10" s="735">
        <v>50</v>
      </c>
      <c r="H10" s="735">
        <v>32</v>
      </c>
      <c r="I10" s="735">
        <v>139</v>
      </c>
      <c r="J10" s="735">
        <v>142</v>
      </c>
      <c r="K10" s="735">
        <v>170</v>
      </c>
      <c r="L10" s="735">
        <v>0</v>
      </c>
    </row>
    <row r="11" spans="1:12" ht="9.75" customHeight="1" x14ac:dyDescent="0.15">
      <c r="A11" s="164"/>
      <c r="B11" s="164" t="s">
        <v>189</v>
      </c>
      <c r="C11" s="614">
        <v>500</v>
      </c>
      <c r="D11" s="614">
        <v>5</v>
      </c>
      <c r="E11" s="614">
        <v>27</v>
      </c>
      <c r="F11" s="614">
        <v>33</v>
      </c>
      <c r="G11" s="614">
        <v>41</v>
      </c>
      <c r="H11" s="614">
        <v>26</v>
      </c>
      <c r="I11" s="614">
        <v>122</v>
      </c>
      <c r="J11" s="614">
        <v>117</v>
      </c>
      <c r="K11" s="614">
        <v>129</v>
      </c>
      <c r="L11" s="614">
        <v>0</v>
      </c>
    </row>
    <row r="12" spans="1:12" ht="9.75" customHeight="1" x14ac:dyDescent="0.15">
      <c r="A12" s="164"/>
      <c r="B12" s="164" t="s">
        <v>190</v>
      </c>
      <c r="C12" s="614">
        <v>118</v>
      </c>
      <c r="D12" s="614">
        <v>7</v>
      </c>
      <c r="E12" s="614">
        <v>9</v>
      </c>
      <c r="F12" s="614">
        <v>4</v>
      </c>
      <c r="G12" s="614">
        <v>9</v>
      </c>
      <c r="H12" s="614">
        <v>6</v>
      </c>
      <c r="I12" s="614">
        <v>17</v>
      </c>
      <c r="J12" s="614">
        <v>25</v>
      </c>
      <c r="K12" s="614">
        <v>41</v>
      </c>
      <c r="L12" s="614">
        <v>0</v>
      </c>
    </row>
    <row r="13" spans="1:12" ht="9.75" customHeight="1" x14ac:dyDescent="0.15">
      <c r="A13" s="164"/>
      <c r="B13" s="164" t="s">
        <v>1769</v>
      </c>
      <c r="C13" s="614">
        <v>0</v>
      </c>
      <c r="D13" s="614">
        <v>0</v>
      </c>
      <c r="E13" s="614">
        <v>0</v>
      </c>
      <c r="F13" s="614">
        <v>0</v>
      </c>
      <c r="G13" s="614">
        <v>0</v>
      </c>
      <c r="H13" s="614">
        <v>0</v>
      </c>
      <c r="I13" s="614">
        <v>0</v>
      </c>
      <c r="J13" s="614">
        <v>0</v>
      </c>
      <c r="K13" s="614">
        <v>0</v>
      </c>
      <c r="L13" s="614">
        <v>0</v>
      </c>
    </row>
    <row r="14" spans="1:12" ht="9.75" customHeight="1" x14ac:dyDescent="0.15">
      <c r="A14" s="165" t="s">
        <v>1770</v>
      </c>
      <c r="B14" s="165"/>
      <c r="C14" s="735">
        <v>2302</v>
      </c>
      <c r="D14" s="735">
        <v>78</v>
      </c>
      <c r="E14" s="735">
        <v>190</v>
      </c>
      <c r="F14" s="735">
        <v>191</v>
      </c>
      <c r="G14" s="735">
        <v>212</v>
      </c>
      <c r="H14" s="735">
        <v>190</v>
      </c>
      <c r="I14" s="735">
        <v>562</v>
      </c>
      <c r="J14" s="735">
        <v>470</v>
      </c>
      <c r="K14" s="735">
        <v>409</v>
      </c>
      <c r="L14" s="735">
        <v>0</v>
      </c>
    </row>
    <row r="15" spans="1:12" ht="9.75" customHeight="1" x14ac:dyDescent="0.15">
      <c r="A15" s="164"/>
      <c r="B15" s="164" t="s">
        <v>189</v>
      </c>
      <c r="C15" s="614">
        <v>1684</v>
      </c>
      <c r="D15" s="614">
        <v>47</v>
      </c>
      <c r="E15" s="614">
        <v>137</v>
      </c>
      <c r="F15" s="614">
        <v>151</v>
      </c>
      <c r="G15" s="614">
        <v>167</v>
      </c>
      <c r="H15" s="614">
        <v>151</v>
      </c>
      <c r="I15" s="614">
        <v>435</v>
      </c>
      <c r="J15" s="614">
        <v>345</v>
      </c>
      <c r="K15" s="614">
        <v>251</v>
      </c>
      <c r="L15" s="614">
        <v>0</v>
      </c>
    </row>
    <row r="16" spans="1:12" ht="9.75" customHeight="1" x14ac:dyDescent="0.15">
      <c r="A16" s="164"/>
      <c r="B16" s="164" t="s">
        <v>190</v>
      </c>
      <c r="C16" s="614">
        <v>618</v>
      </c>
      <c r="D16" s="614">
        <v>31</v>
      </c>
      <c r="E16" s="614">
        <v>53</v>
      </c>
      <c r="F16" s="614">
        <v>40</v>
      </c>
      <c r="G16" s="614">
        <v>45</v>
      </c>
      <c r="H16" s="614">
        <v>39</v>
      </c>
      <c r="I16" s="614">
        <v>127</v>
      </c>
      <c r="J16" s="614">
        <v>125</v>
      </c>
      <c r="K16" s="614">
        <v>158</v>
      </c>
      <c r="L16" s="614">
        <v>0</v>
      </c>
    </row>
    <row r="17" spans="1:12" ht="9.75" customHeight="1" x14ac:dyDescent="0.15">
      <c r="A17" s="164"/>
      <c r="B17" s="164" t="s">
        <v>1769</v>
      </c>
      <c r="C17" s="614">
        <v>0</v>
      </c>
      <c r="D17" s="614">
        <v>0</v>
      </c>
      <c r="E17" s="614">
        <v>0</v>
      </c>
      <c r="F17" s="614">
        <v>0</v>
      </c>
      <c r="G17" s="614">
        <v>0</v>
      </c>
      <c r="H17" s="614">
        <v>0</v>
      </c>
      <c r="I17" s="614">
        <v>0</v>
      </c>
      <c r="J17" s="614">
        <v>0</v>
      </c>
      <c r="K17" s="614">
        <v>0</v>
      </c>
      <c r="L17" s="614">
        <v>0</v>
      </c>
    </row>
    <row r="18" spans="1:12" ht="9.75" customHeight="1" x14ac:dyDescent="0.15">
      <c r="A18" s="165" t="s">
        <v>1770</v>
      </c>
      <c r="B18" s="165"/>
      <c r="C18" s="735">
        <v>40114</v>
      </c>
      <c r="D18" s="735">
        <v>1984</v>
      </c>
      <c r="E18" s="735">
        <v>3799</v>
      </c>
      <c r="F18" s="735">
        <v>3602</v>
      </c>
      <c r="G18" s="735">
        <v>3924</v>
      </c>
      <c r="H18" s="735">
        <v>3288</v>
      </c>
      <c r="I18" s="735">
        <v>9404</v>
      </c>
      <c r="J18" s="735">
        <v>7885</v>
      </c>
      <c r="K18" s="735">
        <v>6223</v>
      </c>
      <c r="L18" s="735">
        <v>5</v>
      </c>
    </row>
    <row r="19" spans="1:12" ht="9.75" customHeight="1" x14ac:dyDescent="0.15">
      <c r="A19" s="164"/>
      <c r="B19" s="164" t="s">
        <v>189</v>
      </c>
      <c r="C19" s="614">
        <v>23907</v>
      </c>
      <c r="D19" s="614">
        <v>1042</v>
      </c>
      <c r="E19" s="614">
        <v>2426</v>
      </c>
      <c r="F19" s="614">
        <v>2162</v>
      </c>
      <c r="G19" s="614">
        <v>2456</v>
      </c>
      <c r="H19" s="614">
        <v>2051</v>
      </c>
      <c r="I19" s="614">
        <v>5597</v>
      </c>
      <c r="J19" s="614">
        <v>4453</v>
      </c>
      <c r="K19" s="614">
        <v>3717</v>
      </c>
      <c r="L19" s="614">
        <v>3</v>
      </c>
    </row>
    <row r="20" spans="1:12" ht="9.75" customHeight="1" x14ac:dyDescent="0.15">
      <c r="A20" s="164"/>
      <c r="B20" s="164" t="s">
        <v>190</v>
      </c>
      <c r="C20" s="614">
        <v>16206</v>
      </c>
      <c r="D20" s="614">
        <v>942</v>
      </c>
      <c r="E20" s="614">
        <v>1373</v>
      </c>
      <c r="F20" s="614">
        <v>1440</v>
      </c>
      <c r="G20" s="614">
        <v>1468</v>
      </c>
      <c r="H20" s="614">
        <v>1237</v>
      </c>
      <c r="I20" s="614">
        <v>3807</v>
      </c>
      <c r="J20" s="614">
        <v>3432</v>
      </c>
      <c r="K20" s="614">
        <v>2506</v>
      </c>
      <c r="L20" s="614">
        <v>1</v>
      </c>
    </row>
    <row r="21" spans="1:12" ht="9.75" customHeight="1" x14ac:dyDescent="0.15">
      <c r="A21" s="164"/>
      <c r="B21" s="164" t="s">
        <v>1769</v>
      </c>
      <c r="C21" s="614">
        <v>1</v>
      </c>
      <c r="D21" s="614">
        <v>0</v>
      </c>
      <c r="E21" s="614">
        <v>0</v>
      </c>
      <c r="F21" s="614">
        <v>0</v>
      </c>
      <c r="G21" s="614">
        <v>0</v>
      </c>
      <c r="H21" s="614">
        <v>0</v>
      </c>
      <c r="I21" s="614">
        <v>0</v>
      </c>
      <c r="J21" s="614">
        <v>0</v>
      </c>
      <c r="K21" s="614">
        <v>0</v>
      </c>
      <c r="L21" s="614">
        <v>1</v>
      </c>
    </row>
    <row r="22" spans="1:12" ht="4.5" customHeight="1" thickBot="1" x14ac:dyDescent="0.2">
      <c r="A22" s="504"/>
      <c r="B22" s="504"/>
      <c r="C22" s="504"/>
      <c r="D22" s="504"/>
      <c r="E22" s="504"/>
      <c r="F22" s="504"/>
      <c r="G22" s="504"/>
      <c r="H22" s="504"/>
      <c r="I22" s="504"/>
      <c r="J22" s="504"/>
      <c r="K22" s="504"/>
      <c r="L22" s="504"/>
    </row>
    <row r="23" spans="1:12" ht="9.75" customHeight="1" thickTop="1" x14ac:dyDescent="0.15">
      <c r="A23" s="505" t="s">
        <v>1241</v>
      </c>
    </row>
  </sheetData>
  <mergeCells count="11">
    <mergeCell ref="K3:K4"/>
    <mergeCell ref="L3:L4"/>
    <mergeCell ref="A1:L1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80"/>
  <dimension ref="A1:K19"/>
  <sheetViews>
    <sheetView showGridLines="0" zoomScaleSheetLayoutView="100" workbookViewId="0">
      <selection activeCell="F2" sqref="F2"/>
    </sheetView>
  </sheetViews>
  <sheetFormatPr defaultColWidth="9.28515625" defaultRowHeight="10.15" customHeight="1" x14ac:dyDescent="0.15"/>
  <cols>
    <col min="1" max="1" width="6.28515625" style="37" customWidth="1"/>
    <col min="2" max="2" width="15.28515625" style="37" customWidth="1"/>
    <col min="3" max="3" width="7.28515625" style="37" customWidth="1"/>
    <col min="4" max="4" width="8" style="37" customWidth="1"/>
    <col min="5" max="5" width="7.28515625" style="37" customWidth="1"/>
    <col min="6" max="6" width="7.5703125" style="37" customWidth="1"/>
    <col min="7" max="10" width="7.28515625" style="37" customWidth="1"/>
    <col min="11" max="11" width="9.7109375" style="37" customWidth="1"/>
    <col min="12" max="16384" width="9.28515625" style="37"/>
  </cols>
  <sheetData>
    <row r="1" spans="1:11" ht="28.5" customHeight="1" x14ac:dyDescent="0.15">
      <c r="A1" s="1588" t="s">
        <v>2048</v>
      </c>
      <c r="B1" s="1588"/>
      <c r="C1" s="1588"/>
      <c r="D1" s="1588"/>
      <c r="E1" s="1588"/>
      <c r="F1" s="1588"/>
      <c r="G1" s="1588"/>
      <c r="H1" s="1588"/>
      <c r="I1" s="1588"/>
      <c r="J1" s="1588"/>
      <c r="K1" s="1588"/>
    </row>
    <row r="2" spans="1:11" ht="13.9" customHeight="1" x14ac:dyDescent="0.15">
      <c r="A2" s="1677">
        <v>2022</v>
      </c>
      <c r="B2" s="1677"/>
      <c r="C2" s="520"/>
      <c r="D2" s="521"/>
      <c r="E2" s="522"/>
      <c r="F2" s="409"/>
      <c r="G2" s="409"/>
      <c r="H2" s="409"/>
      <c r="I2" s="409"/>
      <c r="J2" s="409"/>
      <c r="K2" s="410" t="s">
        <v>394</v>
      </c>
    </row>
    <row r="3" spans="1:11" ht="10.15" customHeight="1" x14ac:dyDescent="0.15">
      <c r="A3" s="523"/>
      <c r="B3" s="502" t="s">
        <v>722</v>
      </c>
      <c r="C3" s="1540" t="s">
        <v>1</v>
      </c>
      <c r="D3" s="1518" t="s">
        <v>723</v>
      </c>
      <c r="E3" s="1518" t="s">
        <v>724</v>
      </c>
      <c r="F3" s="1518" t="s">
        <v>725</v>
      </c>
      <c r="G3" s="1518" t="s">
        <v>726</v>
      </c>
      <c r="H3" s="1518" t="s">
        <v>727</v>
      </c>
      <c r="I3" s="1518" t="s">
        <v>728</v>
      </c>
      <c r="J3" s="1518" t="s">
        <v>729</v>
      </c>
      <c r="K3" s="1535" t="s">
        <v>730</v>
      </c>
    </row>
    <row r="4" spans="1:11" ht="10.15" customHeight="1" x14ac:dyDescent="0.15">
      <c r="A4" s="393" t="s">
        <v>731</v>
      </c>
      <c r="B4" s="524"/>
      <c r="C4" s="1542"/>
      <c r="D4" s="1534"/>
      <c r="E4" s="1534"/>
      <c r="F4" s="1534"/>
      <c r="G4" s="1534"/>
      <c r="H4" s="1534"/>
      <c r="I4" s="1534"/>
      <c r="J4" s="1534"/>
      <c r="K4" s="1536"/>
    </row>
    <row r="5" spans="1:11" ht="5.0999999999999996" customHeight="1" x14ac:dyDescent="0.15">
      <c r="A5" s="500"/>
      <c r="B5" s="151"/>
      <c r="C5" s="525"/>
      <c r="D5" s="412"/>
      <c r="E5" s="412"/>
      <c r="F5" s="412"/>
      <c r="G5" s="412"/>
      <c r="H5" s="412"/>
      <c r="I5" s="412"/>
      <c r="J5" s="412"/>
      <c r="K5" s="412"/>
    </row>
    <row r="6" spans="1:11" ht="9.75" customHeight="1" x14ac:dyDescent="0.15">
      <c r="A6" s="165" t="s">
        <v>732</v>
      </c>
      <c r="B6" s="165"/>
      <c r="C6" s="1323">
        <v>41.112539678081383</v>
      </c>
      <c r="D6" s="1323">
        <v>15.351466420332624</v>
      </c>
      <c r="E6" s="1323">
        <v>63.725529001052863</v>
      </c>
      <c r="F6" s="1323">
        <v>84.766394440386875</v>
      </c>
      <c r="G6" s="1323">
        <v>76.268561537760775</v>
      </c>
      <c r="H6" s="1323">
        <v>61.389286782414331</v>
      </c>
      <c r="I6" s="1323">
        <v>46.719120302775039</v>
      </c>
      <c r="J6" s="1323">
        <v>37.908479819545462</v>
      </c>
      <c r="K6" s="1323">
        <v>27.122055630119277</v>
      </c>
    </row>
    <row r="7" spans="1:11" ht="9.75" customHeight="1" x14ac:dyDescent="0.15">
      <c r="A7" s="164"/>
      <c r="B7" s="164" t="s">
        <v>189</v>
      </c>
      <c r="C7" s="779">
        <v>52.157108695230583</v>
      </c>
      <c r="D7" s="779">
        <v>15.805959453524123</v>
      </c>
      <c r="E7" s="779">
        <v>80.239914245527942</v>
      </c>
      <c r="F7" s="779">
        <v>101.37368691691765</v>
      </c>
      <c r="G7" s="779">
        <v>94.898493522037896</v>
      </c>
      <c r="H7" s="779">
        <v>77.497539070516495</v>
      </c>
      <c r="I7" s="779">
        <v>58.624877944223492</v>
      </c>
      <c r="J7" s="779">
        <v>46.498119262236152</v>
      </c>
      <c r="K7" s="779">
        <v>37.91787637680207</v>
      </c>
    </row>
    <row r="8" spans="1:11" ht="9.75" customHeight="1" x14ac:dyDescent="0.15">
      <c r="A8" s="164"/>
      <c r="B8" s="164" t="s">
        <v>190</v>
      </c>
      <c r="C8" s="779">
        <v>30.99593728358785</v>
      </c>
      <c r="D8" s="779">
        <v>14.874018580381168</v>
      </c>
      <c r="E8" s="779">
        <v>46.465241732586868</v>
      </c>
      <c r="F8" s="779">
        <v>67.329374027376375</v>
      </c>
      <c r="G8" s="779">
        <v>56.763721939812555</v>
      </c>
      <c r="H8" s="779">
        <v>45.098287531484374</v>
      </c>
      <c r="I8" s="779">
        <v>35.49224264081689</v>
      </c>
      <c r="J8" s="779">
        <v>30.242675944914762</v>
      </c>
      <c r="K8" s="779">
        <v>18.950154438504473</v>
      </c>
    </row>
    <row r="9" spans="1:11" ht="9.75" customHeight="1" x14ac:dyDescent="0.15">
      <c r="A9" s="165" t="s">
        <v>733</v>
      </c>
      <c r="B9" s="165"/>
      <c r="C9" s="1323">
        <v>0.59040641169898911</v>
      </c>
      <c r="D9" s="1323">
        <v>8.8822370802310271E-2</v>
      </c>
      <c r="E9" s="1323">
        <v>0.56996746435724299</v>
      </c>
      <c r="F9" s="1323">
        <v>0.81889206117345015</v>
      </c>
      <c r="G9" s="1323">
        <v>0.91099571832012394</v>
      </c>
      <c r="H9" s="1323">
        <v>0.55967440941232438</v>
      </c>
      <c r="I9" s="1323">
        <v>0.64264796853891448</v>
      </c>
      <c r="J9" s="1323">
        <v>0.63351819870253689</v>
      </c>
      <c r="K9" s="1323">
        <v>0.67785202251106691</v>
      </c>
    </row>
    <row r="10" spans="1:11" ht="9.75" customHeight="1" x14ac:dyDescent="0.15">
      <c r="A10" s="164"/>
      <c r="B10" s="164" t="s">
        <v>189</v>
      </c>
      <c r="C10" s="779">
        <v>0.99963793114134059</v>
      </c>
      <c r="D10" s="779">
        <v>7.2239302804040784E-2</v>
      </c>
      <c r="E10" s="779">
        <v>0.83647787051322564</v>
      </c>
      <c r="F10" s="779">
        <v>1.4259725781152099</v>
      </c>
      <c r="G10" s="779">
        <v>1.4605248627640968</v>
      </c>
      <c r="H10" s="779">
        <v>0.90436984552667365</v>
      </c>
      <c r="I10" s="779">
        <v>1.1622091500154803</v>
      </c>
      <c r="J10" s="779">
        <v>1.1068728288263743</v>
      </c>
      <c r="K10" s="779">
        <v>1.1938994514541048</v>
      </c>
    </row>
    <row r="11" spans="1:11" ht="9.75" customHeight="1" x14ac:dyDescent="0.15">
      <c r="A11" s="164"/>
      <c r="B11" s="164" t="s">
        <v>190</v>
      </c>
      <c r="C11" s="779">
        <v>0.21589756209570662</v>
      </c>
      <c r="D11" s="779">
        <v>0.10624298985986549</v>
      </c>
      <c r="E11" s="779">
        <v>0.29141963455977826</v>
      </c>
      <c r="F11" s="779">
        <v>0.18148079252662097</v>
      </c>
      <c r="G11" s="779">
        <v>0.33565932815920696</v>
      </c>
      <c r="H11" s="779">
        <v>0.21106842838448225</v>
      </c>
      <c r="I11" s="779">
        <v>0.15271276256489169</v>
      </c>
      <c r="J11" s="779">
        <v>0.21107395271436882</v>
      </c>
      <c r="K11" s="779">
        <v>0.28722969758916206</v>
      </c>
    </row>
    <row r="12" spans="1:11" ht="9.75" customHeight="1" x14ac:dyDescent="0.15">
      <c r="A12" s="165" t="s">
        <v>1770</v>
      </c>
      <c r="B12" s="165"/>
      <c r="C12" s="1323">
        <v>2.1992161160696972</v>
      </c>
      <c r="D12" s="1323">
        <v>0.57734541021501673</v>
      </c>
      <c r="E12" s="1323">
        <v>3.0081616174410044</v>
      </c>
      <c r="F12" s="1323">
        <v>4.2272536130845673</v>
      </c>
      <c r="G12" s="1323">
        <v>3.8626218456773254</v>
      </c>
      <c r="H12" s="1323">
        <v>3.3230668058856763</v>
      </c>
      <c r="I12" s="1323">
        <v>2.5983320742364744</v>
      </c>
      <c r="J12" s="1323">
        <v>2.0968560097900868</v>
      </c>
      <c r="K12" s="1323">
        <v>1.630832218864861</v>
      </c>
    </row>
    <row r="13" spans="1:11" ht="9.75" customHeight="1" x14ac:dyDescent="0.15">
      <c r="A13" s="164"/>
      <c r="B13" s="164" t="s">
        <v>189</v>
      </c>
      <c r="C13" s="779">
        <v>3.3667805520840353</v>
      </c>
      <c r="D13" s="779">
        <v>0.67904944635798337</v>
      </c>
      <c r="E13" s="779">
        <v>4.2443506763078487</v>
      </c>
      <c r="F13" s="779">
        <v>6.5249048271332333</v>
      </c>
      <c r="G13" s="779">
        <v>5.9489671239415651</v>
      </c>
      <c r="H13" s="779">
        <v>5.2523017951741426</v>
      </c>
      <c r="I13" s="779">
        <v>4.14394246112077</v>
      </c>
      <c r="J13" s="779">
        <v>3.2638557773085397</v>
      </c>
      <c r="K13" s="779">
        <v>2.3230136613564363</v>
      </c>
    </row>
    <row r="14" spans="1:11" ht="9.75" customHeight="1" x14ac:dyDescent="0.15">
      <c r="A14" s="164"/>
      <c r="B14" s="164" t="s">
        <v>190</v>
      </c>
      <c r="C14" s="779">
        <v>1.130717740467345</v>
      </c>
      <c r="D14" s="779">
        <v>0.47050466937940433</v>
      </c>
      <c r="E14" s="779">
        <v>1.7161378479631388</v>
      </c>
      <c r="F14" s="779">
        <v>1.8148079252662095</v>
      </c>
      <c r="G14" s="779">
        <v>1.6782966407960349</v>
      </c>
      <c r="H14" s="779">
        <v>1.3719447844991346</v>
      </c>
      <c r="I14" s="779">
        <v>1.1408541673965438</v>
      </c>
      <c r="J14" s="779">
        <v>1.055369763571844</v>
      </c>
      <c r="K14" s="779">
        <v>1.1068851760753076</v>
      </c>
    </row>
    <row r="15" spans="1:11" ht="9.75" customHeight="1" x14ac:dyDescent="0.15">
      <c r="A15" s="165" t="s">
        <v>1770</v>
      </c>
      <c r="B15" s="165"/>
      <c r="C15" s="1323">
        <v>38.322917150312698</v>
      </c>
      <c r="D15" s="1323">
        <v>14.685298639315297</v>
      </c>
      <c r="E15" s="1323">
        <v>60.14739991925461</v>
      </c>
      <c r="F15" s="1323">
        <v>79.720248766128847</v>
      </c>
      <c r="G15" s="1323">
        <v>71.494943973763327</v>
      </c>
      <c r="H15" s="1323">
        <v>57.506545567116333</v>
      </c>
      <c r="I15" s="1323">
        <v>43.478140259999648</v>
      </c>
      <c r="J15" s="1323">
        <v>35.178105611052835</v>
      </c>
      <c r="K15" s="1323">
        <v>24.813371388743349</v>
      </c>
    </row>
    <row r="16" spans="1:11" ht="9.75" customHeight="1" x14ac:dyDescent="0.15">
      <c r="A16" s="164"/>
      <c r="B16" s="164" t="s">
        <v>189</v>
      </c>
      <c r="C16" s="779">
        <v>47.796688039592055</v>
      </c>
      <c r="D16" s="779">
        <v>15.054670704362099</v>
      </c>
      <c r="E16" s="779">
        <v>75.159085698706875</v>
      </c>
      <c r="F16" s="779">
        <v>93.422809511669215</v>
      </c>
      <c r="G16" s="779">
        <v>87.489001535332235</v>
      </c>
      <c r="H16" s="779">
        <v>71.340867429815674</v>
      </c>
      <c r="I16" s="779">
        <v>53.318726333087241</v>
      </c>
      <c r="J16" s="779">
        <v>42.127390656101234</v>
      </c>
      <c r="K16" s="779">
        <v>34.400963263991528</v>
      </c>
    </row>
    <row r="17" spans="1:11" ht="9.75" customHeight="1" x14ac:dyDescent="0.15">
      <c r="A17" s="164"/>
      <c r="B17" s="164" t="s">
        <v>1769</v>
      </c>
      <c r="C17" s="779">
        <v>29.65115162138154</v>
      </c>
      <c r="D17" s="779">
        <v>14.297270921141898</v>
      </c>
      <c r="E17" s="779">
        <v>44.457684250063956</v>
      </c>
      <c r="F17" s="779">
        <v>65.333085309583552</v>
      </c>
      <c r="G17" s="779">
        <v>54.749765970857311</v>
      </c>
      <c r="H17" s="779">
        <v>43.51527431860076</v>
      </c>
      <c r="I17" s="779">
        <v>34.198675710855454</v>
      </c>
      <c r="J17" s="779">
        <v>28.97623222862855</v>
      </c>
      <c r="K17" s="779">
        <v>17.556039564840002</v>
      </c>
    </row>
    <row r="18" spans="1:11" ht="5.0999999999999996" customHeight="1" thickBot="1" x14ac:dyDescent="0.2">
      <c r="A18" s="504"/>
      <c r="B18" s="504"/>
      <c r="C18" s="504"/>
      <c r="D18" s="504"/>
      <c r="E18" s="504"/>
      <c r="F18" s="504"/>
      <c r="G18" s="504"/>
      <c r="H18" s="504"/>
      <c r="I18" s="504"/>
      <c r="J18" s="504"/>
      <c r="K18" s="504"/>
    </row>
    <row r="19" spans="1:11" ht="10.15" customHeight="1" thickTop="1" x14ac:dyDescent="0.15">
      <c r="A19" s="505" t="s">
        <v>1242</v>
      </c>
    </row>
  </sheetData>
  <mergeCells count="11">
    <mergeCell ref="J3:J4"/>
    <mergeCell ref="K3:K4"/>
    <mergeCell ref="A1:K1"/>
    <mergeCell ref="A2:B2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K38"/>
  <sheetViews>
    <sheetView showGridLines="0" zoomScaleSheetLayoutView="100" workbookViewId="0">
      <selection activeCell="F2" sqref="F2"/>
    </sheetView>
  </sheetViews>
  <sheetFormatPr defaultColWidth="7.7109375" defaultRowHeight="10.15" customHeight="1" x14ac:dyDescent="0.15"/>
  <cols>
    <col min="1" max="1" width="25.5703125" style="37" customWidth="1"/>
    <col min="2" max="9" width="7.5703125" style="37" customWidth="1"/>
    <col min="10" max="10" width="10.28515625" style="37" customWidth="1"/>
    <col min="11" max="16384" width="7.7109375" style="37"/>
  </cols>
  <sheetData>
    <row r="1" spans="1:11" s="40" customFormat="1" ht="28.35" customHeight="1" x14ac:dyDescent="0.15">
      <c r="A1" s="1588" t="s">
        <v>2049</v>
      </c>
      <c r="B1" s="1588"/>
      <c r="C1" s="1588"/>
      <c r="D1" s="1588"/>
      <c r="E1" s="1588"/>
      <c r="F1" s="1588"/>
      <c r="G1" s="1588"/>
      <c r="H1" s="1588"/>
      <c r="I1" s="1588"/>
      <c r="J1" s="1588"/>
    </row>
    <row r="2" spans="1:11" ht="12.75" customHeight="1" x14ac:dyDescent="0.15">
      <c r="A2" s="500">
        <v>2022</v>
      </c>
      <c r="B2" s="520"/>
      <c r="C2" s="521"/>
      <c r="D2" s="522"/>
      <c r="E2" s="1424"/>
      <c r="F2" s="1424"/>
      <c r="G2" s="1424"/>
      <c r="H2" s="1424"/>
      <c r="I2" s="1424"/>
      <c r="J2" s="1424"/>
      <c r="K2" s="510" t="s">
        <v>515</v>
      </c>
    </row>
    <row r="3" spans="1:11" s="40" customFormat="1" ht="10.15" customHeight="1" x14ac:dyDescent="0.15">
      <c r="A3" s="577" t="s">
        <v>1774</v>
      </c>
      <c r="B3" s="1540" t="s">
        <v>1</v>
      </c>
      <c r="C3" s="1518" t="s">
        <v>723</v>
      </c>
      <c r="D3" s="1518" t="s">
        <v>724</v>
      </c>
      <c r="E3" s="1518" t="s">
        <v>725</v>
      </c>
      <c r="F3" s="1518" t="s">
        <v>726</v>
      </c>
      <c r="G3" s="1518" t="s">
        <v>727</v>
      </c>
      <c r="H3" s="1518" t="s">
        <v>728</v>
      </c>
      <c r="I3" s="1518" t="s">
        <v>729</v>
      </c>
      <c r="J3" s="1535" t="s">
        <v>730</v>
      </c>
      <c r="K3" s="1505" t="s">
        <v>2136</v>
      </c>
    </row>
    <row r="4" spans="1:11" s="40" customFormat="1" ht="10.15" customHeight="1" x14ac:dyDescent="0.15">
      <c r="A4" s="503" t="s">
        <v>714</v>
      </c>
      <c r="B4" s="1542"/>
      <c r="C4" s="1534"/>
      <c r="D4" s="1534"/>
      <c r="E4" s="1534"/>
      <c r="F4" s="1534"/>
      <c r="G4" s="1534"/>
      <c r="H4" s="1534"/>
      <c r="I4" s="1534"/>
      <c r="J4" s="1536"/>
      <c r="K4" s="1505"/>
    </row>
    <row r="5" spans="1:11" ht="5.0999999999999996" customHeight="1" x14ac:dyDescent="0.15">
      <c r="A5" s="151"/>
      <c r="B5" s="508"/>
      <c r="C5" s="511"/>
      <c r="D5" s="511"/>
      <c r="E5" s="124"/>
      <c r="F5" s="124"/>
      <c r="G5" s="124"/>
      <c r="H5" s="124"/>
      <c r="I5" s="124"/>
      <c r="J5" s="124"/>
      <c r="K5" s="40"/>
    </row>
    <row r="6" spans="1:11" s="144" customFormat="1" ht="11.25" customHeight="1" x14ac:dyDescent="0.25">
      <c r="A6" s="165" t="s">
        <v>734</v>
      </c>
      <c r="B6" s="182">
        <v>43034</v>
      </c>
      <c r="C6" s="182">
        <v>2074</v>
      </c>
      <c r="D6" s="182">
        <v>4025</v>
      </c>
      <c r="E6" s="182">
        <v>3830</v>
      </c>
      <c r="F6" s="182">
        <v>4186</v>
      </c>
      <c r="G6" s="182">
        <v>3510</v>
      </c>
      <c r="H6" s="182">
        <v>10105</v>
      </c>
      <c r="I6" s="182">
        <v>8497</v>
      </c>
      <c r="J6" s="182">
        <v>6802</v>
      </c>
      <c r="K6" s="182">
        <v>5</v>
      </c>
    </row>
    <row r="7" spans="1:11" s="144" customFormat="1" ht="9.75" customHeight="1" x14ac:dyDescent="0.25">
      <c r="A7" s="165" t="s">
        <v>715</v>
      </c>
      <c r="B7" s="182">
        <v>4949</v>
      </c>
      <c r="C7" s="182">
        <v>538</v>
      </c>
      <c r="D7" s="182">
        <v>420</v>
      </c>
      <c r="E7" s="182">
        <v>229</v>
      </c>
      <c r="F7" s="182">
        <v>251</v>
      </c>
      <c r="G7" s="182">
        <v>210</v>
      </c>
      <c r="H7" s="182">
        <v>723</v>
      </c>
      <c r="I7" s="182">
        <v>1071</v>
      </c>
      <c r="J7" s="182">
        <v>1504</v>
      </c>
      <c r="K7" s="182">
        <v>3</v>
      </c>
    </row>
    <row r="8" spans="1:11" s="144" customFormat="1" ht="9.75" customHeight="1" x14ac:dyDescent="0.25">
      <c r="A8" s="165" t="s">
        <v>716</v>
      </c>
      <c r="B8" s="182">
        <v>28991</v>
      </c>
      <c r="C8" s="182">
        <v>149</v>
      </c>
      <c r="D8" s="182">
        <v>2399</v>
      </c>
      <c r="E8" s="182">
        <v>2740</v>
      </c>
      <c r="F8" s="182">
        <v>3199</v>
      </c>
      <c r="G8" s="182">
        <v>2716</v>
      </c>
      <c r="H8" s="182">
        <v>7917</v>
      </c>
      <c r="I8" s="182">
        <v>6002</v>
      </c>
      <c r="J8" s="182">
        <v>3867</v>
      </c>
      <c r="K8" s="182">
        <v>2</v>
      </c>
    </row>
    <row r="9" spans="1:11" ht="9.75" customHeight="1" x14ac:dyDescent="0.15">
      <c r="A9" s="164" t="s">
        <v>735</v>
      </c>
      <c r="B9" s="178">
        <v>15869</v>
      </c>
      <c r="C9" s="178">
        <v>0</v>
      </c>
      <c r="D9" s="178">
        <v>771</v>
      </c>
      <c r="E9" s="178">
        <v>1635</v>
      </c>
      <c r="F9" s="178">
        <v>1687</v>
      </c>
      <c r="G9" s="178">
        <v>1387</v>
      </c>
      <c r="H9" s="178">
        <v>4305</v>
      </c>
      <c r="I9" s="178">
        <v>3418</v>
      </c>
      <c r="J9" s="178">
        <v>2666</v>
      </c>
      <c r="K9" s="178">
        <v>0</v>
      </c>
    </row>
    <row r="10" spans="1:11" ht="9.75" customHeight="1" x14ac:dyDescent="0.15">
      <c r="A10" s="164" t="s">
        <v>717</v>
      </c>
      <c r="B10" s="178">
        <v>13185</v>
      </c>
      <c r="C10" s="178">
        <v>0</v>
      </c>
      <c r="D10" s="178">
        <v>642</v>
      </c>
      <c r="E10" s="178">
        <v>1365</v>
      </c>
      <c r="F10" s="178">
        <v>1444</v>
      </c>
      <c r="G10" s="178">
        <v>1164</v>
      </c>
      <c r="H10" s="178">
        <v>3565</v>
      </c>
      <c r="I10" s="178">
        <v>2737</v>
      </c>
      <c r="J10" s="178">
        <v>2268</v>
      </c>
      <c r="K10" s="178">
        <v>0</v>
      </c>
    </row>
    <row r="11" spans="1:11" ht="9.75" customHeight="1" x14ac:dyDescent="0.15">
      <c r="A11" s="164" t="s">
        <v>718</v>
      </c>
      <c r="B11" s="178">
        <v>2553</v>
      </c>
      <c r="C11" s="178">
        <v>0</v>
      </c>
      <c r="D11" s="178">
        <v>123</v>
      </c>
      <c r="E11" s="178">
        <v>264</v>
      </c>
      <c r="F11" s="178">
        <v>231</v>
      </c>
      <c r="G11" s="178">
        <v>211</v>
      </c>
      <c r="H11" s="178">
        <v>687</v>
      </c>
      <c r="I11" s="178">
        <v>664</v>
      </c>
      <c r="J11" s="178">
        <v>373</v>
      </c>
      <c r="K11" s="178">
        <v>0</v>
      </c>
    </row>
    <row r="12" spans="1:11" ht="9.75" customHeight="1" x14ac:dyDescent="0.15">
      <c r="A12" s="164" t="s">
        <v>719</v>
      </c>
      <c r="B12" s="178">
        <v>131</v>
      </c>
      <c r="C12" s="178">
        <v>0</v>
      </c>
      <c r="D12" s="178">
        <v>6</v>
      </c>
      <c r="E12" s="178">
        <v>6</v>
      </c>
      <c r="F12" s="178">
        <v>12</v>
      </c>
      <c r="G12" s="178">
        <v>12</v>
      </c>
      <c r="H12" s="178">
        <v>53</v>
      </c>
      <c r="I12" s="178">
        <v>17</v>
      </c>
      <c r="J12" s="178">
        <v>25</v>
      </c>
      <c r="K12" s="178">
        <v>0</v>
      </c>
    </row>
    <row r="13" spans="1:11" ht="9.75" customHeight="1" x14ac:dyDescent="0.15">
      <c r="A13" s="164" t="s">
        <v>721</v>
      </c>
      <c r="B13" s="178">
        <v>294</v>
      </c>
      <c r="C13" s="178">
        <v>0</v>
      </c>
      <c r="D13" s="178">
        <v>0</v>
      </c>
      <c r="E13" s="178">
        <v>1</v>
      </c>
      <c r="F13" s="178">
        <v>17</v>
      </c>
      <c r="G13" s="178">
        <v>20</v>
      </c>
      <c r="H13" s="178">
        <v>110</v>
      </c>
      <c r="I13" s="178">
        <v>126</v>
      </c>
      <c r="J13" s="178">
        <v>20</v>
      </c>
      <c r="K13" s="178">
        <v>0</v>
      </c>
    </row>
    <row r="14" spans="1:11" ht="9.75" customHeight="1" x14ac:dyDescent="0.15">
      <c r="A14" s="164" t="s">
        <v>717</v>
      </c>
      <c r="B14" s="178">
        <v>37</v>
      </c>
      <c r="C14" s="178">
        <v>0</v>
      </c>
      <c r="D14" s="178">
        <v>0</v>
      </c>
      <c r="E14" s="178">
        <v>0</v>
      </c>
      <c r="F14" s="178">
        <v>1</v>
      </c>
      <c r="G14" s="178">
        <v>3</v>
      </c>
      <c r="H14" s="178">
        <v>18</v>
      </c>
      <c r="I14" s="178">
        <v>15</v>
      </c>
      <c r="J14" s="178">
        <v>0</v>
      </c>
      <c r="K14" s="178">
        <v>0</v>
      </c>
    </row>
    <row r="15" spans="1:11" ht="9.75" customHeight="1" x14ac:dyDescent="0.15">
      <c r="A15" s="164" t="s">
        <v>718</v>
      </c>
      <c r="B15" s="178">
        <v>160</v>
      </c>
      <c r="C15" s="178">
        <v>0</v>
      </c>
      <c r="D15" s="178">
        <v>0</v>
      </c>
      <c r="E15" s="178">
        <v>0</v>
      </c>
      <c r="F15" s="178">
        <v>11</v>
      </c>
      <c r="G15" s="178">
        <v>10</v>
      </c>
      <c r="H15" s="178">
        <v>55</v>
      </c>
      <c r="I15" s="178">
        <v>73</v>
      </c>
      <c r="J15" s="178">
        <v>11</v>
      </c>
      <c r="K15" s="178">
        <v>0</v>
      </c>
    </row>
    <row r="16" spans="1:11" ht="9.75" customHeight="1" x14ac:dyDescent="0.15">
      <c r="A16" s="164" t="s">
        <v>719</v>
      </c>
      <c r="B16" s="178">
        <v>97</v>
      </c>
      <c r="C16" s="178">
        <v>0</v>
      </c>
      <c r="D16" s="178">
        <v>0</v>
      </c>
      <c r="E16" s="178">
        <v>1</v>
      </c>
      <c r="F16" s="178">
        <v>5</v>
      </c>
      <c r="G16" s="178">
        <v>7</v>
      </c>
      <c r="H16" s="178">
        <v>37</v>
      </c>
      <c r="I16" s="178">
        <v>38</v>
      </c>
      <c r="J16" s="178">
        <v>9</v>
      </c>
      <c r="K16" s="178">
        <v>0</v>
      </c>
    </row>
    <row r="17" spans="1:11" ht="9.75" customHeight="1" x14ac:dyDescent="0.15">
      <c r="A17" s="164" t="s">
        <v>736</v>
      </c>
      <c r="B17" s="178">
        <v>7738</v>
      </c>
      <c r="C17" s="178">
        <v>1</v>
      </c>
      <c r="D17" s="178">
        <v>1026</v>
      </c>
      <c r="E17" s="178">
        <v>698</v>
      </c>
      <c r="F17" s="178">
        <v>1108</v>
      </c>
      <c r="G17" s="178">
        <v>936</v>
      </c>
      <c r="H17" s="178">
        <v>2352</v>
      </c>
      <c r="I17" s="178">
        <v>1256</v>
      </c>
      <c r="J17" s="178">
        <v>360</v>
      </c>
      <c r="K17" s="178">
        <v>1</v>
      </c>
    </row>
    <row r="18" spans="1:11" ht="9.75" customHeight="1" x14ac:dyDescent="0.15">
      <c r="A18" s="518" t="s">
        <v>1400</v>
      </c>
      <c r="B18" s="178">
        <v>1132</v>
      </c>
      <c r="C18" s="178">
        <v>15</v>
      </c>
      <c r="D18" s="178">
        <v>153</v>
      </c>
      <c r="E18" s="178">
        <v>146</v>
      </c>
      <c r="F18" s="178">
        <v>136</v>
      </c>
      <c r="G18" s="178">
        <v>123</v>
      </c>
      <c r="H18" s="178">
        <v>273</v>
      </c>
      <c r="I18" s="178">
        <v>175</v>
      </c>
      <c r="J18" s="178">
        <v>111</v>
      </c>
      <c r="K18" s="178">
        <v>0</v>
      </c>
    </row>
    <row r="19" spans="1:11" ht="9.75" customHeight="1" x14ac:dyDescent="0.15">
      <c r="A19" s="518" t="s">
        <v>738</v>
      </c>
      <c r="B19" s="178">
        <v>1723</v>
      </c>
      <c r="C19" s="178">
        <v>128</v>
      </c>
      <c r="D19" s="178">
        <v>180</v>
      </c>
      <c r="E19" s="178">
        <v>87</v>
      </c>
      <c r="F19" s="178">
        <v>121</v>
      </c>
      <c r="G19" s="178">
        <v>128</v>
      </c>
      <c r="H19" s="178">
        <v>480</v>
      </c>
      <c r="I19" s="178">
        <v>387</v>
      </c>
      <c r="J19" s="178">
        <v>212</v>
      </c>
      <c r="K19" s="178">
        <v>0</v>
      </c>
    </row>
    <row r="20" spans="1:11" ht="9.75" customHeight="1" x14ac:dyDescent="0.15">
      <c r="A20" s="164" t="s">
        <v>739</v>
      </c>
      <c r="B20" s="178">
        <v>2235</v>
      </c>
      <c r="C20" s="178">
        <v>5</v>
      </c>
      <c r="D20" s="178">
        <v>269</v>
      </c>
      <c r="E20" s="178">
        <v>173</v>
      </c>
      <c r="F20" s="178">
        <v>130</v>
      </c>
      <c r="G20" s="178">
        <v>122</v>
      </c>
      <c r="H20" s="178">
        <v>397</v>
      </c>
      <c r="I20" s="178">
        <v>640</v>
      </c>
      <c r="J20" s="178">
        <v>498</v>
      </c>
      <c r="K20" s="178">
        <v>1</v>
      </c>
    </row>
    <row r="21" spans="1:11" s="144" customFormat="1" ht="9.75" customHeight="1" x14ac:dyDescent="0.25">
      <c r="A21" s="165" t="s">
        <v>720</v>
      </c>
      <c r="B21" s="182">
        <v>9094</v>
      </c>
      <c r="C21" s="182">
        <v>1387</v>
      </c>
      <c r="D21" s="182">
        <v>1206</v>
      </c>
      <c r="E21" s="182">
        <v>861</v>
      </c>
      <c r="F21" s="182">
        <v>736</v>
      </c>
      <c r="G21" s="182">
        <v>584</v>
      </c>
      <c r="H21" s="182">
        <v>1465</v>
      </c>
      <c r="I21" s="182">
        <v>1424</v>
      </c>
      <c r="J21" s="182">
        <v>1431</v>
      </c>
      <c r="K21" s="182">
        <v>0</v>
      </c>
    </row>
    <row r="22" spans="1:11" ht="9.75" customHeight="1" x14ac:dyDescent="0.15">
      <c r="A22" s="164" t="s">
        <v>735</v>
      </c>
      <c r="B22" s="178">
        <v>7778</v>
      </c>
      <c r="C22" s="178">
        <v>1286</v>
      </c>
      <c r="D22" s="178">
        <v>946</v>
      </c>
      <c r="E22" s="178">
        <v>761</v>
      </c>
      <c r="F22" s="178">
        <v>599</v>
      </c>
      <c r="G22" s="178">
        <v>501</v>
      </c>
      <c r="H22" s="178">
        <v>1223</v>
      </c>
      <c r="I22" s="178">
        <v>1179</v>
      </c>
      <c r="J22" s="178">
        <v>1283</v>
      </c>
      <c r="K22" s="178">
        <v>0</v>
      </c>
    </row>
    <row r="23" spans="1:11" ht="9.75" customHeight="1" x14ac:dyDescent="0.15">
      <c r="A23" s="164" t="s">
        <v>717</v>
      </c>
      <c r="B23" s="178">
        <v>6905</v>
      </c>
      <c r="C23" s="178">
        <v>1225</v>
      </c>
      <c r="D23" s="178">
        <v>861</v>
      </c>
      <c r="E23" s="178">
        <v>637</v>
      </c>
      <c r="F23" s="178">
        <v>536</v>
      </c>
      <c r="G23" s="178">
        <v>443</v>
      </c>
      <c r="H23" s="178">
        <v>1054</v>
      </c>
      <c r="I23" s="178">
        <v>1012</v>
      </c>
      <c r="J23" s="178">
        <v>1137</v>
      </c>
      <c r="K23" s="178">
        <v>0</v>
      </c>
    </row>
    <row r="24" spans="1:11" ht="9.75" customHeight="1" x14ac:dyDescent="0.15">
      <c r="A24" s="164" t="s">
        <v>718</v>
      </c>
      <c r="B24" s="178">
        <v>662</v>
      </c>
      <c r="C24" s="178">
        <v>52</v>
      </c>
      <c r="D24" s="178">
        <v>71</v>
      </c>
      <c r="E24" s="178">
        <v>63</v>
      </c>
      <c r="F24" s="178">
        <v>50</v>
      </c>
      <c r="G24" s="178">
        <v>46</v>
      </c>
      <c r="H24" s="178">
        <v>124</v>
      </c>
      <c r="I24" s="178">
        <v>140</v>
      </c>
      <c r="J24" s="178">
        <v>116</v>
      </c>
      <c r="K24" s="178">
        <v>0</v>
      </c>
    </row>
    <row r="25" spans="1:11" ht="9.75" customHeight="1" x14ac:dyDescent="0.15">
      <c r="A25" s="164" t="s">
        <v>719</v>
      </c>
      <c r="B25" s="178">
        <v>211</v>
      </c>
      <c r="C25" s="178">
        <v>9</v>
      </c>
      <c r="D25" s="178">
        <v>14</v>
      </c>
      <c r="E25" s="178">
        <v>61</v>
      </c>
      <c r="F25" s="178">
        <v>13</v>
      </c>
      <c r="G25" s="178">
        <v>12</v>
      </c>
      <c r="H25" s="178">
        <v>45</v>
      </c>
      <c r="I25" s="178">
        <v>27</v>
      </c>
      <c r="J25" s="178">
        <v>30</v>
      </c>
      <c r="K25" s="178">
        <v>0</v>
      </c>
    </row>
    <row r="26" spans="1:11" ht="9.75" customHeight="1" x14ac:dyDescent="0.15">
      <c r="A26" s="164" t="s">
        <v>740</v>
      </c>
      <c r="B26" s="178">
        <v>358</v>
      </c>
      <c r="C26" s="178">
        <v>20</v>
      </c>
      <c r="D26" s="178">
        <v>24</v>
      </c>
      <c r="E26" s="178">
        <v>12</v>
      </c>
      <c r="F26" s="178">
        <v>18</v>
      </c>
      <c r="G26" s="178">
        <v>15</v>
      </c>
      <c r="H26" s="178">
        <v>74</v>
      </c>
      <c r="I26" s="178">
        <v>109</v>
      </c>
      <c r="J26" s="178">
        <v>86</v>
      </c>
      <c r="K26" s="178">
        <v>0</v>
      </c>
    </row>
    <row r="27" spans="1:11" ht="9.75" customHeight="1" x14ac:dyDescent="0.15">
      <c r="A27" s="164" t="s">
        <v>717</v>
      </c>
      <c r="B27" s="178">
        <v>308</v>
      </c>
      <c r="C27" s="178">
        <v>20</v>
      </c>
      <c r="D27" s="178">
        <v>23</v>
      </c>
      <c r="E27" s="178">
        <v>9</v>
      </c>
      <c r="F27" s="178">
        <v>11</v>
      </c>
      <c r="G27" s="178">
        <v>11</v>
      </c>
      <c r="H27" s="178">
        <v>56</v>
      </c>
      <c r="I27" s="178">
        <v>94</v>
      </c>
      <c r="J27" s="178">
        <v>84</v>
      </c>
      <c r="K27" s="178">
        <v>0</v>
      </c>
    </row>
    <row r="28" spans="1:11" ht="9.75" customHeight="1" x14ac:dyDescent="0.15">
      <c r="A28" s="164" t="s">
        <v>718</v>
      </c>
      <c r="B28" s="178">
        <v>25</v>
      </c>
      <c r="C28" s="178">
        <v>0</v>
      </c>
      <c r="D28" s="178">
        <v>0</v>
      </c>
      <c r="E28" s="178">
        <v>2</v>
      </c>
      <c r="F28" s="178">
        <v>3</v>
      </c>
      <c r="G28" s="178">
        <v>2</v>
      </c>
      <c r="H28" s="178">
        <v>10</v>
      </c>
      <c r="I28" s="178">
        <v>8</v>
      </c>
      <c r="J28" s="178">
        <v>0</v>
      </c>
      <c r="K28" s="178">
        <v>0</v>
      </c>
    </row>
    <row r="29" spans="1:11" ht="9.75" customHeight="1" x14ac:dyDescent="0.15">
      <c r="A29" s="164" t="s">
        <v>719</v>
      </c>
      <c r="B29" s="178">
        <v>25</v>
      </c>
      <c r="C29" s="178">
        <v>0</v>
      </c>
      <c r="D29" s="178">
        <v>1</v>
      </c>
      <c r="E29" s="178">
        <v>1</v>
      </c>
      <c r="F29" s="178">
        <v>4</v>
      </c>
      <c r="G29" s="178">
        <v>2</v>
      </c>
      <c r="H29" s="178">
        <v>8</v>
      </c>
      <c r="I29" s="178">
        <v>7</v>
      </c>
      <c r="J29" s="178">
        <v>2</v>
      </c>
      <c r="K29" s="178">
        <v>0</v>
      </c>
    </row>
    <row r="30" spans="1:11" ht="9.75" customHeight="1" x14ac:dyDescent="0.15">
      <c r="A30" s="164" t="s">
        <v>736</v>
      </c>
      <c r="B30" s="178">
        <v>684</v>
      </c>
      <c r="C30" s="178">
        <v>43</v>
      </c>
      <c r="D30" s="178">
        <v>158</v>
      </c>
      <c r="E30" s="178">
        <v>103</v>
      </c>
      <c r="F30" s="178">
        <v>92</v>
      </c>
      <c r="G30" s="178">
        <v>52</v>
      </c>
      <c r="H30" s="178">
        <v>132</v>
      </c>
      <c r="I30" s="178">
        <v>89</v>
      </c>
      <c r="J30" s="178">
        <v>15</v>
      </c>
      <c r="K30" s="178">
        <v>0</v>
      </c>
    </row>
    <row r="31" spans="1:11" ht="9.75" customHeight="1" x14ac:dyDescent="0.15">
      <c r="A31" s="518" t="s">
        <v>737</v>
      </c>
      <c r="B31" s="178">
        <v>89</v>
      </c>
      <c r="C31" s="178">
        <v>19</v>
      </c>
      <c r="D31" s="178">
        <v>30</v>
      </c>
      <c r="E31" s="178">
        <v>12</v>
      </c>
      <c r="F31" s="178">
        <v>9</v>
      </c>
      <c r="G31" s="178">
        <v>2</v>
      </c>
      <c r="H31" s="178">
        <v>8</v>
      </c>
      <c r="I31" s="178">
        <v>5</v>
      </c>
      <c r="J31" s="178">
        <v>4</v>
      </c>
      <c r="K31" s="178">
        <v>0</v>
      </c>
    </row>
    <row r="32" spans="1:11" ht="9.75" customHeight="1" x14ac:dyDescent="0.15">
      <c r="A32" s="518" t="s">
        <v>738</v>
      </c>
      <c r="B32" s="178">
        <v>22</v>
      </c>
      <c r="C32" s="178">
        <v>3</v>
      </c>
      <c r="D32" s="178">
        <v>3</v>
      </c>
      <c r="E32" s="178">
        <v>1</v>
      </c>
      <c r="F32" s="178">
        <v>2</v>
      </c>
      <c r="G32" s="178">
        <v>2</v>
      </c>
      <c r="H32" s="178">
        <v>2</v>
      </c>
      <c r="I32" s="178">
        <v>1</v>
      </c>
      <c r="J32" s="178">
        <v>8</v>
      </c>
      <c r="K32" s="178">
        <v>0</v>
      </c>
    </row>
    <row r="33" spans="1:11" ht="9.75" customHeight="1" x14ac:dyDescent="0.15">
      <c r="A33" s="164" t="s">
        <v>739</v>
      </c>
      <c r="B33" s="178">
        <v>163</v>
      </c>
      <c r="C33" s="178">
        <v>16</v>
      </c>
      <c r="D33" s="178">
        <v>45</v>
      </c>
      <c r="E33" s="178">
        <v>-28</v>
      </c>
      <c r="F33" s="178">
        <v>16</v>
      </c>
      <c r="G33" s="178">
        <v>12</v>
      </c>
      <c r="H33" s="178">
        <v>26</v>
      </c>
      <c r="I33" s="178">
        <v>41</v>
      </c>
      <c r="J33" s="178">
        <v>35</v>
      </c>
      <c r="K33" s="178">
        <v>0</v>
      </c>
    </row>
    <row r="34" spans="1:11" ht="5.0999999999999996" customHeight="1" thickBot="1" x14ac:dyDescent="0.2">
      <c r="A34" s="504"/>
      <c r="B34" s="504"/>
      <c r="C34" s="504"/>
      <c r="D34" s="504"/>
      <c r="E34" s="504"/>
      <c r="F34" s="504"/>
      <c r="G34" s="504"/>
      <c r="H34" s="504"/>
      <c r="I34" s="504"/>
      <c r="J34" s="504"/>
      <c r="K34" s="504"/>
    </row>
    <row r="35" spans="1:11" s="124" customFormat="1" ht="9.75" customHeight="1" thickTop="1" x14ac:dyDescent="0.15">
      <c r="A35" s="1676" t="s">
        <v>1401</v>
      </c>
      <c r="B35" s="1676"/>
      <c r="C35" s="1676"/>
      <c r="D35" s="1676"/>
      <c r="E35" s="1320"/>
    </row>
    <row r="36" spans="1:11" s="124" customFormat="1" ht="9.75" customHeight="1" x14ac:dyDescent="0.15">
      <c r="A36" s="1675" t="s">
        <v>1402</v>
      </c>
      <c r="B36" s="1675"/>
      <c r="C36" s="1675"/>
      <c r="D36" s="1675"/>
      <c r="E36" s="1675"/>
      <c r="F36" s="1675"/>
      <c r="G36" s="1675"/>
      <c r="H36" s="1675"/>
      <c r="I36" s="1675"/>
      <c r="J36" s="1675"/>
      <c r="K36" s="40"/>
    </row>
    <row r="37" spans="1:11" s="183" customFormat="1" ht="9.75" customHeight="1" x14ac:dyDescent="0.15">
      <c r="A37" s="519" t="s">
        <v>1241</v>
      </c>
      <c r="C37" s="184"/>
      <c r="K37" s="40"/>
    </row>
    <row r="38" spans="1:11" ht="10.15" customHeight="1" x14ac:dyDescent="0.15">
      <c r="K38" s="40"/>
    </row>
  </sheetData>
  <mergeCells count="13">
    <mergeCell ref="K3:K4"/>
    <mergeCell ref="A36:J36"/>
    <mergeCell ref="A1:J1"/>
    <mergeCell ref="A35:D35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8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34.42578125" style="36" customWidth="1"/>
    <col min="2" max="7" width="8.42578125" style="36" customWidth="1"/>
    <col min="8" max="8" width="1.7109375" style="36" customWidth="1"/>
    <col min="9" max="18" width="6.28515625" style="36" customWidth="1"/>
    <col min="19" max="16384" width="7.7109375" style="36"/>
  </cols>
  <sheetData>
    <row r="1" spans="1:9" s="580" customFormat="1" ht="28.35" customHeight="1" x14ac:dyDescent="0.2">
      <c r="A1" s="1488" t="s">
        <v>1792</v>
      </c>
      <c r="B1" s="1488"/>
      <c r="C1" s="1488"/>
      <c r="D1" s="1488"/>
      <c r="E1" s="1488"/>
      <c r="F1" s="1488"/>
      <c r="G1" s="1488"/>
    </row>
    <row r="2" spans="1:9" s="37" customFormat="1" ht="15.75" customHeight="1" x14ac:dyDescent="0.15">
      <c r="A2" s="643">
        <v>2022</v>
      </c>
      <c r="B2" s="592"/>
      <c r="C2" s="592"/>
      <c r="D2" s="592"/>
      <c r="E2" s="592"/>
      <c r="F2" s="592"/>
      <c r="G2" s="582" t="s">
        <v>1249</v>
      </c>
    </row>
    <row r="3" spans="1:9" s="37" customFormat="1" ht="19.5" customHeight="1" x14ac:dyDescent="0.15">
      <c r="A3" s="1398" t="s">
        <v>1048</v>
      </c>
      <c r="B3" s="1500" t="s">
        <v>1</v>
      </c>
      <c r="C3" s="1500" t="s">
        <v>83</v>
      </c>
      <c r="D3" s="1500" t="s">
        <v>84</v>
      </c>
      <c r="E3" s="1500" t="s">
        <v>1049</v>
      </c>
      <c r="F3" s="1500" t="s">
        <v>85</v>
      </c>
      <c r="G3" s="1504" t="s">
        <v>86</v>
      </c>
    </row>
    <row r="4" spans="1:9" ht="19.5" customHeight="1" x14ac:dyDescent="0.2">
      <c r="A4" s="395" t="s">
        <v>1050</v>
      </c>
      <c r="B4" s="1500"/>
      <c r="C4" s="1500"/>
      <c r="D4" s="1500"/>
      <c r="E4" s="1500"/>
      <c r="F4" s="1500"/>
      <c r="G4" s="1504"/>
    </row>
    <row r="5" spans="1:9" ht="5.0999999999999996" customHeight="1" x14ac:dyDescent="0.2">
      <c r="A5" s="583"/>
      <c r="B5" s="583"/>
      <c r="C5" s="583"/>
      <c r="D5" s="583"/>
      <c r="E5" s="583"/>
      <c r="F5" s="583"/>
      <c r="G5" s="583"/>
    </row>
    <row r="6" spans="1:9" ht="11.1" customHeight="1" x14ac:dyDescent="0.2">
      <c r="A6" s="657" t="s">
        <v>518</v>
      </c>
      <c r="B6" s="658">
        <v>171542.31299999999</v>
      </c>
      <c r="C6" s="658">
        <v>20286.134000000002</v>
      </c>
      <c r="D6" s="658">
        <v>67932.294999999998</v>
      </c>
      <c r="E6" s="658">
        <v>79143.915999999997</v>
      </c>
      <c r="F6" s="658">
        <v>797.24000000000012</v>
      </c>
      <c r="G6" s="658">
        <v>3382.7280000000001</v>
      </c>
      <c r="H6" s="210"/>
    </row>
    <row r="7" spans="1:9" ht="11.1" customHeight="1" x14ac:dyDescent="0.2">
      <c r="A7" s="659" t="s">
        <v>1051</v>
      </c>
      <c r="B7" s="660">
        <v>19820.839</v>
      </c>
      <c r="C7" s="661">
        <v>15985.325000000001</v>
      </c>
      <c r="D7" s="660">
        <v>2924.7809999999999</v>
      </c>
      <c r="E7" s="660">
        <v>854.74800000000005</v>
      </c>
      <c r="F7" s="661">
        <v>21.219000000000001</v>
      </c>
      <c r="G7" s="660">
        <v>34.765999999999998</v>
      </c>
      <c r="H7" s="210"/>
      <c r="I7" s="212"/>
    </row>
    <row r="8" spans="1:9" ht="11.1" customHeight="1" x14ac:dyDescent="0.2">
      <c r="A8" s="659" t="s">
        <v>1052</v>
      </c>
      <c r="B8" s="660">
        <v>11851.452000000001</v>
      </c>
      <c r="C8" s="661">
        <v>3384.2159999999999</v>
      </c>
      <c r="D8" s="660">
        <v>7166.67</v>
      </c>
      <c r="E8" s="660">
        <v>1247.577</v>
      </c>
      <c r="F8" s="660">
        <v>35.048000000000002</v>
      </c>
      <c r="G8" s="660">
        <v>17.940999999999999</v>
      </c>
      <c r="I8" s="212"/>
    </row>
    <row r="9" spans="1:9" ht="11.1" customHeight="1" x14ac:dyDescent="0.2">
      <c r="A9" s="659" t="s">
        <v>1053</v>
      </c>
      <c r="B9" s="660">
        <v>122716.478</v>
      </c>
      <c r="C9" s="661">
        <v>859.57</v>
      </c>
      <c r="D9" s="660">
        <v>57788.108999999997</v>
      </c>
      <c r="E9" s="660">
        <v>63148.626000000004</v>
      </c>
      <c r="F9" s="661">
        <v>561.255</v>
      </c>
      <c r="G9" s="660">
        <v>358.91800000000001</v>
      </c>
      <c r="I9" s="212"/>
    </row>
    <row r="10" spans="1:9" ht="11.1" customHeight="1" x14ac:dyDescent="0.2">
      <c r="A10" s="659" t="s">
        <v>1054</v>
      </c>
      <c r="B10" s="660">
        <v>13782.593000000001</v>
      </c>
      <c r="C10" s="661">
        <v>23.658999999999999</v>
      </c>
      <c r="D10" s="660">
        <v>34.753999999999998</v>
      </c>
      <c r="E10" s="660">
        <v>13546.463</v>
      </c>
      <c r="F10" s="660">
        <v>166.589</v>
      </c>
      <c r="G10" s="660">
        <v>11.128</v>
      </c>
      <c r="I10" s="212"/>
    </row>
    <row r="11" spans="1:9" ht="11.1" customHeight="1" x14ac:dyDescent="0.2">
      <c r="A11" s="659" t="s">
        <v>1055</v>
      </c>
      <c r="B11" s="660">
        <v>3370.951</v>
      </c>
      <c r="C11" s="661">
        <v>33.363999999999997</v>
      </c>
      <c r="D11" s="661">
        <v>17.981000000000002</v>
      </c>
      <c r="E11" s="661">
        <v>346.50200000000001</v>
      </c>
      <c r="F11" s="661">
        <v>13.129</v>
      </c>
      <c r="G11" s="661">
        <v>2959.9749999999999</v>
      </c>
      <c r="I11" s="212"/>
    </row>
    <row r="12" spans="1:9" ht="5.0999999999999996" customHeight="1" thickBot="1" x14ac:dyDescent="0.25">
      <c r="A12" s="211"/>
      <c r="B12" s="211"/>
      <c r="C12" s="211"/>
      <c r="D12" s="211"/>
      <c r="E12" s="211"/>
      <c r="F12" s="211"/>
      <c r="G12" s="211"/>
    </row>
    <row r="13" spans="1:9" ht="13.9" customHeight="1" thickTop="1" x14ac:dyDescent="0.2">
      <c r="A13" s="602" t="s">
        <v>1250</v>
      </c>
      <c r="B13" s="581"/>
      <c r="C13" s="581"/>
      <c r="D13" s="581"/>
      <c r="E13" s="581"/>
      <c r="F13" s="581"/>
      <c r="G13" s="581"/>
    </row>
    <row r="14" spans="1:9" ht="4.5" customHeight="1" x14ac:dyDescent="0.2"/>
    <row r="15" spans="1:9" x14ac:dyDescent="0.2">
      <c r="B15" s="212"/>
      <c r="C15" s="212"/>
      <c r="D15" s="212"/>
      <c r="E15" s="212"/>
      <c r="F15" s="212"/>
      <c r="G15" s="212"/>
      <c r="H15" s="212"/>
    </row>
    <row r="16" spans="1:9" x14ac:dyDescent="0.2">
      <c r="B16" s="213"/>
      <c r="C16" s="213"/>
      <c r="D16" s="213"/>
      <c r="E16" s="213"/>
      <c r="F16" s="213"/>
      <c r="G16" s="213"/>
    </row>
    <row r="17" spans="2:7" x14ac:dyDescent="0.2">
      <c r="B17" s="213"/>
      <c r="C17" s="213"/>
      <c r="D17" s="213"/>
      <c r="E17" s="213"/>
      <c r="F17" s="213"/>
      <c r="G17" s="213"/>
    </row>
    <row r="18" spans="2:7" x14ac:dyDescent="0.2">
      <c r="B18" s="213"/>
      <c r="C18" s="213"/>
      <c r="D18" s="213"/>
      <c r="E18" s="213"/>
      <c r="F18" s="213"/>
      <c r="G18" s="213"/>
    </row>
    <row r="19" spans="2:7" x14ac:dyDescent="0.2">
      <c r="B19" s="213"/>
      <c r="C19" s="213"/>
      <c r="D19" s="213"/>
      <c r="E19" s="213"/>
      <c r="F19" s="213"/>
      <c r="G19" s="213"/>
    </row>
    <row r="20" spans="2:7" x14ac:dyDescent="0.2">
      <c r="B20" s="213"/>
      <c r="C20" s="213"/>
      <c r="D20" s="213"/>
      <c r="E20" s="213"/>
      <c r="F20" s="213"/>
      <c r="G20" s="213"/>
    </row>
    <row r="21" spans="2:7" x14ac:dyDescent="0.2">
      <c r="B21" s="213"/>
      <c r="C21" s="213"/>
      <c r="D21" s="213"/>
      <c r="E21" s="213"/>
      <c r="F21" s="213"/>
      <c r="G21" s="213"/>
    </row>
    <row r="22" spans="2:7" x14ac:dyDescent="0.2">
      <c r="B22" s="212"/>
      <c r="C22" s="212"/>
      <c r="D22" s="212"/>
      <c r="E22" s="212"/>
      <c r="F22" s="212"/>
      <c r="G22" s="212"/>
    </row>
    <row r="23" spans="2:7" x14ac:dyDescent="0.2">
      <c r="B23" s="212"/>
      <c r="C23" s="212"/>
      <c r="D23" s="212"/>
      <c r="E23" s="212"/>
      <c r="F23" s="212"/>
      <c r="G23" s="212"/>
    </row>
    <row r="24" spans="2:7" x14ac:dyDescent="0.2">
      <c r="B24" s="212"/>
      <c r="C24" s="212"/>
      <c r="D24" s="212"/>
      <c r="E24" s="212"/>
      <c r="F24" s="212"/>
      <c r="G24" s="212"/>
    </row>
    <row r="25" spans="2:7" x14ac:dyDescent="0.2">
      <c r="B25" s="212"/>
      <c r="C25" s="212"/>
      <c r="D25" s="212"/>
      <c r="E25" s="212"/>
      <c r="F25" s="212"/>
      <c r="G25" s="212"/>
    </row>
    <row r="26" spans="2:7" x14ac:dyDescent="0.2">
      <c r="B26" s="212"/>
      <c r="C26" s="212"/>
      <c r="D26" s="212"/>
      <c r="E26" s="212"/>
      <c r="F26" s="212"/>
      <c r="G26" s="212"/>
    </row>
    <row r="27" spans="2:7" x14ac:dyDescent="0.2">
      <c r="B27" s="212"/>
      <c r="C27" s="212"/>
      <c r="D27" s="212"/>
      <c r="E27" s="212"/>
      <c r="F27" s="212"/>
      <c r="G27" s="212"/>
    </row>
    <row r="28" spans="2:7" x14ac:dyDescent="0.2">
      <c r="B28" s="212"/>
      <c r="C28" s="212"/>
      <c r="D28" s="212"/>
      <c r="E28" s="212"/>
      <c r="F28" s="212"/>
      <c r="G28" s="212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84"/>
  <dimension ref="A1:M89"/>
  <sheetViews>
    <sheetView showGridLines="0" showRuler="0" zoomScaleSheetLayoutView="100" workbookViewId="0">
      <pane xSplit="4" ySplit="6" topLeftCell="E52" activePane="bottomRight" state="frozen"/>
      <selection activeCell="F2" sqref="F2"/>
      <selection pane="topRight" activeCell="F2" sqref="F2"/>
      <selection pane="bottomLeft" activeCell="F2" sqref="F2"/>
      <selection pane="bottomRight" activeCell="F2" sqref="F2"/>
    </sheetView>
  </sheetViews>
  <sheetFormatPr defaultColWidth="12.5703125" defaultRowHeight="9" x14ac:dyDescent="0.15"/>
  <cols>
    <col min="1" max="3" width="2.5703125" style="152" customWidth="1"/>
    <col min="4" max="4" width="8.42578125" style="152" customWidth="1"/>
    <col min="5" max="5" width="6" style="152" customWidth="1"/>
    <col min="6" max="7" width="9.5703125" style="152" customWidth="1"/>
    <col min="8" max="8" width="6" style="189" bestFit="1" customWidth="1"/>
    <col min="9" max="10" width="10.28515625" style="189" customWidth="1"/>
    <col min="11" max="11" width="5.28515625" style="189" customWidth="1"/>
    <col min="12" max="12" width="9" style="189" customWidth="1"/>
    <col min="13" max="13" width="9.5703125" style="189" customWidth="1"/>
    <col min="14" max="16384" width="12.5703125" style="152"/>
  </cols>
  <sheetData>
    <row r="1" spans="1:13" ht="15" customHeight="1" x14ac:dyDescent="0.15">
      <c r="A1" s="1680" t="s">
        <v>1588</v>
      </c>
      <c r="B1" s="1680"/>
      <c r="C1" s="1680"/>
      <c r="D1" s="1680"/>
      <c r="E1" s="1680"/>
      <c r="F1" s="1680"/>
      <c r="G1" s="1680"/>
      <c r="H1" s="1680"/>
      <c r="I1" s="1680"/>
      <c r="J1" s="1680"/>
      <c r="K1" s="1680"/>
      <c r="L1" s="1680"/>
      <c r="M1" s="1680"/>
    </row>
    <row r="2" spans="1:13" ht="12.75" customHeight="1" x14ac:dyDescent="0.15">
      <c r="A2" s="1681">
        <v>2022</v>
      </c>
      <c r="B2" s="1682"/>
      <c r="F2" s="188"/>
      <c r="I2" s="190"/>
      <c r="L2" s="190"/>
    </row>
    <row r="3" spans="1:13" ht="10.15" customHeight="1" x14ac:dyDescent="0.15">
      <c r="A3" s="1683" t="s">
        <v>806</v>
      </c>
      <c r="B3" s="1683"/>
      <c r="C3" s="1683"/>
      <c r="D3" s="1684"/>
      <c r="E3" s="1685" t="s">
        <v>1</v>
      </c>
      <c r="F3" s="1686"/>
      <c r="G3" s="1687"/>
      <c r="H3" s="1685" t="s">
        <v>807</v>
      </c>
      <c r="I3" s="1686"/>
      <c r="J3" s="1687"/>
      <c r="K3" s="1685" t="s">
        <v>808</v>
      </c>
      <c r="L3" s="1686"/>
      <c r="M3" s="1686"/>
    </row>
    <row r="4" spans="1:13" ht="10.15" customHeight="1" x14ac:dyDescent="0.15">
      <c r="A4" s="1683"/>
      <c r="B4" s="1683"/>
      <c r="C4" s="1683"/>
      <c r="D4" s="1684"/>
      <c r="E4" s="388" t="s">
        <v>255</v>
      </c>
      <c r="F4" s="388" t="s">
        <v>809</v>
      </c>
      <c r="G4" s="389" t="s">
        <v>810</v>
      </c>
      <c r="H4" s="388" t="s">
        <v>255</v>
      </c>
      <c r="I4" s="388" t="s">
        <v>809</v>
      </c>
      <c r="J4" s="389" t="s">
        <v>810</v>
      </c>
      <c r="K4" s="388" t="s">
        <v>255</v>
      </c>
      <c r="L4" s="388" t="s">
        <v>809</v>
      </c>
      <c r="M4" s="389" t="s">
        <v>810</v>
      </c>
    </row>
    <row r="5" spans="1:13" ht="3.75" customHeight="1" x14ac:dyDescent="0.15">
      <c r="H5" s="152"/>
      <c r="I5" s="152"/>
      <c r="J5" s="152"/>
      <c r="K5" s="152"/>
      <c r="L5" s="152"/>
      <c r="M5" s="152"/>
    </row>
    <row r="6" spans="1:13" ht="9" customHeight="1" x14ac:dyDescent="0.15">
      <c r="A6" s="1052"/>
      <c r="B6" s="1052"/>
      <c r="C6" s="1052"/>
      <c r="D6" s="1052"/>
      <c r="E6" s="1678" t="s">
        <v>1</v>
      </c>
      <c r="F6" s="1678"/>
      <c r="G6" s="1678"/>
      <c r="H6" s="1678"/>
      <c r="I6" s="1678"/>
      <c r="J6" s="1678"/>
      <c r="K6" s="1678"/>
      <c r="L6" s="1678"/>
      <c r="M6" s="1678"/>
    </row>
    <row r="7" spans="1:13" ht="9" customHeight="1" x14ac:dyDescent="0.15">
      <c r="A7" s="163" t="s">
        <v>284</v>
      </c>
      <c r="B7" s="163"/>
      <c r="C7" s="163"/>
      <c r="D7" s="163"/>
      <c r="E7" s="1426">
        <v>25614</v>
      </c>
      <c r="F7" s="1426">
        <v>429764923</v>
      </c>
      <c r="G7" s="1426">
        <v>474386703</v>
      </c>
      <c r="H7" s="1426">
        <v>22525</v>
      </c>
      <c r="I7" s="1426">
        <v>414855422</v>
      </c>
      <c r="J7" s="1426">
        <v>340814196</v>
      </c>
      <c r="K7" s="1426">
        <v>3089</v>
      </c>
      <c r="L7" s="1426">
        <v>14909501</v>
      </c>
      <c r="M7" s="1426">
        <v>133572507</v>
      </c>
    </row>
    <row r="8" spans="1:13" ht="9" customHeight="1" x14ac:dyDescent="0.15">
      <c r="A8" s="163"/>
      <c r="B8" s="163" t="s">
        <v>285</v>
      </c>
      <c r="C8" s="163"/>
      <c r="D8" s="163"/>
      <c r="E8" s="1426">
        <v>18604</v>
      </c>
      <c r="F8" s="1426">
        <v>387558299</v>
      </c>
      <c r="G8" s="1426">
        <v>380096774</v>
      </c>
      <c r="H8" s="1426">
        <v>17537</v>
      </c>
      <c r="I8" s="1426">
        <v>380375493</v>
      </c>
      <c r="J8" s="1426">
        <v>313298830</v>
      </c>
      <c r="K8" s="1426">
        <v>1067</v>
      </c>
      <c r="L8" s="1426">
        <v>7182806</v>
      </c>
      <c r="M8" s="1426">
        <v>66797944</v>
      </c>
    </row>
    <row r="9" spans="1:13" ht="9" customHeight="1" x14ac:dyDescent="0.15">
      <c r="C9" s="152" t="s">
        <v>592</v>
      </c>
      <c r="E9" s="55">
        <v>1689</v>
      </c>
      <c r="F9" s="55">
        <v>14456297</v>
      </c>
      <c r="G9" s="55">
        <v>9877551</v>
      </c>
      <c r="H9" s="1325">
        <v>1687</v>
      </c>
      <c r="I9" s="1325">
        <v>14456079</v>
      </c>
      <c r="J9" s="1325">
        <v>9876055</v>
      </c>
      <c r="K9" s="1325">
        <v>2</v>
      </c>
      <c r="L9" s="1325">
        <v>218</v>
      </c>
      <c r="M9" s="1325">
        <v>1496</v>
      </c>
    </row>
    <row r="10" spans="1:13" ht="9" customHeight="1" x14ac:dyDescent="0.15">
      <c r="C10" s="152" t="s">
        <v>811</v>
      </c>
      <c r="E10" s="55">
        <v>36</v>
      </c>
      <c r="F10" s="55">
        <v>166596</v>
      </c>
      <c r="G10" s="55">
        <v>114574</v>
      </c>
      <c r="H10" s="1325">
        <v>36</v>
      </c>
      <c r="I10" s="1325">
        <v>166596</v>
      </c>
      <c r="J10" s="1325">
        <v>114574</v>
      </c>
      <c r="K10" s="1325">
        <v>0</v>
      </c>
      <c r="L10" s="1325">
        <v>0</v>
      </c>
      <c r="M10" s="1325">
        <v>0</v>
      </c>
    </row>
    <row r="11" spans="1:13" ht="9" customHeight="1" x14ac:dyDescent="0.15">
      <c r="C11" s="152" t="s">
        <v>812</v>
      </c>
      <c r="E11" s="55">
        <v>927</v>
      </c>
      <c r="F11" s="55">
        <v>4718374</v>
      </c>
      <c r="G11" s="55">
        <v>3333424</v>
      </c>
      <c r="H11" s="1325">
        <v>923</v>
      </c>
      <c r="I11" s="1325">
        <v>4715794</v>
      </c>
      <c r="J11" s="1325">
        <v>3316624</v>
      </c>
      <c r="K11" s="1325">
        <v>4</v>
      </c>
      <c r="L11" s="1325">
        <v>2580</v>
      </c>
      <c r="M11" s="1325">
        <v>16800</v>
      </c>
    </row>
    <row r="12" spans="1:13" ht="9" customHeight="1" x14ac:dyDescent="0.15">
      <c r="C12" s="152" t="s">
        <v>813</v>
      </c>
      <c r="E12" s="55">
        <v>4763</v>
      </c>
      <c r="F12" s="55">
        <v>61986708</v>
      </c>
      <c r="G12" s="55">
        <v>65794530</v>
      </c>
      <c r="H12" s="1325">
        <v>4539</v>
      </c>
      <c r="I12" s="1325">
        <v>60676459</v>
      </c>
      <c r="J12" s="1325">
        <v>53473390</v>
      </c>
      <c r="K12" s="1325">
        <v>224</v>
      </c>
      <c r="L12" s="1325">
        <v>1310249</v>
      </c>
      <c r="M12" s="1325">
        <v>12321140</v>
      </c>
    </row>
    <row r="13" spans="1:13" ht="9" customHeight="1" x14ac:dyDescent="0.15">
      <c r="C13" s="152" t="s">
        <v>342</v>
      </c>
      <c r="E13" s="55">
        <v>3850</v>
      </c>
      <c r="F13" s="55">
        <v>60750097</v>
      </c>
      <c r="G13" s="55">
        <v>90908686</v>
      </c>
      <c r="H13" s="1325">
        <v>3152</v>
      </c>
      <c r="I13" s="1325">
        <v>55208574</v>
      </c>
      <c r="J13" s="1325">
        <v>39332803</v>
      </c>
      <c r="K13" s="1325">
        <v>698</v>
      </c>
      <c r="L13" s="1325">
        <v>5541523</v>
      </c>
      <c r="M13" s="1325">
        <v>51575883</v>
      </c>
    </row>
    <row r="14" spans="1:13" ht="9" customHeight="1" x14ac:dyDescent="0.15">
      <c r="C14" s="152" t="s">
        <v>814</v>
      </c>
      <c r="E14" s="55">
        <v>109</v>
      </c>
      <c r="F14" s="55">
        <v>277465</v>
      </c>
      <c r="G14" s="55">
        <v>2548645</v>
      </c>
      <c r="H14" s="1325">
        <v>0</v>
      </c>
      <c r="I14" s="1325">
        <v>0</v>
      </c>
      <c r="J14" s="1325">
        <v>0</v>
      </c>
      <c r="K14" s="1325">
        <v>109</v>
      </c>
      <c r="L14" s="1325">
        <v>277465</v>
      </c>
      <c r="M14" s="1325">
        <v>2548645</v>
      </c>
    </row>
    <row r="15" spans="1:13" ht="9" customHeight="1" x14ac:dyDescent="0.15">
      <c r="C15" s="152" t="s">
        <v>603</v>
      </c>
      <c r="E15" s="55">
        <v>3000</v>
      </c>
      <c r="F15" s="55">
        <v>38913227</v>
      </c>
      <c r="G15" s="55">
        <v>40390355</v>
      </c>
      <c r="H15" s="1325">
        <v>2988</v>
      </c>
      <c r="I15" s="1325">
        <v>38871919</v>
      </c>
      <c r="J15" s="1325">
        <v>40135879</v>
      </c>
      <c r="K15" s="1325">
        <v>12</v>
      </c>
      <c r="L15" s="1325">
        <v>41308</v>
      </c>
      <c r="M15" s="1325">
        <v>254476</v>
      </c>
    </row>
    <row r="16" spans="1:13" ht="9" customHeight="1" x14ac:dyDescent="0.15">
      <c r="C16" s="152" t="s">
        <v>815</v>
      </c>
      <c r="E16" s="55">
        <v>3797</v>
      </c>
      <c r="F16" s="55">
        <v>203703623</v>
      </c>
      <c r="G16" s="55">
        <v>165061727</v>
      </c>
      <c r="H16" s="1325">
        <v>3797</v>
      </c>
      <c r="I16" s="1325">
        <v>203703623</v>
      </c>
      <c r="J16" s="1325">
        <v>165061727</v>
      </c>
      <c r="K16" s="1325">
        <v>0</v>
      </c>
      <c r="L16" s="1325">
        <v>0</v>
      </c>
      <c r="M16" s="1325">
        <v>0</v>
      </c>
    </row>
    <row r="17" spans="2:13" ht="9" customHeight="1" x14ac:dyDescent="0.15">
      <c r="C17" s="152" t="s">
        <v>604</v>
      </c>
      <c r="E17" s="55">
        <v>433</v>
      </c>
      <c r="F17" s="55">
        <v>2585912</v>
      </c>
      <c r="G17" s="55">
        <v>2067282</v>
      </c>
      <c r="H17" s="1325">
        <v>415</v>
      </c>
      <c r="I17" s="1325">
        <v>2576449</v>
      </c>
      <c r="J17" s="1325">
        <v>1987778</v>
      </c>
      <c r="K17" s="1325">
        <v>18</v>
      </c>
      <c r="L17" s="1325">
        <v>9463</v>
      </c>
      <c r="M17" s="1325">
        <v>79504</v>
      </c>
    </row>
    <row r="18" spans="2:13" ht="9" customHeight="1" x14ac:dyDescent="0.15">
      <c r="B18" s="163" t="s">
        <v>816</v>
      </c>
      <c r="C18" s="163"/>
      <c r="D18" s="163"/>
      <c r="E18" s="52">
        <v>4448</v>
      </c>
      <c r="F18" s="52">
        <v>27939317</v>
      </c>
      <c r="G18" s="52">
        <v>26307812</v>
      </c>
      <c r="H18" s="1426">
        <v>4332</v>
      </c>
      <c r="I18" s="1426">
        <v>27576653</v>
      </c>
      <c r="J18" s="1426">
        <v>22065080</v>
      </c>
      <c r="K18" s="1426">
        <v>116</v>
      </c>
      <c r="L18" s="1426">
        <v>362664</v>
      </c>
      <c r="M18" s="1426">
        <v>4242732</v>
      </c>
    </row>
    <row r="19" spans="2:13" ht="9" customHeight="1" x14ac:dyDescent="0.15">
      <c r="C19" s="152" t="s">
        <v>817</v>
      </c>
      <c r="E19" s="55">
        <v>323</v>
      </c>
      <c r="F19" s="55">
        <v>1075334</v>
      </c>
      <c r="G19" s="55">
        <v>850055</v>
      </c>
      <c r="H19" s="1325">
        <v>323</v>
      </c>
      <c r="I19" s="1325">
        <v>1075334</v>
      </c>
      <c r="J19" s="1325">
        <v>850055</v>
      </c>
      <c r="K19" s="1325">
        <v>0</v>
      </c>
      <c r="L19" s="1325">
        <v>0</v>
      </c>
      <c r="M19" s="1325">
        <v>0</v>
      </c>
    </row>
    <row r="20" spans="2:13" ht="9" customHeight="1" x14ac:dyDescent="0.15">
      <c r="C20" s="152" t="s">
        <v>2075</v>
      </c>
      <c r="E20" s="55">
        <v>81</v>
      </c>
      <c r="F20" s="55">
        <v>46638</v>
      </c>
      <c r="G20" s="55">
        <v>46085</v>
      </c>
      <c r="H20" s="1325">
        <v>81</v>
      </c>
      <c r="I20" s="1325">
        <v>46638</v>
      </c>
      <c r="J20" s="1325">
        <v>46085</v>
      </c>
      <c r="K20" s="1325">
        <v>0</v>
      </c>
      <c r="L20" s="1325">
        <v>0</v>
      </c>
      <c r="M20" s="1325">
        <v>0</v>
      </c>
    </row>
    <row r="21" spans="2:13" ht="9" customHeight="1" x14ac:dyDescent="0.15">
      <c r="C21" s="152" t="s">
        <v>348</v>
      </c>
      <c r="E21" s="55">
        <v>564</v>
      </c>
      <c r="F21" s="55">
        <v>1690092</v>
      </c>
      <c r="G21" s="55">
        <v>1869742</v>
      </c>
      <c r="H21" s="1325">
        <v>534</v>
      </c>
      <c r="I21" s="1325">
        <v>1645252</v>
      </c>
      <c r="J21" s="1325">
        <v>1271024</v>
      </c>
      <c r="K21" s="1325">
        <v>30</v>
      </c>
      <c r="L21" s="1325">
        <v>44840</v>
      </c>
      <c r="M21" s="1325">
        <v>598718</v>
      </c>
    </row>
    <row r="22" spans="2:13" ht="9" customHeight="1" x14ac:dyDescent="0.15">
      <c r="C22" s="152" t="s">
        <v>818</v>
      </c>
      <c r="E22" s="55">
        <v>160</v>
      </c>
      <c r="F22" s="55">
        <v>356546</v>
      </c>
      <c r="G22" s="55">
        <v>290712</v>
      </c>
      <c r="H22" s="1325">
        <v>160</v>
      </c>
      <c r="I22" s="1325">
        <v>356546</v>
      </c>
      <c r="J22" s="1325">
        <v>290712</v>
      </c>
      <c r="K22" s="1325">
        <v>0</v>
      </c>
      <c r="L22" s="1325">
        <v>0</v>
      </c>
      <c r="M22" s="1325">
        <v>0</v>
      </c>
    </row>
    <row r="23" spans="2:13" ht="9" customHeight="1" x14ac:dyDescent="0.15">
      <c r="C23" s="152" t="s">
        <v>346</v>
      </c>
      <c r="E23" s="55">
        <v>1353</v>
      </c>
      <c r="F23" s="55">
        <v>17824327</v>
      </c>
      <c r="G23" s="55">
        <v>16769795</v>
      </c>
      <c r="H23" s="1325">
        <v>1307</v>
      </c>
      <c r="I23" s="1325">
        <v>17599463</v>
      </c>
      <c r="J23" s="1325">
        <v>14212047</v>
      </c>
      <c r="K23" s="1325">
        <v>46</v>
      </c>
      <c r="L23" s="1325">
        <v>224864</v>
      </c>
      <c r="M23" s="1325">
        <v>2557748</v>
      </c>
    </row>
    <row r="24" spans="2:13" ht="9" customHeight="1" x14ac:dyDescent="0.15">
      <c r="C24" s="152" t="s">
        <v>819</v>
      </c>
      <c r="E24" s="55">
        <v>218</v>
      </c>
      <c r="F24" s="55">
        <v>511982</v>
      </c>
      <c r="G24" s="55">
        <v>432532</v>
      </c>
      <c r="H24" s="1325">
        <v>204</v>
      </c>
      <c r="I24" s="1325">
        <v>509994</v>
      </c>
      <c r="J24" s="1325">
        <v>424034</v>
      </c>
      <c r="K24" s="1325">
        <v>14</v>
      </c>
      <c r="L24" s="1325">
        <v>1988</v>
      </c>
      <c r="M24" s="1325">
        <v>8498</v>
      </c>
    </row>
    <row r="25" spans="2:13" ht="9" customHeight="1" x14ac:dyDescent="0.15">
      <c r="C25" s="152" t="s">
        <v>820</v>
      </c>
      <c r="E25" s="55">
        <v>971</v>
      </c>
      <c r="F25" s="55">
        <v>4867421</v>
      </c>
      <c r="G25" s="55">
        <v>4774623</v>
      </c>
      <c r="H25" s="1325">
        <v>945</v>
      </c>
      <c r="I25" s="1325">
        <v>4776449</v>
      </c>
      <c r="J25" s="1325">
        <v>3696855</v>
      </c>
      <c r="K25" s="1325">
        <v>26</v>
      </c>
      <c r="L25" s="1325">
        <v>90972</v>
      </c>
      <c r="M25" s="1325">
        <v>1077768</v>
      </c>
    </row>
    <row r="26" spans="2:13" ht="9" customHeight="1" x14ac:dyDescent="0.15">
      <c r="C26" s="152" t="s">
        <v>821</v>
      </c>
      <c r="E26" s="55">
        <v>414</v>
      </c>
      <c r="F26" s="55">
        <v>1078979</v>
      </c>
      <c r="G26" s="55">
        <v>870318</v>
      </c>
      <c r="H26" s="1325">
        <v>414</v>
      </c>
      <c r="I26" s="1325">
        <v>1078979</v>
      </c>
      <c r="J26" s="1325">
        <v>870318</v>
      </c>
      <c r="K26" s="1325">
        <v>0</v>
      </c>
      <c r="L26" s="1325">
        <v>0</v>
      </c>
      <c r="M26" s="1325">
        <v>0</v>
      </c>
    </row>
    <row r="27" spans="2:13" ht="9" customHeight="1" x14ac:dyDescent="0.15">
      <c r="C27" s="152" t="s">
        <v>822</v>
      </c>
      <c r="E27" s="55">
        <v>262</v>
      </c>
      <c r="F27" s="55">
        <v>427920</v>
      </c>
      <c r="G27" s="55">
        <v>335100</v>
      </c>
      <c r="H27" s="1325">
        <v>262</v>
      </c>
      <c r="I27" s="1325">
        <v>427920</v>
      </c>
      <c r="J27" s="1325">
        <v>335100</v>
      </c>
      <c r="K27" s="1325">
        <v>0</v>
      </c>
      <c r="L27" s="1325">
        <v>0</v>
      </c>
      <c r="M27" s="1325">
        <v>0</v>
      </c>
    </row>
    <row r="28" spans="2:13" ht="9" customHeight="1" x14ac:dyDescent="0.15">
      <c r="C28" s="152" t="s">
        <v>925</v>
      </c>
      <c r="E28" s="55">
        <v>102</v>
      </c>
      <c r="F28" s="55">
        <v>60078</v>
      </c>
      <c r="G28" s="55">
        <v>68850</v>
      </c>
      <c r="H28" s="1325">
        <v>102</v>
      </c>
      <c r="I28" s="1325">
        <v>60078</v>
      </c>
      <c r="J28" s="1325">
        <v>68850</v>
      </c>
      <c r="K28" s="1325">
        <v>0</v>
      </c>
      <c r="L28" s="1325">
        <v>0</v>
      </c>
      <c r="M28" s="1325">
        <v>0</v>
      </c>
    </row>
    <row r="29" spans="2:13" ht="9" customHeight="1" x14ac:dyDescent="0.15">
      <c r="B29" s="163" t="s">
        <v>823</v>
      </c>
      <c r="C29" s="163"/>
      <c r="D29" s="163"/>
      <c r="E29" s="52">
        <v>2562</v>
      </c>
      <c r="F29" s="52">
        <v>14267307</v>
      </c>
      <c r="G29" s="52">
        <v>67982117</v>
      </c>
      <c r="H29" s="1426">
        <v>656</v>
      </c>
      <c r="I29" s="1426">
        <v>6903276</v>
      </c>
      <c r="J29" s="1426">
        <v>5450286</v>
      </c>
      <c r="K29" s="1426">
        <v>1906</v>
      </c>
      <c r="L29" s="1426">
        <v>7364031</v>
      </c>
      <c r="M29" s="1426">
        <v>62531831</v>
      </c>
    </row>
    <row r="30" spans="2:13" ht="9" customHeight="1" x14ac:dyDescent="0.15">
      <c r="C30" s="152" t="s">
        <v>824</v>
      </c>
      <c r="E30" s="55">
        <v>494</v>
      </c>
      <c r="F30" s="55">
        <v>4315464</v>
      </c>
      <c r="G30" s="55">
        <v>3617754</v>
      </c>
      <c r="H30" s="1325">
        <v>490</v>
      </c>
      <c r="I30" s="1325">
        <v>4309104</v>
      </c>
      <c r="J30" s="1325">
        <v>3585426</v>
      </c>
      <c r="K30" s="1325">
        <v>4</v>
      </c>
      <c r="L30" s="1325">
        <v>6360</v>
      </c>
      <c r="M30" s="1325">
        <v>32328</v>
      </c>
    </row>
    <row r="31" spans="2:13" ht="9" customHeight="1" x14ac:dyDescent="0.15">
      <c r="C31" s="152" t="s">
        <v>353</v>
      </c>
      <c r="E31" s="55">
        <v>1313</v>
      </c>
      <c r="F31" s="55">
        <v>7893489</v>
      </c>
      <c r="G31" s="55">
        <v>57847075</v>
      </c>
      <c r="H31" s="1325">
        <v>68</v>
      </c>
      <c r="I31" s="1325">
        <v>1605274</v>
      </c>
      <c r="J31" s="1325">
        <v>1048602</v>
      </c>
      <c r="K31" s="1325">
        <v>1245</v>
      </c>
      <c r="L31" s="1325">
        <v>6288215</v>
      </c>
      <c r="M31" s="1325">
        <v>56798473</v>
      </c>
    </row>
    <row r="32" spans="2:13" ht="9" customHeight="1" x14ac:dyDescent="0.15">
      <c r="C32" s="152" t="s">
        <v>825</v>
      </c>
      <c r="E32" s="55">
        <v>755</v>
      </c>
      <c r="F32" s="55">
        <v>2058354</v>
      </c>
      <c r="G32" s="55">
        <v>6517288</v>
      </c>
      <c r="H32" s="1325">
        <v>98</v>
      </c>
      <c r="I32" s="1325">
        <v>988898</v>
      </c>
      <c r="J32" s="1325">
        <v>816258</v>
      </c>
      <c r="K32" s="1325">
        <v>657</v>
      </c>
      <c r="L32" s="1325">
        <v>1069456</v>
      </c>
      <c r="M32" s="1325">
        <v>5701030</v>
      </c>
    </row>
    <row r="33" spans="1:13" ht="9" customHeight="1" x14ac:dyDescent="0.15">
      <c r="A33" s="1052"/>
      <c r="B33" s="1052"/>
      <c r="C33" s="1052"/>
      <c r="D33" s="1052"/>
      <c r="E33" s="1679" t="s">
        <v>826</v>
      </c>
      <c r="F33" s="1679"/>
      <c r="G33" s="1679"/>
      <c r="H33" s="1679"/>
      <c r="I33" s="1679"/>
      <c r="J33" s="1679"/>
      <c r="K33" s="1679"/>
      <c r="L33" s="1679"/>
      <c r="M33" s="1679"/>
    </row>
    <row r="34" spans="1:13" ht="9" customHeight="1" x14ac:dyDescent="0.15">
      <c r="A34" s="163" t="s">
        <v>284</v>
      </c>
      <c r="B34" s="163"/>
      <c r="C34" s="163"/>
      <c r="D34" s="163"/>
      <c r="E34" s="1426">
        <v>12802</v>
      </c>
      <c r="F34" s="1426">
        <v>214524837</v>
      </c>
      <c r="G34" s="1426">
        <v>236844827</v>
      </c>
      <c r="H34" s="1426">
        <v>11260</v>
      </c>
      <c r="I34" s="1426">
        <v>207085453</v>
      </c>
      <c r="J34" s="1426">
        <v>170176593</v>
      </c>
      <c r="K34" s="1426">
        <v>1542</v>
      </c>
      <c r="L34" s="1426">
        <v>7439384</v>
      </c>
      <c r="M34" s="1426">
        <v>66668234</v>
      </c>
    </row>
    <row r="35" spans="1:13" ht="9" customHeight="1" x14ac:dyDescent="0.15">
      <c r="A35" s="163"/>
      <c r="B35" s="163" t="s">
        <v>285</v>
      </c>
      <c r="C35" s="163"/>
      <c r="D35" s="163"/>
      <c r="E35" s="1426">
        <v>9294</v>
      </c>
      <c r="F35" s="1426">
        <v>193418057</v>
      </c>
      <c r="G35" s="1426">
        <v>189717440</v>
      </c>
      <c r="H35" s="1426">
        <v>8762</v>
      </c>
      <c r="I35" s="1426">
        <v>189837783</v>
      </c>
      <c r="J35" s="1426">
        <v>156413519</v>
      </c>
      <c r="K35" s="1426">
        <v>532</v>
      </c>
      <c r="L35" s="1426">
        <v>3580274</v>
      </c>
      <c r="M35" s="1426">
        <v>33303921</v>
      </c>
    </row>
    <row r="36" spans="1:13" ht="9" customHeight="1" x14ac:dyDescent="0.15">
      <c r="C36" s="152" t="s">
        <v>592</v>
      </c>
      <c r="E36" s="1325">
        <v>846</v>
      </c>
      <c r="F36" s="1325">
        <v>7229643</v>
      </c>
      <c r="G36" s="1325">
        <v>4944386</v>
      </c>
      <c r="H36" s="547">
        <v>845</v>
      </c>
      <c r="I36" s="547">
        <v>7229534</v>
      </c>
      <c r="J36" s="547">
        <v>4943638</v>
      </c>
      <c r="K36" s="547">
        <v>1</v>
      </c>
      <c r="L36" s="547">
        <v>109</v>
      </c>
      <c r="M36" s="547">
        <v>748</v>
      </c>
    </row>
    <row r="37" spans="1:13" ht="9" customHeight="1" x14ac:dyDescent="0.15">
      <c r="C37" s="152" t="s">
        <v>811</v>
      </c>
      <c r="E37" s="1325">
        <v>18</v>
      </c>
      <c r="F37" s="1325">
        <v>83298</v>
      </c>
      <c r="G37" s="1325">
        <v>57287</v>
      </c>
      <c r="H37" s="547">
        <v>18</v>
      </c>
      <c r="I37" s="547">
        <v>83298</v>
      </c>
      <c r="J37" s="547">
        <v>57287</v>
      </c>
      <c r="K37" s="547">
        <v>0</v>
      </c>
      <c r="L37" s="547">
        <v>0</v>
      </c>
      <c r="M37" s="547">
        <v>0</v>
      </c>
    </row>
    <row r="38" spans="1:13" ht="9" customHeight="1" x14ac:dyDescent="0.15">
      <c r="C38" s="152" t="s">
        <v>812</v>
      </c>
      <c r="E38" s="1325">
        <v>464</v>
      </c>
      <c r="F38" s="1325">
        <v>2359575</v>
      </c>
      <c r="G38" s="1325">
        <v>1666448</v>
      </c>
      <c r="H38" s="547">
        <v>462</v>
      </c>
      <c r="I38" s="547">
        <v>2358285</v>
      </c>
      <c r="J38" s="547">
        <v>1658048</v>
      </c>
      <c r="K38" s="547">
        <v>2</v>
      </c>
      <c r="L38" s="547">
        <v>1290</v>
      </c>
      <c r="M38" s="547">
        <v>8400</v>
      </c>
    </row>
    <row r="39" spans="1:13" ht="9" customHeight="1" x14ac:dyDescent="0.15">
      <c r="C39" s="152" t="s">
        <v>813</v>
      </c>
      <c r="E39" s="1325">
        <v>2379</v>
      </c>
      <c r="F39" s="1325">
        <v>31054336</v>
      </c>
      <c r="G39" s="1325">
        <v>32932789</v>
      </c>
      <c r="H39" s="547">
        <v>2269</v>
      </c>
      <c r="I39" s="547">
        <v>30400852</v>
      </c>
      <c r="J39" s="547">
        <v>26775484</v>
      </c>
      <c r="K39" s="547">
        <v>110</v>
      </c>
      <c r="L39" s="547">
        <v>653484</v>
      </c>
      <c r="M39" s="547">
        <v>6157305</v>
      </c>
    </row>
    <row r="40" spans="1:13" ht="9" customHeight="1" x14ac:dyDescent="0.15">
      <c r="C40" s="152" t="s">
        <v>342</v>
      </c>
      <c r="E40" s="1325">
        <v>1927</v>
      </c>
      <c r="F40" s="1325">
        <v>30454530</v>
      </c>
      <c r="G40" s="1325">
        <v>45404414</v>
      </c>
      <c r="H40" s="547">
        <v>1579</v>
      </c>
      <c r="I40" s="547">
        <v>27693971</v>
      </c>
      <c r="J40" s="547">
        <v>19710111</v>
      </c>
      <c r="K40" s="547">
        <v>348</v>
      </c>
      <c r="L40" s="547">
        <v>2760559</v>
      </c>
      <c r="M40" s="547">
        <v>25694303</v>
      </c>
    </row>
    <row r="41" spans="1:13" ht="9" customHeight="1" x14ac:dyDescent="0.15">
      <c r="C41" s="152" t="s">
        <v>814</v>
      </c>
      <c r="E41" s="1325">
        <v>55</v>
      </c>
      <c r="F41" s="1325">
        <v>138956</v>
      </c>
      <c r="G41" s="1325">
        <v>1274468</v>
      </c>
      <c r="H41" s="547">
        <v>0</v>
      </c>
      <c r="I41" s="547"/>
      <c r="J41" s="547">
        <v>0</v>
      </c>
      <c r="K41" s="547">
        <v>55</v>
      </c>
      <c r="L41" s="547">
        <v>138956</v>
      </c>
      <c r="M41" s="547">
        <v>1274468</v>
      </c>
    </row>
    <row r="42" spans="1:13" ht="9" customHeight="1" x14ac:dyDescent="0.15">
      <c r="C42" s="152" t="s">
        <v>603</v>
      </c>
      <c r="E42" s="1325">
        <v>1488</v>
      </c>
      <c r="F42" s="1325">
        <v>18824478</v>
      </c>
      <c r="G42" s="1325">
        <v>19811658</v>
      </c>
      <c r="H42" s="547">
        <v>1482</v>
      </c>
      <c r="I42" s="547">
        <v>18803824</v>
      </c>
      <c r="J42" s="547">
        <v>19684420</v>
      </c>
      <c r="K42" s="547">
        <v>6</v>
      </c>
      <c r="L42" s="547">
        <v>20654</v>
      </c>
      <c r="M42" s="547">
        <v>127238</v>
      </c>
    </row>
    <row r="43" spans="1:13" ht="9" customHeight="1" x14ac:dyDescent="0.15">
      <c r="C43" s="152" t="s">
        <v>815</v>
      </c>
      <c r="E43" s="1325">
        <v>1899</v>
      </c>
      <c r="F43" s="1325">
        <v>101977151</v>
      </c>
      <c r="G43" s="1325">
        <v>82599331</v>
      </c>
      <c r="H43" s="547">
        <v>1899</v>
      </c>
      <c r="I43" s="547">
        <v>101977151</v>
      </c>
      <c r="J43" s="547">
        <v>82599331</v>
      </c>
      <c r="K43" s="547">
        <v>0</v>
      </c>
      <c r="L43" s="547">
        <v>0</v>
      </c>
      <c r="M43" s="547">
        <v>0</v>
      </c>
    </row>
    <row r="44" spans="1:13" ht="9" customHeight="1" x14ac:dyDescent="0.15">
      <c r="C44" s="152" t="s">
        <v>604</v>
      </c>
      <c r="E44" s="1325">
        <v>218</v>
      </c>
      <c r="F44" s="1325">
        <v>1296090</v>
      </c>
      <c r="G44" s="1325">
        <v>1026659</v>
      </c>
      <c r="H44" s="547">
        <v>208</v>
      </c>
      <c r="I44" s="547">
        <v>1290868</v>
      </c>
      <c r="J44" s="547">
        <v>985200</v>
      </c>
      <c r="K44" s="547">
        <v>10</v>
      </c>
      <c r="L44" s="547">
        <v>5222</v>
      </c>
      <c r="M44" s="547">
        <v>41459</v>
      </c>
    </row>
    <row r="45" spans="1:13" ht="9" customHeight="1" x14ac:dyDescent="0.15">
      <c r="A45" s="163"/>
      <c r="B45" s="163" t="s">
        <v>816</v>
      </c>
      <c r="C45" s="163"/>
      <c r="D45" s="163"/>
      <c r="E45" s="52">
        <v>2229</v>
      </c>
      <c r="F45" s="52">
        <v>13983191</v>
      </c>
      <c r="G45" s="52">
        <v>13232332</v>
      </c>
      <c r="H45" s="52">
        <v>2170</v>
      </c>
      <c r="I45" s="52">
        <v>13796032</v>
      </c>
      <c r="J45" s="52">
        <v>11037931</v>
      </c>
      <c r="K45" s="52">
        <v>59</v>
      </c>
      <c r="L45" s="52">
        <v>187159</v>
      </c>
      <c r="M45" s="52">
        <v>2194401</v>
      </c>
    </row>
    <row r="46" spans="1:13" ht="9" customHeight="1" x14ac:dyDescent="0.15">
      <c r="C46" s="152" t="s">
        <v>817</v>
      </c>
      <c r="E46" s="1325">
        <v>161</v>
      </c>
      <c r="F46" s="1325">
        <v>534317</v>
      </c>
      <c r="G46" s="1325">
        <v>422228</v>
      </c>
      <c r="H46" s="547">
        <v>161</v>
      </c>
      <c r="I46" s="547">
        <v>534317</v>
      </c>
      <c r="J46" s="547">
        <v>422228</v>
      </c>
      <c r="K46" s="547">
        <v>0</v>
      </c>
      <c r="L46" s="547">
        <v>0</v>
      </c>
      <c r="M46" s="547">
        <v>0</v>
      </c>
    </row>
    <row r="47" spans="1:13" ht="9" customHeight="1" x14ac:dyDescent="0.15">
      <c r="C47" s="152" t="s">
        <v>2075</v>
      </c>
      <c r="E47" s="55">
        <v>41</v>
      </c>
      <c r="F47" s="55">
        <v>23720</v>
      </c>
      <c r="G47" s="55">
        <v>23388</v>
      </c>
      <c r="H47" s="547">
        <v>41</v>
      </c>
      <c r="I47" s="547">
        <v>23720</v>
      </c>
      <c r="J47" s="547">
        <v>23388</v>
      </c>
      <c r="K47" s="547">
        <v>0</v>
      </c>
      <c r="L47" s="547">
        <v>0</v>
      </c>
      <c r="M47" s="547">
        <v>0</v>
      </c>
    </row>
    <row r="48" spans="1:13" ht="9" customHeight="1" x14ac:dyDescent="0.15">
      <c r="C48" s="152" t="s">
        <v>348</v>
      </c>
      <c r="E48" s="1325">
        <v>282</v>
      </c>
      <c r="F48" s="1325">
        <v>845536</v>
      </c>
      <c r="G48" s="1325">
        <v>935125</v>
      </c>
      <c r="H48" s="547">
        <v>267</v>
      </c>
      <c r="I48" s="547">
        <v>823116</v>
      </c>
      <c r="J48" s="547">
        <v>635766</v>
      </c>
      <c r="K48" s="547">
        <v>15</v>
      </c>
      <c r="L48" s="547">
        <v>22420</v>
      </c>
      <c r="M48" s="547">
        <v>299359</v>
      </c>
    </row>
    <row r="49" spans="1:13" ht="9" customHeight="1" x14ac:dyDescent="0.15">
      <c r="C49" s="152" t="s">
        <v>818</v>
      </c>
      <c r="E49" s="1325">
        <v>80</v>
      </c>
      <c r="F49" s="1325">
        <v>178273</v>
      </c>
      <c r="G49" s="1325">
        <v>145356</v>
      </c>
      <c r="H49" s="547">
        <v>80</v>
      </c>
      <c r="I49" s="547">
        <v>178273</v>
      </c>
      <c r="J49" s="547">
        <v>145356</v>
      </c>
      <c r="K49" s="547">
        <v>0</v>
      </c>
      <c r="L49" s="547">
        <v>0</v>
      </c>
      <c r="M49" s="547">
        <v>0</v>
      </c>
    </row>
    <row r="50" spans="1:13" ht="9" customHeight="1" x14ac:dyDescent="0.15">
      <c r="C50" s="152" t="s">
        <v>346</v>
      </c>
      <c r="E50" s="1325">
        <v>679</v>
      </c>
      <c r="F50" s="1325">
        <v>8908510</v>
      </c>
      <c r="G50" s="1325">
        <v>8452594</v>
      </c>
      <c r="H50" s="547">
        <v>655</v>
      </c>
      <c r="I50" s="547">
        <v>8790251</v>
      </c>
      <c r="J50" s="547">
        <v>7100685</v>
      </c>
      <c r="K50" s="547">
        <v>24</v>
      </c>
      <c r="L50" s="547">
        <v>118259</v>
      </c>
      <c r="M50" s="547">
        <v>1351909</v>
      </c>
    </row>
    <row r="51" spans="1:13" ht="9" customHeight="1" x14ac:dyDescent="0.15">
      <c r="C51" s="152" t="s">
        <v>819</v>
      </c>
      <c r="E51" s="1325">
        <v>109</v>
      </c>
      <c r="F51" s="1325">
        <v>255991</v>
      </c>
      <c r="G51" s="1325">
        <v>216266</v>
      </c>
      <c r="H51" s="547">
        <v>102</v>
      </c>
      <c r="I51" s="547">
        <v>254997</v>
      </c>
      <c r="J51" s="547">
        <v>212017</v>
      </c>
      <c r="K51" s="547">
        <v>7</v>
      </c>
      <c r="L51" s="547">
        <v>994</v>
      </c>
      <c r="M51" s="547">
        <v>4249</v>
      </c>
    </row>
    <row r="52" spans="1:13" ht="9" customHeight="1" x14ac:dyDescent="0.15">
      <c r="C52" s="152" t="s">
        <v>820</v>
      </c>
      <c r="E52" s="1325">
        <v>487</v>
      </c>
      <c r="F52" s="1325">
        <v>2451343</v>
      </c>
      <c r="G52" s="1325">
        <v>2398706</v>
      </c>
      <c r="H52" s="547">
        <v>474</v>
      </c>
      <c r="I52" s="547">
        <v>2405857</v>
      </c>
      <c r="J52" s="547">
        <v>1859822</v>
      </c>
      <c r="K52" s="547">
        <v>13</v>
      </c>
      <c r="L52" s="547">
        <v>45486</v>
      </c>
      <c r="M52" s="547">
        <v>538884</v>
      </c>
    </row>
    <row r="53" spans="1:13" ht="9" customHeight="1" x14ac:dyDescent="0.15">
      <c r="C53" s="152" t="s">
        <v>821</v>
      </c>
      <c r="E53" s="1325">
        <v>208</v>
      </c>
      <c r="F53" s="1325">
        <v>541502</v>
      </c>
      <c r="G53" s="1325">
        <v>436694</v>
      </c>
      <c r="H53" s="547">
        <v>208</v>
      </c>
      <c r="I53" s="547">
        <v>541502</v>
      </c>
      <c r="J53" s="547">
        <v>436694</v>
      </c>
      <c r="K53" s="547">
        <v>0</v>
      </c>
      <c r="L53" s="547">
        <v>0</v>
      </c>
      <c r="M53" s="547">
        <v>0</v>
      </c>
    </row>
    <row r="54" spans="1:13" ht="9" customHeight="1" x14ac:dyDescent="0.15">
      <c r="C54" s="152" t="s">
        <v>822</v>
      </c>
      <c r="E54" s="1325">
        <v>131</v>
      </c>
      <c r="F54" s="1325">
        <v>213960</v>
      </c>
      <c r="G54" s="1325">
        <v>167550</v>
      </c>
      <c r="H54" s="547">
        <v>131</v>
      </c>
      <c r="I54" s="547">
        <v>213960</v>
      </c>
      <c r="J54" s="547">
        <v>167550</v>
      </c>
      <c r="K54" s="547">
        <v>0</v>
      </c>
      <c r="L54" s="547">
        <v>0</v>
      </c>
      <c r="M54" s="547">
        <v>0</v>
      </c>
    </row>
    <row r="55" spans="1:13" ht="9" customHeight="1" x14ac:dyDescent="0.15">
      <c r="C55" s="152" t="s">
        <v>925</v>
      </c>
      <c r="E55" s="55">
        <v>51</v>
      </c>
      <c r="F55" s="55">
        <v>30039</v>
      </c>
      <c r="G55" s="55">
        <v>34425</v>
      </c>
      <c r="H55" s="547">
        <v>51</v>
      </c>
      <c r="I55" s="547">
        <v>30039</v>
      </c>
      <c r="J55" s="547">
        <v>34425</v>
      </c>
      <c r="K55" s="547">
        <v>0</v>
      </c>
      <c r="L55" s="547">
        <v>0</v>
      </c>
      <c r="M55" s="547">
        <v>0</v>
      </c>
    </row>
    <row r="56" spans="1:13" ht="9" customHeight="1" x14ac:dyDescent="0.15">
      <c r="A56" s="163"/>
      <c r="B56" s="163" t="s">
        <v>823</v>
      </c>
      <c r="C56" s="163"/>
      <c r="D56" s="163"/>
      <c r="E56" s="52">
        <v>1279</v>
      </c>
      <c r="F56" s="52">
        <v>7123589</v>
      </c>
      <c r="G56" s="52">
        <v>33895055</v>
      </c>
      <c r="H56" s="52">
        <v>328</v>
      </c>
      <c r="I56" s="52">
        <v>3451638</v>
      </c>
      <c r="J56" s="52">
        <v>2725143</v>
      </c>
      <c r="K56" s="52">
        <v>951</v>
      </c>
      <c r="L56" s="52">
        <v>3671951</v>
      </c>
      <c r="M56" s="52">
        <v>31169912</v>
      </c>
    </row>
    <row r="57" spans="1:13" ht="9" customHeight="1" x14ac:dyDescent="0.15">
      <c r="C57" s="152" t="s">
        <v>824</v>
      </c>
      <c r="E57" s="1325">
        <v>247</v>
      </c>
      <c r="F57" s="1325">
        <v>2157732</v>
      </c>
      <c r="G57" s="1325">
        <v>1808877</v>
      </c>
      <c r="H57" s="547">
        <v>245</v>
      </c>
      <c r="I57" s="547">
        <v>2154552</v>
      </c>
      <c r="J57" s="547">
        <v>1792713</v>
      </c>
      <c r="K57" s="547">
        <v>2</v>
      </c>
      <c r="L57" s="547">
        <v>3180</v>
      </c>
      <c r="M57" s="547">
        <v>16164</v>
      </c>
    </row>
    <row r="58" spans="1:13" ht="9" customHeight="1" x14ac:dyDescent="0.15">
      <c r="C58" s="152" t="s">
        <v>353</v>
      </c>
      <c r="E58" s="1325">
        <v>655</v>
      </c>
      <c r="F58" s="1325">
        <v>3937475</v>
      </c>
      <c r="G58" s="1325">
        <v>28831575</v>
      </c>
      <c r="H58" s="547">
        <v>34</v>
      </c>
      <c r="I58" s="547">
        <v>802637</v>
      </c>
      <c r="J58" s="547">
        <v>524301</v>
      </c>
      <c r="K58" s="547">
        <v>621</v>
      </c>
      <c r="L58" s="547">
        <v>3134838</v>
      </c>
      <c r="M58" s="547">
        <v>28307274</v>
      </c>
    </row>
    <row r="59" spans="1:13" ht="9" customHeight="1" x14ac:dyDescent="0.15">
      <c r="C59" s="152" t="s">
        <v>825</v>
      </c>
      <c r="E59" s="1325">
        <v>377</v>
      </c>
      <c r="F59" s="1325">
        <v>1028382</v>
      </c>
      <c r="G59" s="1325">
        <v>3254603</v>
      </c>
      <c r="H59" s="547">
        <v>49</v>
      </c>
      <c r="I59" s="547">
        <v>494449</v>
      </c>
      <c r="J59" s="547">
        <v>408129</v>
      </c>
      <c r="K59" s="547">
        <v>328</v>
      </c>
      <c r="L59" s="547">
        <v>533933</v>
      </c>
      <c r="M59" s="547">
        <v>2846474</v>
      </c>
    </row>
    <row r="60" spans="1:13" ht="9" customHeight="1" x14ac:dyDescent="0.15">
      <c r="A60" s="1052"/>
      <c r="B60" s="1052"/>
      <c r="C60" s="1052"/>
      <c r="D60" s="1052"/>
      <c r="E60" s="1679" t="s">
        <v>827</v>
      </c>
      <c r="F60" s="1679"/>
      <c r="G60" s="1679"/>
      <c r="H60" s="1679"/>
      <c r="I60" s="1679"/>
      <c r="J60" s="1679"/>
      <c r="K60" s="1679"/>
      <c r="L60" s="1679"/>
      <c r="M60" s="1679"/>
    </row>
    <row r="61" spans="1:13" ht="9" customHeight="1" x14ac:dyDescent="0.15">
      <c r="A61" s="163" t="s">
        <v>284</v>
      </c>
      <c r="B61" s="163"/>
      <c r="C61" s="163"/>
      <c r="D61" s="163"/>
      <c r="E61" s="1426">
        <v>12812</v>
      </c>
      <c r="F61" s="1426">
        <v>215240086</v>
      </c>
      <c r="G61" s="1426">
        <v>237541876</v>
      </c>
      <c r="H61" s="1426">
        <v>11265</v>
      </c>
      <c r="I61" s="1426">
        <v>207769969</v>
      </c>
      <c r="J61" s="1426">
        <v>170637603</v>
      </c>
      <c r="K61" s="1426">
        <v>1547</v>
      </c>
      <c r="L61" s="1426">
        <v>7470117</v>
      </c>
      <c r="M61" s="1426">
        <v>66904273</v>
      </c>
    </row>
    <row r="62" spans="1:13" ht="9" customHeight="1" x14ac:dyDescent="0.15">
      <c r="A62" s="163"/>
      <c r="B62" s="163" t="s">
        <v>285</v>
      </c>
      <c r="C62" s="163"/>
      <c r="D62" s="163"/>
      <c r="E62" s="1426">
        <v>9310</v>
      </c>
      <c r="F62" s="1426">
        <v>194140242</v>
      </c>
      <c r="G62" s="1426">
        <v>190379334</v>
      </c>
      <c r="H62" s="1426">
        <v>8775</v>
      </c>
      <c r="I62" s="1426">
        <v>190537710</v>
      </c>
      <c r="J62" s="1426">
        <v>156885311</v>
      </c>
      <c r="K62" s="1426">
        <v>535</v>
      </c>
      <c r="L62" s="1426">
        <v>3602532</v>
      </c>
      <c r="M62" s="1426">
        <v>33494023</v>
      </c>
    </row>
    <row r="63" spans="1:13" ht="9" customHeight="1" x14ac:dyDescent="0.15">
      <c r="C63" s="152" t="s">
        <v>592</v>
      </c>
      <c r="E63" s="1325">
        <v>843</v>
      </c>
      <c r="F63" s="1325">
        <v>7226654</v>
      </c>
      <c r="G63" s="1325">
        <v>4933165</v>
      </c>
      <c r="H63" s="547">
        <v>842</v>
      </c>
      <c r="I63" s="547">
        <v>7226545</v>
      </c>
      <c r="J63" s="547">
        <v>4932417</v>
      </c>
      <c r="K63" s="547">
        <v>1</v>
      </c>
      <c r="L63" s="547">
        <v>109</v>
      </c>
      <c r="M63" s="547">
        <v>748</v>
      </c>
    </row>
    <row r="64" spans="1:13" ht="9" customHeight="1" x14ac:dyDescent="0.15">
      <c r="C64" s="152" t="s">
        <v>811</v>
      </c>
      <c r="E64" s="1325">
        <v>18</v>
      </c>
      <c r="F64" s="1325">
        <v>83298</v>
      </c>
      <c r="G64" s="1325">
        <v>57287</v>
      </c>
      <c r="H64" s="547">
        <v>18</v>
      </c>
      <c r="I64" s="547">
        <v>83298</v>
      </c>
      <c r="J64" s="547">
        <v>57287</v>
      </c>
      <c r="K64" s="547">
        <v>0</v>
      </c>
      <c r="L64" s="547">
        <v>0</v>
      </c>
      <c r="M64" s="547">
        <v>0</v>
      </c>
    </row>
    <row r="65" spans="2:13" ht="9" customHeight="1" x14ac:dyDescent="0.15">
      <c r="C65" s="152" t="s">
        <v>812</v>
      </c>
      <c r="E65" s="1325">
        <v>463</v>
      </c>
      <c r="F65" s="1325">
        <v>2358799</v>
      </c>
      <c r="G65" s="1325">
        <v>1666976</v>
      </c>
      <c r="H65" s="547">
        <v>461</v>
      </c>
      <c r="I65" s="547">
        <v>2357509</v>
      </c>
      <c r="J65" s="547">
        <v>1658576</v>
      </c>
      <c r="K65" s="547">
        <v>2</v>
      </c>
      <c r="L65" s="547">
        <v>1290</v>
      </c>
      <c r="M65" s="547">
        <v>8400</v>
      </c>
    </row>
    <row r="66" spans="2:13" ht="9" customHeight="1" x14ac:dyDescent="0.15">
      <c r="C66" s="152" t="s">
        <v>813</v>
      </c>
      <c r="E66" s="1325">
        <v>2384</v>
      </c>
      <c r="F66" s="1325">
        <v>30932372</v>
      </c>
      <c r="G66" s="1325">
        <v>32861741</v>
      </c>
      <c r="H66" s="547">
        <v>2270</v>
      </c>
      <c r="I66" s="547">
        <v>30275607</v>
      </c>
      <c r="J66" s="547">
        <v>26697906</v>
      </c>
      <c r="K66" s="547">
        <v>114</v>
      </c>
      <c r="L66" s="547">
        <v>656765</v>
      </c>
      <c r="M66" s="547">
        <v>6163835</v>
      </c>
    </row>
    <row r="67" spans="2:13" ht="9" customHeight="1" x14ac:dyDescent="0.15">
      <c r="C67" s="152" t="s">
        <v>342</v>
      </c>
      <c r="E67" s="1325">
        <v>1923</v>
      </c>
      <c r="F67" s="1325">
        <v>30295567</v>
      </c>
      <c r="G67" s="1325">
        <v>45504272</v>
      </c>
      <c r="H67" s="547">
        <v>1573</v>
      </c>
      <c r="I67" s="547">
        <v>27514603</v>
      </c>
      <c r="J67" s="547">
        <v>19622692</v>
      </c>
      <c r="K67" s="547">
        <v>350</v>
      </c>
      <c r="L67" s="547">
        <v>2780964</v>
      </c>
      <c r="M67" s="547">
        <v>25881580</v>
      </c>
    </row>
    <row r="68" spans="2:13" ht="9" customHeight="1" x14ac:dyDescent="0.15">
      <c r="C68" s="152" t="s">
        <v>814</v>
      </c>
      <c r="E68" s="1325">
        <v>54</v>
      </c>
      <c r="F68" s="1325">
        <v>138509</v>
      </c>
      <c r="G68" s="1325">
        <v>1274177</v>
      </c>
      <c r="H68" s="547">
        <v>0</v>
      </c>
      <c r="I68" s="547">
        <v>0</v>
      </c>
      <c r="J68" s="547">
        <v>0</v>
      </c>
      <c r="K68" s="547">
        <v>54</v>
      </c>
      <c r="L68" s="547">
        <v>138509</v>
      </c>
      <c r="M68" s="547">
        <v>1274177</v>
      </c>
    </row>
    <row r="69" spans="2:13" ht="9" customHeight="1" x14ac:dyDescent="0.15">
      <c r="C69" s="152" t="s">
        <v>603</v>
      </c>
      <c r="E69" s="1325">
        <v>1512</v>
      </c>
      <c r="F69" s="1325">
        <v>20088749</v>
      </c>
      <c r="G69" s="1325">
        <v>20578697</v>
      </c>
      <c r="H69" s="547">
        <v>1506</v>
      </c>
      <c r="I69" s="547">
        <v>20068095</v>
      </c>
      <c r="J69" s="547">
        <v>20451459</v>
      </c>
      <c r="K69" s="547">
        <v>6</v>
      </c>
      <c r="L69" s="547">
        <v>20654</v>
      </c>
      <c r="M69" s="547">
        <v>127238</v>
      </c>
    </row>
    <row r="70" spans="2:13" ht="9" customHeight="1" x14ac:dyDescent="0.15">
      <c r="C70" s="152" t="s">
        <v>815</v>
      </c>
      <c r="E70" s="1325">
        <v>1898</v>
      </c>
      <c r="F70" s="1325">
        <v>101726472</v>
      </c>
      <c r="G70" s="1325">
        <v>82462396</v>
      </c>
      <c r="H70" s="547">
        <v>1898</v>
      </c>
      <c r="I70" s="547">
        <v>101726472</v>
      </c>
      <c r="J70" s="547">
        <v>82462396</v>
      </c>
      <c r="K70" s="547">
        <v>0</v>
      </c>
      <c r="L70" s="547">
        <v>0</v>
      </c>
      <c r="M70" s="547">
        <v>0</v>
      </c>
    </row>
    <row r="71" spans="2:13" ht="9" customHeight="1" x14ac:dyDescent="0.15">
      <c r="C71" s="152" t="s">
        <v>604</v>
      </c>
      <c r="E71" s="1325">
        <v>215</v>
      </c>
      <c r="F71" s="1325">
        <v>1289822</v>
      </c>
      <c r="G71" s="1325">
        <v>1040623</v>
      </c>
      <c r="H71" s="547">
        <v>207</v>
      </c>
      <c r="I71" s="547">
        <v>1285581</v>
      </c>
      <c r="J71" s="547">
        <v>1002578</v>
      </c>
      <c r="K71" s="547">
        <v>8</v>
      </c>
      <c r="L71" s="547">
        <v>4241</v>
      </c>
      <c r="M71" s="547">
        <v>38045</v>
      </c>
    </row>
    <row r="72" spans="2:13" ht="9" customHeight="1" x14ac:dyDescent="0.15">
      <c r="B72" s="163" t="s">
        <v>816</v>
      </c>
      <c r="C72" s="163"/>
      <c r="D72" s="163"/>
      <c r="E72" s="52">
        <v>2219</v>
      </c>
      <c r="F72" s="52">
        <v>13956126</v>
      </c>
      <c r="G72" s="52">
        <v>13075480</v>
      </c>
      <c r="H72" s="52">
        <v>2162</v>
      </c>
      <c r="I72" s="52">
        <v>13780621</v>
      </c>
      <c r="J72" s="52">
        <v>11027149</v>
      </c>
      <c r="K72" s="52">
        <v>57</v>
      </c>
      <c r="L72" s="52">
        <v>175505</v>
      </c>
      <c r="M72" s="52">
        <v>2048331</v>
      </c>
    </row>
    <row r="73" spans="2:13" ht="9" customHeight="1" x14ac:dyDescent="0.15">
      <c r="C73" s="152" t="s">
        <v>817</v>
      </c>
      <c r="E73" s="1325">
        <v>162</v>
      </c>
      <c r="F73" s="1325">
        <v>541017</v>
      </c>
      <c r="G73" s="1325">
        <v>427827</v>
      </c>
      <c r="H73" s="547">
        <v>162</v>
      </c>
      <c r="I73" s="547">
        <v>541017</v>
      </c>
      <c r="J73" s="547">
        <v>427827</v>
      </c>
      <c r="K73" s="547">
        <v>0</v>
      </c>
      <c r="L73" s="547">
        <v>0</v>
      </c>
      <c r="M73" s="547">
        <v>0</v>
      </c>
    </row>
    <row r="74" spans="2:13" ht="9" customHeight="1" x14ac:dyDescent="0.15">
      <c r="C74" s="152" t="s">
        <v>2075</v>
      </c>
      <c r="E74" s="55">
        <v>40</v>
      </c>
      <c r="F74" s="55">
        <v>22918</v>
      </c>
      <c r="G74" s="55">
        <v>22697</v>
      </c>
      <c r="H74" s="547">
        <v>40</v>
      </c>
      <c r="I74" s="547">
        <v>22918</v>
      </c>
      <c r="J74" s="547">
        <v>22697</v>
      </c>
      <c r="K74" s="547">
        <v>0</v>
      </c>
      <c r="L74" s="547">
        <v>0</v>
      </c>
      <c r="M74" s="547">
        <v>0</v>
      </c>
    </row>
    <row r="75" spans="2:13" ht="9" customHeight="1" x14ac:dyDescent="0.15">
      <c r="C75" s="152" t="s">
        <v>348</v>
      </c>
      <c r="E75" s="1325">
        <v>282</v>
      </c>
      <c r="F75" s="1325">
        <v>844556</v>
      </c>
      <c r="G75" s="1325">
        <v>934617</v>
      </c>
      <c r="H75" s="547">
        <v>267</v>
      </c>
      <c r="I75" s="547">
        <v>822136</v>
      </c>
      <c r="J75" s="547">
        <v>635258</v>
      </c>
      <c r="K75" s="547">
        <v>15</v>
      </c>
      <c r="L75" s="547">
        <v>22420</v>
      </c>
      <c r="M75" s="547">
        <v>299359</v>
      </c>
    </row>
    <row r="76" spans="2:13" ht="9" customHeight="1" x14ac:dyDescent="0.15">
      <c r="C76" s="152" t="s">
        <v>818</v>
      </c>
      <c r="E76" s="1325">
        <v>80</v>
      </c>
      <c r="F76" s="1325">
        <v>178273</v>
      </c>
      <c r="G76" s="1325">
        <v>145356</v>
      </c>
      <c r="H76" s="547">
        <v>80</v>
      </c>
      <c r="I76" s="547">
        <v>178273</v>
      </c>
      <c r="J76" s="547">
        <v>145356</v>
      </c>
      <c r="K76" s="547">
        <v>0</v>
      </c>
      <c r="L76" s="547">
        <v>0</v>
      </c>
      <c r="M76" s="547">
        <v>0</v>
      </c>
    </row>
    <row r="77" spans="2:13" ht="9" customHeight="1" x14ac:dyDescent="0.15">
      <c r="C77" s="152" t="s">
        <v>346</v>
      </c>
      <c r="E77" s="1325">
        <v>674</v>
      </c>
      <c r="F77" s="1325">
        <v>8915817</v>
      </c>
      <c r="G77" s="1325">
        <v>8317201</v>
      </c>
      <c r="H77" s="547">
        <v>652</v>
      </c>
      <c r="I77" s="547">
        <v>8809212</v>
      </c>
      <c r="J77" s="547">
        <v>7111362</v>
      </c>
      <c r="K77" s="547">
        <v>22</v>
      </c>
      <c r="L77" s="547">
        <v>106605</v>
      </c>
      <c r="M77" s="547">
        <v>1205839</v>
      </c>
    </row>
    <row r="78" spans="2:13" ht="9" customHeight="1" x14ac:dyDescent="0.15">
      <c r="C78" s="152" t="s">
        <v>819</v>
      </c>
      <c r="E78" s="1325">
        <v>109</v>
      </c>
      <c r="F78" s="1325">
        <v>255991</v>
      </c>
      <c r="G78" s="1325">
        <v>216266</v>
      </c>
      <c r="H78" s="547">
        <v>102</v>
      </c>
      <c r="I78" s="547">
        <v>254997</v>
      </c>
      <c r="J78" s="547">
        <v>212017</v>
      </c>
      <c r="K78" s="547">
        <v>7</v>
      </c>
      <c r="L78" s="547">
        <v>994</v>
      </c>
      <c r="M78" s="547">
        <v>4249</v>
      </c>
    </row>
    <row r="79" spans="2:13" ht="9" customHeight="1" x14ac:dyDescent="0.15">
      <c r="C79" s="152" t="s">
        <v>820</v>
      </c>
      <c r="E79" s="1325">
        <v>484</v>
      </c>
      <c r="F79" s="1325">
        <v>2416078</v>
      </c>
      <c r="G79" s="1325">
        <v>2375917</v>
      </c>
      <c r="H79" s="547">
        <v>471</v>
      </c>
      <c r="I79" s="547">
        <v>2370592</v>
      </c>
      <c r="J79" s="547">
        <v>1837033</v>
      </c>
      <c r="K79" s="547">
        <v>13</v>
      </c>
      <c r="L79" s="547">
        <v>45486</v>
      </c>
      <c r="M79" s="547">
        <v>538884</v>
      </c>
    </row>
    <row r="80" spans="2:13" ht="9" customHeight="1" x14ac:dyDescent="0.15">
      <c r="C80" s="152" t="s">
        <v>821</v>
      </c>
      <c r="E80" s="1325">
        <v>206</v>
      </c>
      <c r="F80" s="1325">
        <v>537477</v>
      </c>
      <c r="G80" s="1325">
        <v>433624</v>
      </c>
      <c r="H80" s="547">
        <v>206</v>
      </c>
      <c r="I80" s="547">
        <v>537477</v>
      </c>
      <c r="J80" s="547">
        <v>433624</v>
      </c>
      <c r="K80" s="547">
        <v>0</v>
      </c>
      <c r="L80" s="547">
        <v>0</v>
      </c>
      <c r="M80" s="547">
        <v>0</v>
      </c>
    </row>
    <row r="81" spans="1:13" ht="9" customHeight="1" x14ac:dyDescent="0.15">
      <c r="C81" s="152" t="s">
        <v>822</v>
      </c>
      <c r="E81" s="1325">
        <v>131</v>
      </c>
      <c r="F81" s="1325">
        <v>213960</v>
      </c>
      <c r="G81" s="1325">
        <v>167550</v>
      </c>
      <c r="H81" s="547">
        <v>131</v>
      </c>
      <c r="I81" s="547">
        <v>213960</v>
      </c>
      <c r="J81" s="547">
        <v>167550</v>
      </c>
      <c r="K81" s="547">
        <v>0</v>
      </c>
      <c r="L81" s="547">
        <v>0</v>
      </c>
      <c r="M81" s="547">
        <v>0</v>
      </c>
    </row>
    <row r="82" spans="1:13" ht="9" customHeight="1" x14ac:dyDescent="0.15">
      <c r="C82" s="152" t="s">
        <v>925</v>
      </c>
      <c r="E82" s="55">
        <v>51</v>
      </c>
      <c r="F82" s="55">
        <v>30039</v>
      </c>
      <c r="G82" s="55">
        <v>34425</v>
      </c>
      <c r="H82" s="547">
        <v>51</v>
      </c>
      <c r="I82" s="547">
        <v>30039</v>
      </c>
      <c r="J82" s="547">
        <v>34425</v>
      </c>
      <c r="K82" s="547">
        <v>0</v>
      </c>
      <c r="L82" s="547">
        <v>0</v>
      </c>
      <c r="M82" s="547">
        <v>0</v>
      </c>
    </row>
    <row r="83" spans="1:13" ht="9" customHeight="1" x14ac:dyDescent="0.15">
      <c r="A83" s="163"/>
      <c r="B83" s="163" t="s">
        <v>823</v>
      </c>
      <c r="C83" s="163"/>
      <c r="D83" s="163"/>
      <c r="E83" s="52">
        <v>1283</v>
      </c>
      <c r="F83" s="52">
        <v>7143718</v>
      </c>
      <c r="G83" s="52">
        <v>34087062</v>
      </c>
      <c r="H83" s="52">
        <v>328</v>
      </c>
      <c r="I83" s="52">
        <v>3451638</v>
      </c>
      <c r="J83" s="52">
        <v>2725143</v>
      </c>
      <c r="K83" s="52">
        <v>955</v>
      </c>
      <c r="L83" s="52">
        <v>3692080</v>
      </c>
      <c r="M83" s="52">
        <v>31361919</v>
      </c>
    </row>
    <row r="84" spans="1:13" ht="9" customHeight="1" x14ac:dyDescent="0.15">
      <c r="C84" s="152" t="s">
        <v>824</v>
      </c>
      <c r="E84" s="1325">
        <v>247</v>
      </c>
      <c r="F84" s="1325">
        <v>2157732</v>
      </c>
      <c r="G84" s="1325">
        <v>1808877</v>
      </c>
      <c r="H84" s="547">
        <v>245</v>
      </c>
      <c r="I84" s="547">
        <v>2154552</v>
      </c>
      <c r="J84" s="547">
        <v>1792713</v>
      </c>
      <c r="K84" s="547">
        <v>2</v>
      </c>
      <c r="L84" s="547">
        <v>3180</v>
      </c>
      <c r="M84" s="547">
        <v>16164</v>
      </c>
    </row>
    <row r="85" spans="1:13" ht="9" customHeight="1" x14ac:dyDescent="0.15">
      <c r="C85" s="152" t="s">
        <v>353</v>
      </c>
      <c r="E85" s="1325">
        <v>658</v>
      </c>
      <c r="F85" s="1325">
        <v>3956014</v>
      </c>
      <c r="G85" s="1325">
        <v>29015500</v>
      </c>
      <c r="H85" s="547">
        <v>34</v>
      </c>
      <c r="I85" s="547">
        <v>802637</v>
      </c>
      <c r="J85" s="547">
        <v>524301</v>
      </c>
      <c r="K85" s="547">
        <v>624</v>
      </c>
      <c r="L85" s="547">
        <v>3153377</v>
      </c>
      <c r="M85" s="547">
        <v>28491199</v>
      </c>
    </row>
    <row r="86" spans="1:13" ht="9" customHeight="1" x14ac:dyDescent="0.15">
      <c r="C86" s="152" t="s">
        <v>825</v>
      </c>
      <c r="E86" s="1325">
        <v>378</v>
      </c>
      <c r="F86" s="1325">
        <v>1029972</v>
      </c>
      <c r="G86" s="1325">
        <v>3262685</v>
      </c>
      <c r="H86" s="547">
        <v>49</v>
      </c>
      <c r="I86" s="547">
        <v>494449</v>
      </c>
      <c r="J86" s="547">
        <v>408129</v>
      </c>
      <c r="K86" s="547">
        <v>329</v>
      </c>
      <c r="L86" s="547">
        <v>535523</v>
      </c>
      <c r="M86" s="547">
        <v>2854556</v>
      </c>
    </row>
    <row r="87" spans="1:13" ht="4.9000000000000004" customHeight="1" thickBot="1" x14ac:dyDescent="0.2">
      <c r="A87" s="342"/>
      <c r="B87" s="342"/>
      <c r="C87" s="342"/>
      <c r="D87" s="342"/>
      <c r="E87" s="342"/>
      <c r="F87" s="342"/>
      <c r="G87" s="342"/>
      <c r="H87" s="320"/>
      <c r="I87" s="320"/>
      <c r="J87" s="320"/>
      <c r="K87" s="320"/>
      <c r="L87" s="320"/>
      <c r="M87" s="320"/>
    </row>
    <row r="88" spans="1:13" ht="9.75" thickTop="1" x14ac:dyDescent="0.15">
      <c r="A88" s="1417" t="s">
        <v>2010</v>
      </c>
      <c r="B88" s="191"/>
    </row>
    <row r="89" spans="1:13" x14ac:dyDescent="0.15">
      <c r="A89" s="343" t="s">
        <v>1231</v>
      </c>
    </row>
  </sheetData>
  <mergeCells count="9">
    <mergeCell ref="E6:M6"/>
    <mergeCell ref="E33:M33"/>
    <mergeCell ref="E60:M60"/>
    <mergeCell ref="A1:M1"/>
    <mergeCell ref="A2:B2"/>
    <mergeCell ref="A3:D4"/>
    <mergeCell ref="E3:G3"/>
    <mergeCell ref="H3:J3"/>
    <mergeCell ref="K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5"/>
  <dimension ref="A1:D43"/>
  <sheetViews>
    <sheetView showGridLines="0" showRuler="0" zoomScaleSheetLayoutView="100" workbookViewId="0">
      <selection activeCell="F2" sqref="F2"/>
    </sheetView>
  </sheetViews>
  <sheetFormatPr defaultColWidth="12.5703125" defaultRowHeight="9" x14ac:dyDescent="0.15"/>
  <cols>
    <col min="1" max="1" width="28.42578125" style="152" customWidth="1"/>
    <col min="2" max="2" width="16.5703125" style="152" customWidth="1"/>
    <col min="3" max="3" width="21.42578125" style="152" customWidth="1"/>
    <col min="4" max="4" width="20.5703125" style="152" customWidth="1"/>
    <col min="5" max="16384" width="12.5703125" style="152"/>
  </cols>
  <sheetData>
    <row r="1" spans="1:4" ht="22.5" customHeight="1" x14ac:dyDescent="0.15">
      <c r="A1" s="1688" t="s">
        <v>1589</v>
      </c>
      <c r="B1" s="1688"/>
      <c r="C1" s="1688"/>
      <c r="D1" s="1688"/>
    </row>
    <row r="2" spans="1:4" ht="12.75" customHeight="1" x14ac:dyDescent="0.15">
      <c r="A2" s="1177">
        <v>2022</v>
      </c>
      <c r="C2" s="188"/>
    </row>
    <row r="3" spans="1:4" ht="10.15" customHeight="1" x14ac:dyDescent="0.15">
      <c r="A3" s="1245" t="s">
        <v>828</v>
      </c>
      <c r="B3" s="1246" t="s">
        <v>255</v>
      </c>
      <c r="C3" s="1246" t="s">
        <v>809</v>
      </c>
      <c r="D3" s="1247" t="s">
        <v>810</v>
      </c>
    </row>
    <row r="4" spans="1:4" ht="5.0999999999999996" customHeight="1" x14ac:dyDescent="0.15">
      <c r="A4" s="192"/>
      <c r="B4" s="193"/>
      <c r="C4" s="193"/>
      <c r="D4" s="193"/>
    </row>
    <row r="5" spans="1:4" ht="12" customHeight="1" x14ac:dyDescent="0.15">
      <c r="A5" s="1465"/>
      <c r="B5" s="1678" t="s">
        <v>1</v>
      </c>
      <c r="C5" s="1678"/>
      <c r="D5" s="1678"/>
    </row>
    <row r="6" spans="1:4" ht="10.15" customHeight="1" x14ac:dyDescent="0.15">
      <c r="A6" s="163" t="s">
        <v>1</v>
      </c>
      <c r="B6" s="52">
        <v>25614</v>
      </c>
      <c r="C6" s="52">
        <v>429764923</v>
      </c>
      <c r="D6" s="52">
        <v>474386703</v>
      </c>
    </row>
    <row r="7" spans="1:4" ht="10.15" customHeight="1" x14ac:dyDescent="0.15">
      <c r="A7" s="243" t="s">
        <v>829</v>
      </c>
      <c r="B7" s="55">
        <v>4040</v>
      </c>
      <c r="C7" s="55">
        <v>114189666</v>
      </c>
      <c r="D7" s="55">
        <v>81886304</v>
      </c>
    </row>
    <row r="8" spans="1:4" ht="10.15" customHeight="1" x14ac:dyDescent="0.15">
      <c r="A8" s="243" t="s">
        <v>830</v>
      </c>
      <c r="B8" s="55">
        <v>1332</v>
      </c>
      <c r="C8" s="55">
        <v>39766411</v>
      </c>
      <c r="D8" s="55">
        <v>23763835</v>
      </c>
    </row>
    <row r="9" spans="1:4" ht="10.15" customHeight="1" x14ac:dyDescent="0.15">
      <c r="A9" s="243" t="s">
        <v>831</v>
      </c>
      <c r="B9" s="55">
        <v>8133</v>
      </c>
      <c r="C9" s="55">
        <v>195537207</v>
      </c>
      <c r="D9" s="55">
        <v>168986228</v>
      </c>
    </row>
    <row r="10" spans="1:4" ht="10.15" customHeight="1" x14ac:dyDescent="0.15">
      <c r="A10" s="243" t="s">
        <v>832</v>
      </c>
      <c r="B10" s="55">
        <v>377</v>
      </c>
      <c r="C10" s="55">
        <v>3879309</v>
      </c>
      <c r="D10" s="55">
        <v>3941521</v>
      </c>
    </row>
    <row r="11" spans="1:4" ht="10.15" customHeight="1" x14ac:dyDescent="0.15">
      <c r="A11" s="243" t="s">
        <v>833</v>
      </c>
      <c r="B11" s="55">
        <v>8611</v>
      </c>
      <c r="C11" s="55">
        <v>61418437</v>
      </c>
      <c r="D11" s="55">
        <v>62159184</v>
      </c>
    </row>
    <row r="12" spans="1:4" ht="10.15" customHeight="1" x14ac:dyDescent="0.15">
      <c r="A12" s="243" t="s">
        <v>834</v>
      </c>
      <c r="B12" s="55">
        <v>28</v>
      </c>
      <c r="C12" s="55">
        <v>41304</v>
      </c>
      <c r="D12" s="55">
        <v>45456</v>
      </c>
    </row>
    <row r="13" spans="1:4" ht="10.15" customHeight="1" x14ac:dyDescent="0.15">
      <c r="A13" s="243" t="s">
        <v>835</v>
      </c>
      <c r="B13" s="55">
        <v>1337</v>
      </c>
      <c r="C13" s="55">
        <v>2089231</v>
      </c>
      <c r="D13" s="55">
        <v>10826689</v>
      </c>
    </row>
    <row r="14" spans="1:4" ht="10.15" customHeight="1" x14ac:dyDescent="0.15">
      <c r="A14" s="243" t="s">
        <v>836</v>
      </c>
      <c r="B14" s="55">
        <v>1752</v>
      </c>
      <c r="C14" s="55">
        <v>12820270</v>
      </c>
      <c r="D14" s="55">
        <v>122745818</v>
      </c>
    </row>
    <row r="15" spans="1:4" ht="10.15" customHeight="1" x14ac:dyDescent="0.15">
      <c r="A15" s="243" t="s">
        <v>1232</v>
      </c>
      <c r="B15" s="55">
        <v>4</v>
      </c>
      <c r="C15" s="55">
        <v>23088</v>
      </c>
      <c r="D15" s="55">
        <v>31668</v>
      </c>
    </row>
    <row r="16" spans="1:4" ht="10.15" customHeight="1" x14ac:dyDescent="0.15">
      <c r="A16" s="1288" t="s">
        <v>1499</v>
      </c>
      <c r="B16" s="55">
        <v>0</v>
      </c>
      <c r="C16" s="55">
        <v>0</v>
      </c>
      <c r="D16" s="55">
        <v>0</v>
      </c>
    </row>
    <row r="17" spans="1:4" ht="12" customHeight="1" x14ac:dyDescent="0.15">
      <c r="A17" s="1465"/>
      <c r="B17" s="1678" t="s">
        <v>826</v>
      </c>
      <c r="C17" s="1678"/>
      <c r="D17" s="1678"/>
    </row>
    <row r="18" spans="1:4" ht="10.15" customHeight="1" x14ac:dyDescent="0.15">
      <c r="A18" s="163" t="s">
        <v>1</v>
      </c>
      <c r="B18" s="52">
        <v>12802</v>
      </c>
      <c r="C18" s="52">
        <v>214524837</v>
      </c>
      <c r="D18" s="52">
        <v>236844827</v>
      </c>
    </row>
    <row r="19" spans="1:4" ht="10.15" customHeight="1" x14ac:dyDescent="0.15">
      <c r="A19" s="243" t="s">
        <v>829</v>
      </c>
      <c r="B19" s="1325">
        <v>2021</v>
      </c>
      <c r="C19" s="1325">
        <v>57107140</v>
      </c>
      <c r="D19" s="1325">
        <v>41002697</v>
      </c>
    </row>
    <row r="20" spans="1:4" ht="10.15" customHeight="1" x14ac:dyDescent="0.15">
      <c r="A20" s="243" t="s">
        <v>830</v>
      </c>
      <c r="B20" s="1325">
        <v>668</v>
      </c>
      <c r="C20" s="1325">
        <v>20001968</v>
      </c>
      <c r="D20" s="1325">
        <v>11957579</v>
      </c>
    </row>
    <row r="21" spans="1:4" ht="10.15" customHeight="1" x14ac:dyDescent="0.15">
      <c r="A21" s="243" t="s">
        <v>831</v>
      </c>
      <c r="B21" s="1325">
        <v>4064</v>
      </c>
      <c r="C21" s="1325">
        <v>97506155</v>
      </c>
      <c r="D21" s="1325">
        <v>84274971</v>
      </c>
    </row>
    <row r="22" spans="1:4" ht="10.15" customHeight="1" x14ac:dyDescent="0.15">
      <c r="A22" s="243" t="s">
        <v>832</v>
      </c>
      <c r="B22" s="1325">
        <v>186</v>
      </c>
      <c r="C22" s="1325">
        <v>1780772</v>
      </c>
      <c r="D22" s="1325">
        <v>1869625</v>
      </c>
    </row>
    <row r="23" spans="1:4" ht="10.15" customHeight="1" x14ac:dyDescent="0.15">
      <c r="A23" s="243" t="s">
        <v>833</v>
      </c>
      <c r="B23" s="1325">
        <v>4306</v>
      </c>
      <c r="C23" s="1325">
        <v>30663848</v>
      </c>
      <c r="D23" s="1325">
        <v>31036735</v>
      </c>
    </row>
    <row r="24" spans="1:4" ht="10.15" customHeight="1" x14ac:dyDescent="0.15">
      <c r="A24" s="243" t="s">
        <v>834</v>
      </c>
      <c r="B24" s="1325">
        <v>13</v>
      </c>
      <c r="C24" s="1325">
        <v>14026</v>
      </c>
      <c r="D24" s="1325">
        <v>19152</v>
      </c>
    </row>
    <row r="25" spans="1:4" ht="10.15" customHeight="1" x14ac:dyDescent="0.15">
      <c r="A25" s="243" t="s">
        <v>835</v>
      </c>
      <c r="B25" s="1325">
        <v>671</v>
      </c>
      <c r="C25" s="1325">
        <v>1044041</v>
      </c>
      <c r="D25" s="1325">
        <v>5414919</v>
      </c>
    </row>
    <row r="26" spans="1:4" ht="10.15" customHeight="1" x14ac:dyDescent="0.15">
      <c r="A26" s="243" t="s">
        <v>836</v>
      </c>
      <c r="B26" s="1325">
        <v>871</v>
      </c>
      <c r="C26" s="1325">
        <v>6395343</v>
      </c>
      <c r="D26" s="1325">
        <v>61253315</v>
      </c>
    </row>
    <row r="27" spans="1:4" ht="10.15" customHeight="1" x14ac:dyDescent="0.15">
      <c r="A27" s="243" t="s">
        <v>1232</v>
      </c>
      <c r="B27" s="1325">
        <v>2</v>
      </c>
      <c r="C27" s="1325">
        <v>11544</v>
      </c>
      <c r="D27" s="1325">
        <v>15834</v>
      </c>
    </row>
    <row r="28" spans="1:4" ht="10.15" customHeight="1" x14ac:dyDescent="0.15">
      <c r="A28" s="1288" t="s">
        <v>1499</v>
      </c>
      <c r="B28" s="1325">
        <v>0</v>
      </c>
      <c r="C28" s="1325">
        <v>0</v>
      </c>
      <c r="D28" s="1325">
        <v>0</v>
      </c>
    </row>
    <row r="29" spans="1:4" ht="12" customHeight="1" x14ac:dyDescent="0.15">
      <c r="A29" s="1465"/>
      <c r="B29" s="1678" t="s">
        <v>827</v>
      </c>
      <c r="C29" s="1678"/>
      <c r="D29" s="1678"/>
    </row>
    <row r="30" spans="1:4" x14ac:dyDescent="0.15">
      <c r="A30" s="163" t="s">
        <v>1</v>
      </c>
      <c r="B30" s="52">
        <v>12812</v>
      </c>
      <c r="C30" s="52">
        <v>215240086</v>
      </c>
      <c r="D30" s="52">
        <v>237541876</v>
      </c>
    </row>
    <row r="31" spans="1:4" ht="10.15" customHeight="1" x14ac:dyDescent="0.15">
      <c r="A31" s="243" t="s">
        <v>829</v>
      </c>
      <c r="B31" s="1325">
        <v>2019</v>
      </c>
      <c r="C31" s="1325">
        <v>57082526</v>
      </c>
      <c r="D31" s="1325">
        <v>40883607</v>
      </c>
    </row>
    <row r="32" spans="1:4" ht="10.15" customHeight="1" x14ac:dyDescent="0.15">
      <c r="A32" s="243" t="s">
        <v>830</v>
      </c>
      <c r="B32" s="1325">
        <v>664</v>
      </c>
      <c r="C32" s="1325">
        <v>19764443</v>
      </c>
      <c r="D32" s="1325">
        <v>11806256</v>
      </c>
    </row>
    <row r="33" spans="1:4" ht="10.15" customHeight="1" x14ac:dyDescent="0.15">
      <c r="A33" s="243" t="s">
        <v>831</v>
      </c>
      <c r="B33" s="1325">
        <v>4069</v>
      </c>
      <c r="C33" s="1325">
        <v>98031052</v>
      </c>
      <c r="D33" s="1325">
        <v>84711257</v>
      </c>
    </row>
    <row r="34" spans="1:4" ht="10.15" customHeight="1" x14ac:dyDescent="0.15">
      <c r="A34" s="243" t="s">
        <v>832</v>
      </c>
      <c r="B34" s="1325">
        <v>191</v>
      </c>
      <c r="C34" s="1325">
        <v>2098537</v>
      </c>
      <c r="D34" s="1325">
        <v>2071896</v>
      </c>
    </row>
    <row r="35" spans="1:4" ht="10.15" customHeight="1" x14ac:dyDescent="0.15">
      <c r="A35" s="243" t="s">
        <v>833</v>
      </c>
      <c r="B35" s="1325">
        <v>4305</v>
      </c>
      <c r="C35" s="1325">
        <v>30754589</v>
      </c>
      <c r="D35" s="1325">
        <v>31122449</v>
      </c>
    </row>
    <row r="36" spans="1:4" ht="10.15" customHeight="1" x14ac:dyDescent="0.15">
      <c r="A36" s="243" t="s">
        <v>834</v>
      </c>
      <c r="B36" s="1325">
        <v>15</v>
      </c>
      <c r="C36" s="1325">
        <v>27278</v>
      </c>
      <c r="D36" s="1325">
        <v>26304</v>
      </c>
    </row>
    <row r="37" spans="1:4" ht="10.15" customHeight="1" x14ac:dyDescent="0.15">
      <c r="A37" s="243" t="s">
        <v>835</v>
      </c>
      <c r="B37" s="1325">
        <v>666</v>
      </c>
      <c r="C37" s="1325">
        <v>1045190</v>
      </c>
      <c r="D37" s="1325">
        <v>5411770</v>
      </c>
    </row>
    <row r="38" spans="1:4" ht="10.15" customHeight="1" x14ac:dyDescent="0.15">
      <c r="A38" s="243" t="s">
        <v>836</v>
      </c>
      <c r="B38" s="1325">
        <v>881</v>
      </c>
      <c r="C38" s="1325">
        <v>6424927</v>
      </c>
      <c r="D38" s="1325">
        <v>61492503</v>
      </c>
    </row>
    <row r="39" spans="1:4" ht="10.15" customHeight="1" x14ac:dyDescent="0.15">
      <c r="A39" s="243" t="s">
        <v>1232</v>
      </c>
      <c r="B39" s="1325">
        <v>2</v>
      </c>
      <c r="C39" s="1325">
        <v>11544</v>
      </c>
      <c r="D39" s="1325">
        <v>15834</v>
      </c>
    </row>
    <row r="40" spans="1:4" ht="10.15" customHeight="1" x14ac:dyDescent="0.15">
      <c r="A40" s="1288" t="s">
        <v>1499</v>
      </c>
      <c r="B40" s="1325">
        <v>0</v>
      </c>
      <c r="C40" s="1325">
        <v>0</v>
      </c>
      <c r="D40" s="1325">
        <v>0</v>
      </c>
    </row>
    <row r="41" spans="1:4" ht="5.0999999999999996" customHeight="1" thickBot="1" x14ac:dyDescent="0.2">
      <c r="A41" s="342"/>
      <c r="B41" s="342"/>
      <c r="C41" s="342"/>
      <c r="D41" s="342"/>
    </row>
    <row r="42" spans="1:4" ht="9.75" thickTop="1" x14ac:dyDescent="0.15">
      <c r="A42" s="1417" t="s">
        <v>2010</v>
      </c>
    </row>
    <row r="43" spans="1:4" x14ac:dyDescent="0.15">
      <c r="A43" s="343" t="s">
        <v>1231</v>
      </c>
    </row>
  </sheetData>
  <mergeCells count="4">
    <mergeCell ref="A1:D1"/>
    <mergeCell ref="B5:D5"/>
    <mergeCell ref="B17:D17"/>
    <mergeCell ref="B29:D29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6"/>
  <dimension ref="A1:I47"/>
  <sheetViews>
    <sheetView showGridLines="0" showRuler="0" zoomScaleSheetLayoutView="100" workbookViewId="0">
      <selection activeCell="F2" sqref="F2"/>
    </sheetView>
  </sheetViews>
  <sheetFormatPr defaultColWidth="12.5703125" defaultRowHeight="9" x14ac:dyDescent="0.15"/>
  <cols>
    <col min="1" max="2" width="2.28515625" style="152" customWidth="1"/>
    <col min="3" max="3" width="24.42578125" style="152" customWidth="1"/>
    <col min="4" max="4" width="1.5703125" style="152" customWidth="1"/>
    <col min="5" max="6" width="14" style="152" customWidth="1"/>
    <col min="7" max="7" width="1.5703125" style="152" customWidth="1"/>
    <col min="8" max="9" width="14" style="152" customWidth="1"/>
    <col min="10" max="16384" width="12.5703125" style="152"/>
  </cols>
  <sheetData>
    <row r="1" spans="1:9" ht="28.35" customHeight="1" x14ac:dyDescent="0.15">
      <c r="A1" s="1688" t="s">
        <v>1590</v>
      </c>
      <c r="B1" s="1688"/>
      <c r="C1" s="1688"/>
      <c r="D1" s="1688"/>
      <c r="E1" s="1688"/>
      <c r="F1" s="1688"/>
      <c r="G1" s="1688"/>
      <c r="H1" s="1688"/>
      <c r="I1" s="1688"/>
    </row>
    <row r="2" spans="1:9" x14ac:dyDescent="0.15">
      <c r="A2" s="1681">
        <v>2022</v>
      </c>
      <c r="B2" s="1681"/>
      <c r="G2" s="385"/>
      <c r="H2" s="188"/>
      <c r="I2" s="386"/>
    </row>
    <row r="3" spans="1:9" ht="10.15" customHeight="1" x14ac:dyDescent="0.15">
      <c r="A3" s="1689" t="s">
        <v>1385</v>
      </c>
      <c r="B3" s="1689"/>
      <c r="C3" s="1690"/>
      <c r="E3" s="1691" t="s">
        <v>255</v>
      </c>
      <c r="F3" s="1692" t="s">
        <v>809</v>
      </c>
      <c r="G3" s="385"/>
      <c r="H3" s="1691" t="s">
        <v>255</v>
      </c>
      <c r="I3" s="1692" t="s">
        <v>810</v>
      </c>
    </row>
    <row r="4" spans="1:9" ht="10.15" customHeight="1" x14ac:dyDescent="0.15">
      <c r="A4" s="1689"/>
      <c r="B4" s="1689"/>
      <c r="C4" s="1690"/>
      <c r="E4" s="1691"/>
      <c r="F4" s="1692"/>
      <c r="G4" s="385"/>
      <c r="H4" s="1691"/>
      <c r="I4" s="1692"/>
    </row>
    <row r="5" spans="1:9" ht="5.0999999999999996" customHeight="1" x14ac:dyDescent="0.15">
      <c r="A5" s="194"/>
      <c r="B5" s="194"/>
      <c r="C5" s="194"/>
      <c r="E5" s="194"/>
      <c r="F5" s="194"/>
      <c r="G5" s="385"/>
      <c r="H5" s="194"/>
      <c r="I5" s="194"/>
    </row>
    <row r="6" spans="1:9" ht="12" customHeight="1" x14ac:dyDescent="0.15">
      <c r="A6" s="1052"/>
      <c r="B6" s="1052"/>
      <c r="C6" s="1243" t="s">
        <v>1</v>
      </c>
      <c r="E6" s="1678"/>
      <c r="F6" s="1678"/>
      <c r="G6" s="385"/>
      <c r="H6" s="1678"/>
      <c r="I6" s="1678"/>
    </row>
    <row r="7" spans="1:9" ht="10.15" customHeight="1" x14ac:dyDescent="0.15">
      <c r="B7" s="163" t="s">
        <v>1</v>
      </c>
      <c r="C7" s="163"/>
      <c r="E7" s="354">
        <v>25614</v>
      </c>
      <c r="F7" s="354">
        <v>429764923</v>
      </c>
      <c r="G7" s="354"/>
      <c r="H7" s="354">
        <v>25614</v>
      </c>
      <c r="I7" s="354">
        <v>474386703</v>
      </c>
    </row>
    <row r="8" spans="1:9" ht="10.15" customHeight="1" x14ac:dyDescent="0.15">
      <c r="B8" s="163"/>
      <c r="C8" s="152" t="s">
        <v>1383</v>
      </c>
      <c r="E8" s="362">
        <v>0</v>
      </c>
      <c r="F8" s="362">
        <v>0</v>
      </c>
      <c r="G8" s="354"/>
      <c r="H8" s="362">
        <v>4</v>
      </c>
      <c r="I8" s="362">
        <v>252</v>
      </c>
    </row>
    <row r="9" spans="1:9" ht="10.15" customHeight="1" x14ac:dyDescent="0.15">
      <c r="C9" s="152" t="s">
        <v>837</v>
      </c>
      <c r="E9" s="362">
        <v>3700</v>
      </c>
      <c r="F9" s="362">
        <v>3468860</v>
      </c>
      <c r="G9" s="362"/>
      <c r="H9" s="362">
        <v>2361</v>
      </c>
      <c r="I9" s="362">
        <v>1667031</v>
      </c>
    </row>
    <row r="10" spans="1:9" ht="10.15" customHeight="1" x14ac:dyDescent="0.15">
      <c r="C10" s="152" t="s">
        <v>838</v>
      </c>
      <c r="E10" s="362">
        <v>5039</v>
      </c>
      <c r="F10" s="362">
        <v>19449769</v>
      </c>
      <c r="G10" s="362"/>
      <c r="H10" s="362">
        <v>6855</v>
      </c>
      <c r="I10" s="362">
        <v>22339626</v>
      </c>
    </row>
    <row r="11" spans="1:9" ht="10.15" customHeight="1" x14ac:dyDescent="0.15">
      <c r="C11" s="152" t="s">
        <v>839</v>
      </c>
      <c r="E11" s="362">
        <v>8004</v>
      </c>
      <c r="F11" s="362">
        <v>58962797</v>
      </c>
      <c r="G11" s="362"/>
      <c r="H11" s="362">
        <v>7781</v>
      </c>
      <c r="I11" s="362">
        <v>58516099</v>
      </c>
    </row>
    <row r="12" spans="1:9" ht="10.15" customHeight="1" x14ac:dyDescent="0.15">
      <c r="C12" s="152" t="s">
        <v>840</v>
      </c>
      <c r="E12" s="362">
        <v>4201</v>
      </c>
      <c r="F12" s="362">
        <v>57543148</v>
      </c>
      <c r="G12" s="362"/>
      <c r="H12" s="362">
        <v>3339</v>
      </c>
      <c r="I12" s="362">
        <v>47000373</v>
      </c>
    </row>
    <row r="13" spans="1:9" ht="10.15" customHeight="1" x14ac:dyDescent="0.15">
      <c r="C13" s="152" t="s">
        <v>841</v>
      </c>
      <c r="E13" s="362">
        <v>2137</v>
      </c>
      <c r="F13" s="362">
        <v>59488236</v>
      </c>
      <c r="G13" s="362"/>
      <c r="H13" s="362">
        <v>1789</v>
      </c>
      <c r="I13" s="362">
        <v>51598575</v>
      </c>
    </row>
    <row r="14" spans="1:9" ht="10.15" customHeight="1" x14ac:dyDescent="0.15">
      <c r="C14" s="152" t="s">
        <v>842</v>
      </c>
      <c r="E14" s="362">
        <v>290</v>
      </c>
      <c r="F14" s="362">
        <v>13405946</v>
      </c>
      <c r="G14" s="362"/>
      <c r="H14" s="362">
        <v>680</v>
      </c>
      <c r="I14" s="362">
        <v>29757470</v>
      </c>
    </row>
    <row r="15" spans="1:9" ht="10.15" customHeight="1" x14ac:dyDescent="0.15">
      <c r="C15" s="152" t="s">
        <v>843</v>
      </c>
      <c r="E15" s="362">
        <v>990</v>
      </c>
      <c r="F15" s="362">
        <v>62633326</v>
      </c>
      <c r="G15" s="362"/>
      <c r="H15" s="362">
        <v>1159</v>
      </c>
      <c r="I15" s="362">
        <v>71754883</v>
      </c>
    </row>
    <row r="16" spans="1:9" ht="10.15" customHeight="1" x14ac:dyDescent="0.15">
      <c r="C16" s="152" t="s">
        <v>844</v>
      </c>
      <c r="E16" s="362">
        <v>382</v>
      </c>
      <c r="F16" s="362">
        <v>33414432</v>
      </c>
      <c r="G16" s="362"/>
      <c r="H16" s="362">
        <v>784</v>
      </c>
      <c r="I16" s="362">
        <v>72269673</v>
      </c>
    </row>
    <row r="17" spans="1:9" ht="10.15" customHeight="1" x14ac:dyDescent="0.15">
      <c r="C17" s="152" t="s">
        <v>845</v>
      </c>
      <c r="E17" s="362">
        <v>792</v>
      </c>
      <c r="F17" s="362">
        <v>101475903</v>
      </c>
      <c r="G17" s="362"/>
      <c r="H17" s="362">
        <v>838</v>
      </c>
      <c r="I17" s="362">
        <v>114021127</v>
      </c>
    </row>
    <row r="18" spans="1:9" ht="10.15" customHeight="1" x14ac:dyDescent="0.15">
      <c r="C18" s="152" t="s">
        <v>1384</v>
      </c>
      <c r="E18" s="362">
        <v>79</v>
      </c>
      <c r="F18" s="362">
        <v>19922506</v>
      </c>
      <c r="G18" s="362"/>
      <c r="H18" s="362">
        <v>24</v>
      </c>
      <c r="I18" s="362">
        <v>5461594</v>
      </c>
    </row>
    <row r="19" spans="1:9" ht="12" customHeight="1" x14ac:dyDescent="0.15">
      <c r="A19" s="1052"/>
      <c r="B19" s="1052"/>
      <c r="C19" s="1243" t="s">
        <v>826</v>
      </c>
      <c r="E19" s="1243"/>
      <c r="F19" s="1180"/>
      <c r="G19" s="387"/>
      <c r="H19" s="1243"/>
      <c r="I19" s="1180"/>
    </row>
    <row r="20" spans="1:9" ht="10.15" customHeight="1" x14ac:dyDescent="0.15">
      <c r="A20" s="163"/>
      <c r="B20" s="163" t="s">
        <v>1</v>
      </c>
      <c r="C20" s="163"/>
      <c r="E20" s="354">
        <v>12802</v>
      </c>
      <c r="F20" s="354">
        <v>214524837</v>
      </c>
      <c r="G20" s="354"/>
      <c r="H20" s="354">
        <v>12802</v>
      </c>
      <c r="I20" s="354">
        <v>236844827</v>
      </c>
    </row>
    <row r="21" spans="1:9" ht="10.15" customHeight="1" x14ac:dyDescent="0.15">
      <c r="A21" s="163"/>
      <c r="B21" s="163"/>
      <c r="C21" s="152" t="s">
        <v>1383</v>
      </c>
      <c r="E21" s="200">
        <v>0</v>
      </c>
      <c r="F21" s="200">
        <v>0</v>
      </c>
      <c r="G21" s="354"/>
      <c r="H21" s="200">
        <v>2</v>
      </c>
      <c r="I21" s="200">
        <v>126</v>
      </c>
    </row>
    <row r="22" spans="1:9" ht="10.15" customHeight="1" x14ac:dyDescent="0.15">
      <c r="C22" s="152" t="s">
        <v>837</v>
      </c>
      <c r="E22" s="200">
        <v>1852</v>
      </c>
      <c r="F22" s="200">
        <v>1735643</v>
      </c>
      <c r="G22" s="362"/>
      <c r="H22" s="200">
        <v>1183</v>
      </c>
      <c r="I22" s="200">
        <v>833737</v>
      </c>
    </row>
    <row r="23" spans="1:9" ht="10.15" customHeight="1" x14ac:dyDescent="0.15">
      <c r="C23" s="152" t="s">
        <v>838</v>
      </c>
      <c r="E23" s="200">
        <v>2515</v>
      </c>
      <c r="F23" s="200">
        <v>9707721</v>
      </c>
      <c r="G23" s="362"/>
      <c r="H23" s="200">
        <v>3423</v>
      </c>
      <c r="I23" s="200">
        <v>11154092</v>
      </c>
    </row>
    <row r="24" spans="1:9" ht="10.15" customHeight="1" x14ac:dyDescent="0.15">
      <c r="C24" s="152" t="s">
        <v>839</v>
      </c>
      <c r="E24" s="200">
        <v>4003</v>
      </c>
      <c r="F24" s="200">
        <v>29490563</v>
      </c>
      <c r="G24" s="362"/>
      <c r="H24" s="200">
        <v>3894</v>
      </c>
      <c r="I24" s="200">
        <v>29287336</v>
      </c>
    </row>
    <row r="25" spans="1:9" ht="10.15" customHeight="1" x14ac:dyDescent="0.15">
      <c r="C25" s="152" t="s">
        <v>840</v>
      </c>
      <c r="E25" s="200">
        <v>2100</v>
      </c>
      <c r="F25" s="200">
        <v>28754347</v>
      </c>
      <c r="G25" s="362"/>
      <c r="H25" s="200">
        <v>1669</v>
      </c>
      <c r="I25" s="200">
        <v>23500527</v>
      </c>
    </row>
    <row r="26" spans="1:9" ht="10.15" customHeight="1" x14ac:dyDescent="0.15">
      <c r="C26" s="152" t="s">
        <v>841</v>
      </c>
      <c r="E26" s="200">
        <v>1070</v>
      </c>
      <c r="F26" s="200">
        <v>29807278</v>
      </c>
      <c r="G26" s="362"/>
      <c r="H26" s="200">
        <v>893</v>
      </c>
      <c r="I26" s="200">
        <v>25753259</v>
      </c>
    </row>
    <row r="27" spans="1:9" ht="10.15" customHeight="1" x14ac:dyDescent="0.15">
      <c r="C27" s="152" t="s">
        <v>842</v>
      </c>
      <c r="E27" s="200">
        <v>144</v>
      </c>
      <c r="F27" s="200">
        <v>6666570</v>
      </c>
      <c r="G27" s="362"/>
      <c r="H27" s="200">
        <v>339</v>
      </c>
      <c r="I27" s="200">
        <v>14842365</v>
      </c>
    </row>
    <row r="28" spans="1:9" ht="10.15" customHeight="1" x14ac:dyDescent="0.15">
      <c r="C28" s="152" t="s">
        <v>843</v>
      </c>
      <c r="E28" s="200">
        <v>495</v>
      </c>
      <c r="F28" s="200">
        <v>31338799</v>
      </c>
      <c r="G28" s="362"/>
      <c r="H28" s="200">
        <v>579</v>
      </c>
      <c r="I28" s="200">
        <v>35841870</v>
      </c>
    </row>
    <row r="29" spans="1:9" ht="10.15" customHeight="1" x14ac:dyDescent="0.15">
      <c r="C29" s="152" t="s">
        <v>844</v>
      </c>
      <c r="E29" s="200">
        <v>190</v>
      </c>
      <c r="F29" s="200">
        <v>16611559</v>
      </c>
      <c r="G29" s="362"/>
      <c r="H29" s="200">
        <v>389</v>
      </c>
      <c r="I29" s="200">
        <v>35868215</v>
      </c>
    </row>
    <row r="30" spans="1:9" ht="10.15" customHeight="1" x14ac:dyDescent="0.15">
      <c r="C30" s="152" t="s">
        <v>845</v>
      </c>
      <c r="E30" s="200">
        <v>393</v>
      </c>
      <c r="F30" s="200">
        <v>50350208</v>
      </c>
      <c r="G30" s="362"/>
      <c r="H30" s="200">
        <v>419</v>
      </c>
      <c r="I30" s="200">
        <v>57032503</v>
      </c>
    </row>
    <row r="31" spans="1:9" ht="10.15" customHeight="1" x14ac:dyDescent="0.15">
      <c r="C31" s="152" t="s">
        <v>1384</v>
      </c>
      <c r="E31" s="200">
        <v>40</v>
      </c>
      <c r="F31" s="200">
        <v>10062149</v>
      </c>
      <c r="G31" s="362"/>
      <c r="H31" s="200">
        <v>12</v>
      </c>
      <c r="I31" s="200">
        <v>2730797</v>
      </c>
    </row>
    <row r="32" spans="1:9" ht="12" customHeight="1" x14ac:dyDescent="0.15">
      <c r="A32" s="1052"/>
      <c r="B32" s="1052"/>
      <c r="C32" s="1243" t="s">
        <v>827</v>
      </c>
      <c r="E32" s="1243"/>
      <c r="F32" s="1180"/>
      <c r="G32" s="387"/>
      <c r="H32" s="1243"/>
      <c r="I32" s="1180"/>
    </row>
    <row r="33" spans="1:9" ht="10.15" customHeight="1" x14ac:dyDescent="0.15">
      <c r="B33" s="163" t="s">
        <v>1</v>
      </c>
      <c r="C33" s="163"/>
      <c r="E33" s="354">
        <v>12812</v>
      </c>
      <c r="F33" s="354">
        <v>215240086</v>
      </c>
      <c r="G33" s="354"/>
      <c r="H33" s="354">
        <v>12812</v>
      </c>
      <c r="I33" s="354">
        <v>237541876</v>
      </c>
    </row>
    <row r="34" spans="1:9" ht="10.15" customHeight="1" x14ac:dyDescent="0.15">
      <c r="B34" s="163"/>
      <c r="C34" s="152" t="s">
        <v>1383</v>
      </c>
      <c r="E34" s="200">
        <v>0</v>
      </c>
      <c r="F34" s="200">
        <v>0</v>
      </c>
      <c r="G34" s="354"/>
      <c r="H34" s="200">
        <v>2</v>
      </c>
      <c r="I34" s="200">
        <v>126</v>
      </c>
    </row>
    <row r="35" spans="1:9" ht="10.15" customHeight="1" x14ac:dyDescent="0.15">
      <c r="C35" s="152" t="s">
        <v>837</v>
      </c>
      <c r="E35" s="200">
        <v>1848</v>
      </c>
      <c r="F35" s="200">
        <v>1733217</v>
      </c>
      <c r="G35" s="362"/>
      <c r="H35" s="200">
        <v>1178</v>
      </c>
      <c r="I35" s="200">
        <v>833294</v>
      </c>
    </row>
    <row r="36" spans="1:9" ht="10.15" customHeight="1" x14ac:dyDescent="0.15">
      <c r="C36" s="152" t="s">
        <v>838</v>
      </c>
      <c r="E36" s="200">
        <v>2524</v>
      </c>
      <c r="F36" s="200">
        <v>9742048</v>
      </c>
      <c r="G36" s="362"/>
      <c r="H36" s="200">
        <v>3432</v>
      </c>
      <c r="I36" s="200">
        <v>11185534</v>
      </c>
    </row>
    <row r="37" spans="1:9" ht="10.15" customHeight="1" x14ac:dyDescent="0.15">
      <c r="C37" s="152" t="s">
        <v>839</v>
      </c>
      <c r="E37" s="200">
        <v>4001</v>
      </c>
      <c r="F37" s="200">
        <v>29472234</v>
      </c>
      <c r="G37" s="362"/>
      <c r="H37" s="200">
        <v>3887</v>
      </c>
      <c r="I37" s="200">
        <v>29228763</v>
      </c>
    </row>
    <row r="38" spans="1:9" ht="10.15" customHeight="1" x14ac:dyDescent="0.15">
      <c r="C38" s="152" t="s">
        <v>840</v>
      </c>
      <c r="E38" s="200">
        <v>2101</v>
      </c>
      <c r="F38" s="200">
        <v>28788801</v>
      </c>
      <c r="G38" s="362"/>
      <c r="H38" s="200">
        <v>1670</v>
      </c>
      <c r="I38" s="200">
        <v>23499846</v>
      </c>
    </row>
    <row r="39" spans="1:9" ht="10.15" customHeight="1" x14ac:dyDescent="0.15">
      <c r="C39" s="152" t="s">
        <v>841</v>
      </c>
      <c r="E39" s="200">
        <v>1067</v>
      </c>
      <c r="F39" s="200">
        <v>29680958</v>
      </c>
      <c r="G39" s="362"/>
      <c r="H39" s="200">
        <v>896</v>
      </c>
      <c r="I39" s="200">
        <v>25845316</v>
      </c>
    </row>
    <row r="40" spans="1:9" ht="10.15" customHeight="1" x14ac:dyDescent="0.15">
      <c r="C40" s="152" t="s">
        <v>842</v>
      </c>
      <c r="E40" s="200">
        <v>146</v>
      </c>
      <c r="F40" s="200">
        <v>6739376</v>
      </c>
      <c r="G40" s="362"/>
      <c r="H40" s="200">
        <v>341</v>
      </c>
      <c r="I40" s="200">
        <v>14915105</v>
      </c>
    </row>
    <row r="41" spans="1:9" ht="10.15" customHeight="1" x14ac:dyDescent="0.15">
      <c r="C41" s="152" t="s">
        <v>843</v>
      </c>
      <c r="E41" s="200">
        <v>495</v>
      </c>
      <c r="F41" s="200">
        <v>31294527</v>
      </c>
      <c r="G41" s="362"/>
      <c r="H41" s="200">
        <v>580</v>
      </c>
      <c r="I41" s="200">
        <v>35913013</v>
      </c>
    </row>
    <row r="42" spans="1:9" ht="10.15" customHeight="1" x14ac:dyDescent="0.15">
      <c r="C42" s="152" t="s">
        <v>844</v>
      </c>
      <c r="E42" s="200">
        <v>192</v>
      </c>
      <c r="F42" s="200">
        <v>16802873</v>
      </c>
      <c r="G42" s="362"/>
      <c r="H42" s="200">
        <v>395</v>
      </c>
      <c r="I42" s="200">
        <v>36401458</v>
      </c>
    </row>
    <row r="43" spans="1:9" ht="10.15" customHeight="1" x14ac:dyDescent="0.15">
      <c r="C43" s="152" t="s">
        <v>845</v>
      </c>
      <c r="E43" s="200">
        <v>399</v>
      </c>
      <c r="F43" s="200">
        <v>51125695</v>
      </c>
      <c r="G43" s="362"/>
      <c r="H43" s="200">
        <v>419</v>
      </c>
      <c r="I43" s="200">
        <v>56988624</v>
      </c>
    </row>
    <row r="44" spans="1:9" ht="10.15" customHeight="1" x14ac:dyDescent="0.15">
      <c r="C44" s="152" t="s">
        <v>1384</v>
      </c>
      <c r="E44" s="200">
        <v>39</v>
      </c>
      <c r="F44" s="200">
        <v>9860357</v>
      </c>
      <c r="G44" s="362"/>
      <c r="H44" s="200">
        <v>12</v>
      </c>
      <c r="I44" s="200">
        <v>2730797</v>
      </c>
    </row>
    <row r="45" spans="1:9" ht="5.0999999999999996" customHeight="1" thickBot="1" x14ac:dyDescent="0.2">
      <c r="A45" s="342"/>
      <c r="B45" s="342"/>
      <c r="C45" s="342"/>
      <c r="D45" s="342"/>
      <c r="E45" s="342"/>
      <c r="F45" s="342"/>
      <c r="G45" s="342"/>
      <c r="H45" s="342"/>
      <c r="I45" s="342"/>
    </row>
    <row r="46" spans="1:9" ht="11.25" customHeight="1" thickTop="1" x14ac:dyDescent="0.15">
      <c r="A46" s="1417" t="s">
        <v>2010</v>
      </c>
    </row>
    <row r="47" spans="1:9" x14ac:dyDescent="0.15">
      <c r="A47" s="343" t="s">
        <v>1231</v>
      </c>
    </row>
  </sheetData>
  <mergeCells count="9">
    <mergeCell ref="E6:F6"/>
    <mergeCell ref="H6:I6"/>
    <mergeCell ref="A1:I1"/>
    <mergeCell ref="A2:B2"/>
    <mergeCell ref="A3:C4"/>
    <mergeCell ref="E3:E4"/>
    <mergeCell ref="F3:F4"/>
    <mergeCell ref="H3:H4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7"/>
  <dimension ref="A1:J35"/>
  <sheetViews>
    <sheetView showGridLines="0" zoomScaleSheetLayoutView="100" workbookViewId="0">
      <selection activeCell="F2" sqref="F2"/>
    </sheetView>
  </sheetViews>
  <sheetFormatPr defaultColWidth="12.5703125" defaultRowHeight="9" x14ac:dyDescent="0.15"/>
  <cols>
    <col min="1" max="1" width="15.42578125" style="189" customWidth="1"/>
    <col min="2" max="4" width="9.5703125" style="189" customWidth="1"/>
    <col min="5" max="5" width="10.5703125" style="189" customWidth="1"/>
    <col min="6" max="6" width="9.5703125" style="189" customWidth="1"/>
    <col min="7" max="7" width="9" style="189" customWidth="1"/>
    <col min="8" max="8" width="9.5703125" style="189" customWidth="1"/>
    <col min="9" max="9" width="10" style="189" customWidth="1"/>
    <col min="10" max="10" width="8.7109375" style="189" customWidth="1"/>
    <col min="11" max="16384" width="12.5703125" style="189"/>
  </cols>
  <sheetData>
    <row r="1" spans="1:10" ht="19.149999999999999" customHeight="1" x14ac:dyDescent="0.15">
      <c r="A1" s="1693" t="s">
        <v>1591</v>
      </c>
      <c r="B1" s="1693"/>
      <c r="C1" s="1693"/>
      <c r="D1" s="1693"/>
      <c r="E1" s="1693"/>
      <c r="F1" s="1693"/>
      <c r="G1" s="1693"/>
      <c r="H1" s="1693"/>
      <c r="I1" s="1693"/>
      <c r="J1" s="1693"/>
    </row>
    <row r="2" spans="1:10" ht="14.25" customHeight="1" x14ac:dyDescent="0.15">
      <c r="A2" s="379">
        <v>2022</v>
      </c>
      <c r="C2" s="190"/>
      <c r="D2" s="195"/>
      <c r="E2" s="195"/>
      <c r="F2" s="195"/>
      <c r="G2" s="195"/>
      <c r="H2" s="195"/>
      <c r="I2" s="195"/>
      <c r="J2" s="380" t="s">
        <v>233</v>
      </c>
    </row>
    <row r="3" spans="1:10" ht="10.15" customHeight="1" x14ac:dyDescent="0.15">
      <c r="A3" s="381" t="s">
        <v>1178</v>
      </c>
      <c r="B3" s="1694" t="s">
        <v>1</v>
      </c>
      <c r="C3" s="1695"/>
      <c r="D3" s="1696"/>
      <c r="E3" s="1694" t="s">
        <v>847</v>
      </c>
      <c r="F3" s="1695"/>
      <c r="G3" s="1696"/>
      <c r="H3" s="1694" t="s">
        <v>360</v>
      </c>
      <c r="I3" s="1695"/>
      <c r="J3" s="1695"/>
    </row>
    <row r="4" spans="1:10" ht="20.100000000000001" customHeight="1" x14ac:dyDescent="0.15">
      <c r="A4" s="350" t="s">
        <v>848</v>
      </c>
      <c r="B4" s="1250" t="s">
        <v>1</v>
      </c>
      <c r="C4" s="1252" t="s">
        <v>849</v>
      </c>
      <c r="D4" s="1252" t="s">
        <v>850</v>
      </c>
      <c r="E4" s="1252" t="s">
        <v>1</v>
      </c>
      <c r="F4" s="1252" t="s">
        <v>849</v>
      </c>
      <c r="G4" s="1252" t="s">
        <v>850</v>
      </c>
      <c r="H4" s="1251" t="s">
        <v>1</v>
      </c>
      <c r="I4" s="1252" t="s">
        <v>849</v>
      </c>
      <c r="J4" s="1251" t="s">
        <v>850</v>
      </c>
    </row>
    <row r="5" spans="1:10" ht="5.0999999999999996" customHeight="1" x14ac:dyDescent="0.15"/>
    <row r="6" spans="1:10" x14ac:dyDescent="0.15">
      <c r="A6" s="382"/>
      <c r="B6" s="382" t="s">
        <v>1</v>
      </c>
      <c r="C6" s="382"/>
      <c r="D6" s="382"/>
      <c r="E6" s="382"/>
      <c r="F6" s="382"/>
      <c r="G6" s="382"/>
      <c r="H6" s="382"/>
      <c r="I6" s="382"/>
      <c r="J6" s="383"/>
    </row>
    <row r="7" spans="1:10" x14ac:dyDescent="0.15">
      <c r="A7" s="384" t="s">
        <v>284</v>
      </c>
      <c r="B7" s="1426">
        <v>85025486</v>
      </c>
      <c r="C7" s="1426">
        <v>32568446</v>
      </c>
      <c r="D7" s="1426">
        <v>52457040</v>
      </c>
      <c r="E7" s="1426">
        <v>13547600</v>
      </c>
      <c r="F7" s="1426">
        <v>6420749</v>
      </c>
      <c r="G7" s="1426">
        <v>7126851</v>
      </c>
      <c r="H7" s="1426">
        <v>71477886</v>
      </c>
      <c r="I7" s="1426">
        <v>26147697</v>
      </c>
      <c r="J7" s="1426">
        <v>45330189</v>
      </c>
    </row>
    <row r="8" spans="1:10" s="197" customFormat="1" x14ac:dyDescent="0.15">
      <c r="A8" s="372" t="s">
        <v>285</v>
      </c>
      <c r="B8" s="1426">
        <v>80784229</v>
      </c>
      <c r="C8" s="1426">
        <v>31711951</v>
      </c>
      <c r="D8" s="1426">
        <v>49072278</v>
      </c>
      <c r="E8" s="1426">
        <v>9737518</v>
      </c>
      <c r="F8" s="1426">
        <v>5566613</v>
      </c>
      <c r="G8" s="1426">
        <v>4170905</v>
      </c>
      <c r="H8" s="1426">
        <v>71046711</v>
      </c>
      <c r="I8" s="1426">
        <v>26145338</v>
      </c>
      <c r="J8" s="1426">
        <v>44901373</v>
      </c>
    </row>
    <row r="9" spans="1:10" x14ac:dyDescent="0.15">
      <c r="A9" s="198" t="s">
        <v>592</v>
      </c>
      <c r="B9" s="1426">
        <v>5892804</v>
      </c>
      <c r="C9" s="1325">
        <v>1642677</v>
      </c>
      <c r="D9" s="1325">
        <v>4250127</v>
      </c>
      <c r="E9" s="1426">
        <v>514236</v>
      </c>
      <c r="F9" s="1325">
        <v>65409</v>
      </c>
      <c r="G9" s="1325">
        <v>448827</v>
      </c>
      <c r="H9" s="1426">
        <v>5378568</v>
      </c>
      <c r="I9" s="547">
        <v>1577268</v>
      </c>
      <c r="J9" s="547">
        <v>3801300</v>
      </c>
    </row>
    <row r="10" spans="1:10" x14ac:dyDescent="0.15">
      <c r="A10" s="198" t="s">
        <v>344</v>
      </c>
      <c r="B10" s="1426">
        <v>78019</v>
      </c>
      <c r="C10" s="1325">
        <v>78019</v>
      </c>
      <c r="D10" s="1325">
        <v>0</v>
      </c>
      <c r="E10" s="1426">
        <v>4500</v>
      </c>
      <c r="F10" s="1325">
        <v>4500</v>
      </c>
      <c r="G10" s="1427">
        <v>0</v>
      </c>
      <c r="H10" s="1426">
        <v>73519</v>
      </c>
      <c r="I10" s="547">
        <v>73519</v>
      </c>
      <c r="J10" s="547">
        <v>0</v>
      </c>
    </row>
    <row r="11" spans="1:10" x14ac:dyDescent="0.15">
      <c r="A11" s="198" t="s">
        <v>812</v>
      </c>
      <c r="B11" s="1426">
        <v>2150777</v>
      </c>
      <c r="C11" s="1325">
        <v>1461967</v>
      </c>
      <c r="D11" s="1325">
        <v>688810</v>
      </c>
      <c r="E11" s="1426">
        <v>127869</v>
      </c>
      <c r="F11" s="1325">
        <v>121303</v>
      </c>
      <c r="G11" s="1325">
        <v>6566</v>
      </c>
      <c r="H11" s="1426">
        <v>2022908</v>
      </c>
      <c r="I11" s="547">
        <v>1340664</v>
      </c>
      <c r="J11" s="547">
        <v>682244</v>
      </c>
    </row>
    <row r="12" spans="1:10" x14ac:dyDescent="0.15">
      <c r="A12" s="198" t="s">
        <v>813</v>
      </c>
      <c r="B12" s="1426">
        <v>13238527</v>
      </c>
      <c r="C12" s="1325">
        <v>4424760</v>
      </c>
      <c r="D12" s="1325">
        <v>8813767</v>
      </c>
      <c r="E12" s="1426">
        <v>3246403</v>
      </c>
      <c r="F12" s="1325">
        <v>713233</v>
      </c>
      <c r="G12" s="1325">
        <v>2533170</v>
      </c>
      <c r="H12" s="1426">
        <v>9992124</v>
      </c>
      <c r="I12" s="547">
        <v>3711527</v>
      </c>
      <c r="J12" s="547">
        <v>6280597</v>
      </c>
    </row>
    <row r="13" spans="1:10" x14ac:dyDescent="0.15">
      <c r="A13" s="198" t="s">
        <v>342</v>
      </c>
      <c r="B13" s="1426">
        <v>11256598</v>
      </c>
      <c r="C13" s="1325">
        <v>3766910</v>
      </c>
      <c r="D13" s="1325">
        <v>7489688</v>
      </c>
      <c r="E13" s="1426">
        <v>1720653</v>
      </c>
      <c r="F13" s="1325">
        <v>941741</v>
      </c>
      <c r="G13" s="1325">
        <v>778912</v>
      </c>
      <c r="H13" s="1426">
        <v>9535945</v>
      </c>
      <c r="I13" s="547">
        <v>2825169</v>
      </c>
      <c r="J13" s="547">
        <v>6710776</v>
      </c>
    </row>
    <row r="14" spans="1:10" x14ac:dyDescent="0.15">
      <c r="A14" s="198" t="s">
        <v>814</v>
      </c>
      <c r="B14" s="1426">
        <v>0</v>
      </c>
      <c r="C14" s="1325">
        <v>0</v>
      </c>
      <c r="D14" s="1325">
        <v>0</v>
      </c>
      <c r="E14" s="1426">
        <v>0</v>
      </c>
      <c r="F14" s="1325">
        <v>0</v>
      </c>
      <c r="G14" s="1325">
        <v>0</v>
      </c>
      <c r="H14" s="1426">
        <v>0</v>
      </c>
      <c r="I14" s="547">
        <v>0</v>
      </c>
      <c r="J14" s="547">
        <v>0</v>
      </c>
    </row>
    <row r="15" spans="1:10" x14ac:dyDescent="0.15">
      <c r="A15" s="198" t="s">
        <v>603</v>
      </c>
      <c r="B15" s="1426">
        <v>6145928</v>
      </c>
      <c r="C15" s="1325">
        <v>3133474</v>
      </c>
      <c r="D15" s="1325">
        <v>3012454</v>
      </c>
      <c r="E15" s="1426">
        <v>490771</v>
      </c>
      <c r="F15" s="1325">
        <v>342362</v>
      </c>
      <c r="G15" s="1325">
        <v>148409</v>
      </c>
      <c r="H15" s="1426">
        <v>5655157</v>
      </c>
      <c r="I15" s="547">
        <v>2791112</v>
      </c>
      <c r="J15" s="547">
        <v>2864045</v>
      </c>
    </row>
    <row r="16" spans="1:10" x14ac:dyDescent="0.15">
      <c r="A16" s="198" t="s">
        <v>815</v>
      </c>
      <c r="B16" s="1426">
        <v>41615001</v>
      </c>
      <c r="C16" s="1325">
        <v>16965492</v>
      </c>
      <c r="D16" s="1325">
        <v>24649509</v>
      </c>
      <c r="E16" s="1426">
        <v>3593248</v>
      </c>
      <c r="F16" s="1325">
        <v>3370374</v>
      </c>
      <c r="G16" s="1325">
        <v>222874</v>
      </c>
      <c r="H16" s="1426">
        <v>38021753</v>
      </c>
      <c r="I16" s="547">
        <v>13595118</v>
      </c>
      <c r="J16" s="547">
        <v>24426635</v>
      </c>
    </row>
    <row r="17" spans="1:10" x14ac:dyDescent="0.15">
      <c r="A17" s="198" t="s">
        <v>604</v>
      </c>
      <c r="B17" s="1426">
        <v>406575</v>
      </c>
      <c r="C17" s="1325">
        <v>238652</v>
      </c>
      <c r="D17" s="1325">
        <v>167923</v>
      </c>
      <c r="E17" s="1426">
        <v>39838</v>
      </c>
      <c r="F17" s="1325">
        <v>7691</v>
      </c>
      <c r="G17" s="1325">
        <v>32147</v>
      </c>
      <c r="H17" s="1426">
        <v>366737</v>
      </c>
      <c r="I17" s="547">
        <v>230961</v>
      </c>
      <c r="J17" s="547">
        <v>135776</v>
      </c>
    </row>
    <row r="18" spans="1:10" s="197" customFormat="1" x14ac:dyDescent="0.15">
      <c r="A18" s="372" t="s">
        <v>816</v>
      </c>
      <c r="B18" s="1426">
        <v>2928069</v>
      </c>
      <c r="C18" s="1426">
        <v>704669</v>
      </c>
      <c r="D18" s="1426">
        <v>2223400</v>
      </c>
      <c r="E18" s="1426">
        <v>2606584</v>
      </c>
      <c r="F18" s="1426">
        <v>702310</v>
      </c>
      <c r="G18" s="1426">
        <v>1904274</v>
      </c>
      <c r="H18" s="1426">
        <v>321485</v>
      </c>
      <c r="I18" s="1426">
        <v>2359</v>
      </c>
      <c r="J18" s="1426">
        <v>319126</v>
      </c>
    </row>
    <row r="19" spans="1:10" x14ac:dyDescent="0.15">
      <c r="A19" s="198" t="s">
        <v>817</v>
      </c>
      <c r="B19" s="1426">
        <v>118674</v>
      </c>
      <c r="C19" s="1325">
        <v>12947</v>
      </c>
      <c r="D19" s="1325">
        <v>105727</v>
      </c>
      <c r="E19" s="1426">
        <v>118655</v>
      </c>
      <c r="F19" s="1325">
        <v>12947</v>
      </c>
      <c r="G19" s="1325">
        <v>105708</v>
      </c>
      <c r="H19" s="1426">
        <v>19</v>
      </c>
      <c r="I19" s="547">
        <v>0</v>
      </c>
      <c r="J19" s="547">
        <v>19</v>
      </c>
    </row>
    <row r="20" spans="1:10" x14ac:dyDescent="0.15">
      <c r="A20" s="198" t="s">
        <v>2075</v>
      </c>
      <c r="B20" s="1426">
        <v>3791</v>
      </c>
      <c r="C20" s="1325">
        <v>502</v>
      </c>
      <c r="D20" s="1325">
        <v>3289</v>
      </c>
      <c r="E20" s="1426">
        <v>3791</v>
      </c>
      <c r="F20" s="1325">
        <v>502</v>
      </c>
      <c r="G20" s="1325">
        <v>3289</v>
      </c>
      <c r="H20" s="1426">
        <v>0</v>
      </c>
      <c r="I20" s="547">
        <v>0</v>
      </c>
      <c r="J20" s="547">
        <v>0</v>
      </c>
    </row>
    <row r="21" spans="1:10" x14ac:dyDescent="0.15">
      <c r="A21" s="198" t="s">
        <v>348</v>
      </c>
      <c r="B21" s="1426">
        <v>127693</v>
      </c>
      <c r="C21" s="1325">
        <v>28328</v>
      </c>
      <c r="D21" s="1325">
        <v>99365</v>
      </c>
      <c r="E21" s="1426">
        <v>125643</v>
      </c>
      <c r="F21" s="1325">
        <v>27999</v>
      </c>
      <c r="G21" s="1325">
        <v>97644</v>
      </c>
      <c r="H21" s="1426">
        <v>2050</v>
      </c>
      <c r="I21" s="547">
        <v>329</v>
      </c>
      <c r="J21" s="547">
        <v>1721</v>
      </c>
    </row>
    <row r="22" spans="1:10" x14ac:dyDescent="0.15">
      <c r="A22" s="198" t="s">
        <v>818</v>
      </c>
      <c r="B22" s="1426">
        <v>47117</v>
      </c>
      <c r="C22" s="1325">
        <v>8048</v>
      </c>
      <c r="D22" s="1325">
        <v>39069</v>
      </c>
      <c r="E22" s="1426">
        <v>47117</v>
      </c>
      <c r="F22" s="1325">
        <v>8048</v>
      </c>
      <c r="G22" s="1325">
        <v>39069</v>
      </c>
      <c r="H22" s="1426">
        <v>0</v>
      </c>
      <c r="I22" s="547">
        <v>0</v>
      </c>
      <c r="J22" s="547">
        <v>0</v>
      </c>
    </row>
    <row r="23" spans="1:10" x14ac:dyDescent="0.15">
      <c r="A23" s="198" t="s">
        <v>346</v>
      </c>
      <c r="B23" s="1426">
        <v>1781892</v>
      </c>
      <c r="C23" s="1325">
        <v>470236</v>
      </c>
      <c r="D23" s="1325">
        <v>1311656</v>
      </c>
      <c r="E23" s="1426">
        <v>1525657</v>
      </c>
      <c r="F23" s="1325">
        <v>470130</v>
      </c>
      <c r="G23" s="1325">
        <v>1055527</v>
      </c>
      <c r="H23" s="1426">
        <v>256235</v>
      </c>
      <c r="I23" s="547">
        <v>106</v>
      </c>
      <c r="J23" s="547">
        <v>256129</v>
      </c>
    </row>
    <row r="24" spans="1:10" x14ac:dyDescent="0.15">
      <c r="A24" s="198" t="s">
        <v>819</v>
      </c>
      <c r="B24" s="1426">
        <v>45581</v>
      </c>
      <c r="C24" s="1325">
        <v>5509</v>
      </c>
      <c r="D24" s="1325">
        <v>40072</v>
      </c>
      <c r="E24" s="1426">
        <v>45581</v>
      </c>
      <c r="F24" s="1325">
        <v>5509</v>
      </c>
      <c r="G24" s="1325">
        <v>40072</v>
      </c>
      <c r="H24" s="1426">
        <v>0</v>
      </c>
      <c r="I24" s="547">
        <v>0</v>
      </c>
      <c r="J24" s="547">
        <v>0</v>
      </c>
    </row>
    <row r="25" spans="1:10" x14ac:dyDescent="0.15">
      <c r="A25" s="198" t="s">
        <v>820</v>
      </c>
      <c r="B25" s="1426">
        <v>666463</v>
      </c>
      <c r="C25" s="1325">
        <v>155171</v>
      </c>
      <c r="D25" s="1325">
        <v>511292</v>
      </c>
      <c r="E25" s="1426">
        <v>603282</v>
      </c>
      <c r="F25" s="1325">
        <v>153247</v>
      </c>
      <c r="G25" s="1325">
        <v>450035</v>
      </c>
      <c r="H25" s="1426">
        <v>63181</v>
      </c>
      <c r="I25" s="547">
        <v>1924</v>
      </c>
      <c r="J25" s="547">
        <v>61257</v>
      </c>
    </row>
    <row r="26" spans="1:10" x14ac:dyDescent="0.15">
      <c r="A26" s="198" t="s">
        <v>821</v>
      </c>
      <c r="B26" s="1426">
        <v>80843</v>
      </c>
      <c r="C26" s="1325">
        <v>12919</v>
      </c>
      <c r="D26" s="1325">
        <v>67924</v>
      </c>
      <c r="E26" s="1426">
        <v>80843</v>
      </c>
      <c r="F26" s="1325">
        <v>12919</v>
      </c>
      <c r="G26" s="1325">
        <v>67924</v>
      </c>
      <c r="H26" s="1426">
        <v>0</v>
      </c>
      <c r="I26" s="547">
        <v>0</v>
      </c>
      <c r="J26" s="547">
        <v>0</v>
      </c>
    </row>
    <row r="27" spans="1:10" x14ac:dyDescent="0.15">
      <c r="A27" s="198" t="s">
        <v>822</v>
      </c>
      <c r="B27" s="1426">
        <v>49903</v>
      </c>
      <c r="C27" s="1325">
        <v>9439</v>
      </c>
      <c r="D27" s="1325">
        <v>40464</v>
      </c>
      <c r="E27" s="1426">
        <v>49903</v>
      </c>
      <c r="F27" s="1325">
        <v>9439</v>
      </c>
      <c r="G27" s="1325">
        <v>40464</v>
      </c>
      <c r="H27" s="1426">
        <v>0</v>
      </c>
      <c r="I27" s="547">
        <v>0</v>
      </c>
      <c r="J27" s="547">
        <v>0</v>
      </c>
    </row>
    <row r="28" spans="1:10" x14ac:dyDescent="0.15">
      <c r="A28" s="198" t="s">
        <v>925</v>
      </c>
      <c r="B28" s="1426">
        <v>6112</v>
      </c>
      <c r="C28" s="1325">
        <v>1570</v>
      </c>
      <c r="D28" s="1325">
        <v>4542</v>
      </c>
      <c r="E28" s="1426">
        <v>6112</v>
      </c>
      <c r="F28" s="1325">
        <v>1570</v>
      </c>
      <c r="G28" s="1325">
        <v>4542</v>
      </c>
      <c r="H28" s="1426">
        <v>0</v>
      </c>
      <c r="I28" s="547">
        <v>0</v>
      </c>
      <c r="J28" s="547">
        <v>0</v>
      </c>
    </row>
    <row r="29" spans="1:10" s="197" customFormat="1" x14ac:dyDescent="0.15">
      <c r="A29" s="372" t="s">
        <v>823</v>
      </c>
      <c r="B29" s="1426">
        <v>1313188</v>
      </c>
      <c r="C29" s="1426">
        <v>151826</v>
      </c>
      <c r="D29" s="1426">
        <v>1161362</v>
      </c>
      <c r="E29" s="1426">
        <v>1203498</v>
      </c>
      <c r="F29" s="1426">
        <v>151826</v>
      </c>
      <c r="G29" s="1426">
        <v>1051672</v>
      </c>
      <c r="H29" s="1426">
        <v>109690</v>
      </c>
      <c r="I29" s="1426">
        <v>0</v>
      </c>
      <c r="J29" s="1426">
        <v>109690</v>
      </c>
    </row>
    <row r="30" spans="1:10" x14ac:dyDescent="0.15">
      <c r="A30" s="198" t="s">
        <v>824</v>
      </c>
      <c r="B30" s="1426">
        <v>1200218</v>
      </c>
      <c r="C30" s="1325">
        <v>146756</v>
      </c>
      <c r="D30" s="1325">
        <v>1053462</v>
      </c>
      <c r="E30" s="1426">
        <v>1090592</v>
      </c>
      <c r="F30" s="1325">
        <v>146756</v>
      </c>
      <c r="G30" s="1325">
        <v>943836</v>
      </c>
      <c r="H30" s="1426">
        <v>109626</v>
      </c>
      <c r="I30" s="547">
        <v>0</v>
      </c>
      <c r="J30" s="547">
        <v>109626</v>
      </c>
    </row>
    <row r="31" spans="1:10" x14ac:dyDescent="0.15">
      <c r="A31" s="198" t="s">
        <v>353</v>
      </c>
      <c r="B31" s="1426">
        <v>87457</v>
      </c>
      <c r="C31" s="1325">
        <v>2590</v>
      </c>
      <c r="D31" s="1325">
        <v>84867</v>
      </c>
      <c r="E31" s="1426">
        <v>87393</v>
      </c>
      <c r="F31" s="1325">
        <v>2590</v>
      </c>
      <c r="G31" s="1325">
        <v>84803</v>
      </c>
      <c r="H31" s="1426">
        <v>64</v>
      </c>
      <c r="I31" s="547">
        <v>0</v>
      </c>
      <c r="J31" s="547">
        <v>64</v>
      </c>
    </row>
    <row r="32" spans="1:10" x14ac:dyDescent="0.15">
      <c r="A32" s="198" t="s">
        <v>825</v>
      </c>
      <c r="B32" s="1426">
        <v>25513</v>
      </c>
      <c r="C32" s="1325">
        <v>2480</v>
      </c>
      <c r="D32" s="1325">
        <v>23033</v>
      </c>
      <c r="E32" s="1426">
        <v>25513</v>
      </c>
      <c r="F32" s="1325">
        <v>2480</v>
      </c>
      <c r="G32" s="1325">
        <v>23033</v>
      </c>
      <c r="H32" s="1426">
        <v>0</v>
      </c>
      <c r="I32" s="547">
        <v>0</v>
      </c>
      <c r="J32" s="1325">
        <v>0</v>
      </c>
    </row>
    <row r="33" spans="1:10" ht="5.0999999999999996" customHeight="1" thickBot="1" x14ac:dyDescent="0.2">
      <c r="A33" s="320"/>
      <c r="B33" s="321"/>
      <c r="C33" s="321"/>
      <c r="D33" s="321"/>
      <c r="E33" s="321"/>
      <c r="F33" s="321"/>
      <c r="G33" s="321"/>
      <c r="H33" s="321"/>
      <c r="I33" s="321"/>
      <c r="J33" s="321"/>
    </row>
    <row r="34" spans="1:10" ht="9.75" thickTop="1" x14ac:dyDescent="0.15">
      <c r="A34" s="1417" t="s">
        <v>2010</v>
      </c>
    </row>
    <row r="35" spans="1:10" x14ac:dyDescent="0.15">
      <c r="A35" s="343" t="s">
        <v>1231</v>
      </c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8"/>
  <dimension ref="A1:M64"/>
  <sheetViews>
    <sheetView showGridLines="0" zoomScaleSheetLayoutView="100" workbookViewId="0">
      <selection activeCell="F2" sqref="F2"/>
    </sheetView>
  </sheetViews>
  <sheetFormatPr defaultColWidth="12.5703125" defaultRowHeight="9" x14ac:dyDescent="0.15"/>
  <cols>
    <col min="1" max="1" width="12" style="152" customWidth="1"/>
    <col min="2" max="2" width="4.5703125" style="152" customWidth="1"/>
    <col min="3" max="3" width="8.5703125" style="152" customWidth="1"/>
    <col min="4" max="4" width="8.42578125" style="152" customWidth="1"/>
    <col min="5" max="5" width="8.28515625" style="152" customWidth="1"/>
    <col min="6" max="6" width="7.42578125" style="152" customWidth="1"/>
    <col min="7" max="8" width="7.7109375" style="152" customWidth="1"/>
    <col min="9" max="9" width="7.42578125" style="152" bestFit="1" customWidth="1"/>
    <col min="10" max="10" width="8" style="152" customWidth="1"/>
    <col min="11" max="11" width="8.42578125" style="152" customWidth="1"/>
    <col min="12" max="12" width="8.7109375" style="152" customWidth="1"/>
    <col min="13" max="13" width="8.5703125" style="152" customWidth="1"/>
    <col min="14" max="16384" width="12.5703125" style="152"/>
  </cols>
  <sheetData>
    <row r="1" spans="1:13" ht="18" customHeight="1" x14ac:dyDescent="0.15">
      <c r="A1" s="1688" t="s">
        <v>2152</v>
      </c>
      <c r="B1" s="1688"/>
      <c r="C1" s="1688"/>
      <c r="D1" s="1688"/>
      <c r="E1" s="1688"/>
      <c r="F1" s="1688"/>
      <c r="G1" s="1688"/>
      <c r="H1" s="1688"/>
      <c r="I1" s="1688"/>
      <c r="J1" s="1688"/>
      <c r="K1" s="1688"/>
      <c r="L1" s="1688"/>
      <c r="M1" s="1688"/>
    </row>
    <row r="2" spans="1:13" ht="13.5" customHeight="1" x14ac:dyDescent="0.15">
      <c r="A2" s="1244">
        <v>2022</v>
      </c>
      <c r="K2" s="338"/>
      <c r="M2" s="338" t="s">
        <v>233</v>
      </c>
    </row>
    <row r="3" spans="1:13" ht="20.100000000000001" customHeight="1" x14ac:dyDescent="0.15">
      <c r="A3" s="1698" t="s">
        <v>2162</v>
      </c>
      <c r="B3" s="1699"/>
      <c r="C3" s="1692" t="s">
        <v>1</v>
      </c>
      <c r="D3" s="1707"/>
      <c r="E3" s="1697" t="s">
        <v>441</v>
      </c>
      <c r="F3" s="1704" t="s">
        <v>442</v>
      </c>
      <c r="G3" s="1704" t="s">
        <v>443</v>
      </c>
      <c r="H3" s="1704" t="s">
        <v>444</v>
      </c>
      <c r="I3" s="1704" t="s">
        <v>445</v>
      </c>
      <c r="J3" s="1704" t="s">
        <v>446</v>
      </c>
      <c r="K3" s="1704" t="s">
        <v>447</v>
      </c>
      <c r="L3" s="1704" t="s">
        <v>448</v>
      </c>
      <c r="M3" s="1709" t="s">
        <v>449</v>
      </c>
    </row>
    <row r="4" spans="1:13" ht="10.15" customHeight="1" x14ac:dyDescent="0.15">
      <c r="A4" s="1700" t="s">
        <v>851</v>
      </c>
      <c r="B4" s="1701"/>
      <c r="C4" s="1708"/>
      <c r="D4" s="1707"/>
      <c r="E4" s="1697"/>
      <c r="F4" s="1704"/>
      <c r="G4" s="1704"/>
      <c r="H4" s="1704"/>
      <c r="I4" s="1704"/>
      <c r="J4" s="1704"/>
      <c r="K4" s="1704"/>
      <c r="L4" s="1704"/>
      <c r="M4" s="1709"/>
    </row>
    <row r="5" spans="1:13" ht="5.0999999999999996" customHeight="1" x14ac:dyDescent="0.15">
      <c r="A5" s="194"/>
    </row>
    <row r="6" spans="1:13" x14ac:dyDescent="0.15">
      <c r="A6" s="364" t="s">
        <v>284</v>
      </c>
      <c r="C6" s="1705">
        <v>32568446</v>
      </c>
      <c r="D6" s="1705"/>
      <c r="E6" s="52">
        <v>880562</v>
      </c>
      <c r="F6" s="52">
        <v>79015</v>
      </c>
      <c r="G6" s="52">
        <v>2918192</v>
      </c>
      <c r="H6" s="52">
        <v>4046541</v>
      </c>
      <c r="I6" s="52">
        <v>405136</v>
      </c>
      <c r="J6" s="52">
        <v>3256804</v>
      </c>
      <c r="K6" s="52">
        <v>7812343</v>
      </c>
      <c r="L6" s="52">
        <v>3023560</v>
      </c>
      <c r="M6" s="52">
        <v>4323523</v>
      </c>
    </row>
    <row r="7" spans="1:13" x14ac:dyDescent="0.15">
      <c r="A7" s="364" t="s">
        <v>1206</v>
      </c>
      <c r="C7" s="1705">
        <v>31711951</v>
      </c>
      <c r="D7" s="1705"/>
      <c r="E7" s="52">
        <v>840541</v>
      </c>
      <c r="F7" s="52">
        <v>78860</v>
      </c>
      <c r="G7" s="52">
        <v>2917625</v>
      </c>
      <c r="H7" s="52">
        <v>3763932</v>
      </c>
      <c r="I7" s="52">
        <v>400295</v>
      </c>
      <c r="J7" s="52">
        <v>3148646</v>
      </c>
      <c r="K7" s="52">
        <v>7727088</v>
      </c>
      <c r="L7" s="52">
        <v>2996800</v>
      </c>
      <c r="M7" s="52">
        <v>4225081</v>
      </c>
    </row>
    <row r="8" spans="1:13" ht="11.1" customHeight="1" x14ac:dyDescent="0.15">
      <c r="A8" s="243" t="s">
        <v>592</v>
      </c>
      <c r="C8" s="1703">
        <v>1642677</v>
      </c>
      <c r="D8" s="1703"/>
      <c r="E8" s="1430">
        <v>46725</v>
      </c>
      <c r="F8" s="1430">
        <v>0</v>
      </c>
      <c r="G8" s="1430">
        <v>323534</v>
      </c>
      <c r="H8" s="1430">
        <v>2768</v>
      </c>
      <c r="I8" s="1430">
        <v>248</v>
      </c>
      <c r="J8" s="1430">
        <v>313861</v>
      </c>
      <c r="K8" s="1430">
        <v>7221</v>
      </c>
      <c r="L8" s="1430">
        <v>257434</v>
      </c>
      <c r="M8" s="1430">
        <v>378193</v>
      </c>
    </row>
    <row r="9" spans="1:13" ht="10.15" customHeight="1" x14ac:dyDescent="0.15">
      <c r="A9" s="243" t="s">
        <v>344</v>
      </c>
      <c r="C9" s="1703">
        <v>78019</v>
      </c>
      <c r="D9" s="1703"/>
      <c r="E9" s="1430">
        <v>4600</v>
      </c>
      <c r="F9" s="1430">
        <v>0</v>
      </c>
      <c r="G9" s="1430">
        <v>0</v>
      </c>
      <c r="H9" s="1430">
        <v>0</v>
      </c>
      <c r="I9" s="1430">
        <v>0</v>
      </c>
      <c r="J9" s="1430">
        <v>0</v>
      </c>
      <c r="K9" s="1430">
        <v>0</v>
      </c>
      <c r="L9" s="1430">
        <v>0</v>
      </c>
      <c r="M9" s="1430">
        <v>73419</v>
      </c>
    </row>
    <row r="10" spans="1:13" ht="10.15" customHeight="1" x14ac:dyDescent="0.15">
      <c r="A10" s="243" t="s">
        <v>812</v>
      </c>
      <c r="C10" s="1703">
        <v>1461967</v>
      </c>
      <c r="D10" s="1703"/>
      <c r="E10" s="1430">
        <v>543</v>
      </c>
      <c r="F10" s="1430">
        <v>0</v>
      </c>
      <c r="G10" s="1430">
        <v>511000</v>
      </c>
      <c r="H10" s="1430">
        <v>0</v>
      </c>
      <c r="I10" s="1430">
        <v>0</v>
      </c>
      <c r="J10" s="1430">
        <v>830953</v>
      </c>
      <c r="K10" s="1430">
        <v>0</v>
      </c>
      <c r="L10" s="1430">
        <v>6689</v>
      </c>
      <c r="M10" s="1430">
        <v>58887</v>
      </c>
    </row>
    <row r="11" spans="1:13" ht="10.15" customHeight="1" x14ac:dyDescent="0.15">
      <c r="A11" s="243" t="s">
        <v>813</v>
      </c>
      <c r="C11" s="1703">
        <v>4424760</v>
      </c>
      <c r="D11" s="1703"/>
      <c r="E11" s="1430">
        <v>115252</v>
      </c>
      <c r="F11" s="1430">
        <v>53465</v>
      </c>
      <c r="G11" s="1430">
        <v>296092</v>
      </c>
      <c r="H11" s="1430">
        <v>612955</v>
      </c>
      <c r="I11" s="1430">
        <v>94776</v>
      </c>
      <c r="J11" s="1430">
        <v>552231</v>
      </c>
      <c r="K11" s="1430">
        <v>37528</v>
      </c>
      <c r="L11" s="1430">
        <v>325593</v>
      </c>
      <c r="M11" s="1430">
        <v>765976</v>
      </c>
    </row>
    <row r="12" spans="1:13" ht="10.15" customHeight="1" x14ac:dyDescent="0.15">
      <c r="A12" s="243" t="s">
        <v>342</v>
      </c>
      <c r="C12" s="1703">
        <v>3766910</v>
      </c>
      <c r="D12" s="1703"/>
      <c r="E12" s="1430">
        <v>149089</v>
      </c>
      <c r="F12" s="1430">
        <v>23629</v>
      </c>
      <c r="G12" s="1430">
        <v>537005</v>
      </c>
      <c r="H12" s="1430">
        <v>979400</v>
      </c>
      <c r="I12" s="1430">
        <v>23304</v>
      </c>
      <c r="J12" s="1430">
        <v>102798</v>
      </c>
      <c r="K12" s="1430">
        <v>25053</v>
      </c>
      <c r="L12" s="1430">
        <v>349381</v>
      </c>
      <c r="M12" s="1430">
        <v>869691</v>
      </c>
    </row>
    <row r="13" spans="1:13" ht="10.15" customHeight="1" x14ac:dyDescent="0.15">
      <c r="A13" s="243" t="s">
        <v>814</v>
      </c>
      <c r="C13" s="1703">
        <v>0</v>
      </c>
      <c r="D13" s="1703"/>
      <c r="E13" s="1430">
        <v>0</v>
      </c>
      <c r="F13" s="1430">
        <v>0</v>
      </c>
      <c r="G13" s="1430">
        <v>0</v>
      </c>
      <c r="H13" s="1430">
        <v>0</v>
      </c>
      <c r="I13" s="1430">
        <v>0</v>
      </c>
      <c r="J13" s="1430">
        <v>0</v>
      </c>
      <c r="K13" s="1430">
        <v>0</v>
      </c>
      <c r="L13" s="1430">
        <v>0</v>
      </c>
      <c r="M13" s="1430">
        <v>0</v>
      </c>
    </row>
    <row r="14" spans="1:13" ht="10.15" customHeight="1" x14ac:dyDescent="0.15">
      <c r="A14" s="243" t="s">
        <v>603</v>
      </c>
      <c r="C14" s="1703">
        <v>3133474</v>
      </c>
      <c r="D14" s="1703"/>
      <c r="E14" s="1430">
        <v>41198</v>
      </c>
      <c r="F14" s="1430">
        <v>473</v>
      </c>
      <c r="G14" s="1430">
        <v>735228</v>
      </c>
      <c r="H14" s="1430">
        <v>317648</v>
      </c>
      <c r="I14" s="1430">
        <v>6072</v>
      </c>
      <c r="J14" s="1430">
        <v>285742</v>
      </c>
      <c r="K14" s="1430">
        <v>1419</v>
      </c>
      <c r="L14" s="1430">
        <v>86410</v>
      </c>
      <c r="M14" s="1430">
        <v>867490</v>
      </c>
    </row>
    <row r="15" spans="1:13" ht="10.15" customHeight="1" x14ac:dyDescent="0.15">
      <c r="A15" s="243" t="s">
        <v>815</v>
      </c>
      <c r="C15" s="1703">
        <v>16965492</v>
      </c>
      <c r="D15" s="1703"/>
      <c r="E15" s="1430">
        <v>478152</v>
      </c>
      <c r="F15" s="1430">
        <v>1293</v>
      </c>
      <c r="G15" s="1430">
        <v>457332</v>
      </c>
      <c r="H15" s="1430">
        <v>1851161</v>
      </c>
      <c r="I15" s="1430">
        <v>274165</v>
      </c>
      <c r="J15" s="1430">
        <v>916592</v>
      </c>
      <c r="K15" s="1430">
        <v>7655867</v>
      </c>
      <c r="L15" s="1430">
        <v>1971293</v>
      </c>
      <c r="M15" s="1430">
        <v>1211425</v>
      </c>
    </row>
    <row r="16" spans="1:13" ht="10.15" customHeight="1" x14ac:dyDescent="0.15">
      <c r="A16" s="243" t="s">
        <v>604</v>
      </c>
      <c r="C16" s="1703">
        <v>238652</v>
      </c>
      <c r="D16" s="1703"/>
      <c r="E16" s="1430">
        <v>4982</v>
      </c>
      <c r="F16" s="1430">
        <v>0</v>
      </c>
      <c r="G16" s="1430">
        <v>57434</v>
      </c>
      <c r="H16" s="1430">
        <v>0</v>
      </c>
      <c r="I16" s="1430">
        <v>1730</v>
      </c>
      <c r="J16" s="1430">
        <v>146469</v>
      </c>
      <c r="K16" s="1430">
        <v>0</v>
      </c>
      <c r="L16" s="1430">
        <v>0</v>
      </c>
      <c r="M16" s="1430">
        <v>0</v>
      </c>
    </row>
    <row r="17" spans="1:13" ht="10.15" customHeight="1" x14ac:dyDescent="0.15">
      <c r="A17" s="364" t="s">
        <v>1207</v>
      </c>
      <c r="C17" s="1705">
        <v>704669</v>
      </c>
      <c r="D17" s="1705"/>
      <c r="E17" s="52">
        <v>20771</v>
      </c>
      <c r="F17" s="52">
        <v>155</v>
      </c>
      <c r="G17" s="52">
        <v>457</v>
      </c>
      <c r="H17" s="52">
        <v>263520</v>
      </c>
      <c r="I17" s="52">
        <v>3845</v>
      </c>
      <c r="J17" s="52">
        <v>56496</v>
      </c>
      <c r="K17" s="52">
        <v>80538</v>
      </c>
      <c r="L17" s="52">
        <v>23249</v>
      </c>
      <c r="M17" s="52">
        <v>77518</v>
      </c>
    </row>
    <row r="18" spans="1:13" ht="10.15" customHeight="1" x14ac:dyDescent="0.15">
      <c r="A18" s="243" t="s">
        <v>817</v>
      </c>
      <c r="C18" s="1703">
        <v>12947</v>
      </c>
      <c r="D18" s="1703"/>
      <c r="E18" s="1430">
        <v>1116</v>
      </c>
      <c r="F18" s="1430">
        <v>0</v>
      </c>
      <c r="G18" s="1430">
        <v>0</v>
      </c>
      <c r="H18" s="1430">
        <v>3173</v>
      </c>
      <c r="I18" s="1430">
        <v>254</v>
      </c>
      <c r="J18" s="1430">
        <v>926</v>
      </c>
      <c r="K18" s="1430">
        <v>203</v>
      </c>
      <c r="L18" s="1430">
        <v>1115</v>
      </c>
      <c r="M18" s="1430">
        <v>1571</v>
      </c>
    </row>
    <row r="19" spans="1:13" ht="10.15" customHeight="1" x14ac:dyDescent="0.15">
      <c r="A19" s="243" t="s">
        <v>2075</v>
      </c>
      <c r="C19" s="1703">
        <v>502</v>
      </c>
      <c r="D19" s="1703"/>
      <c r="E19" s="1430">
        <v>28</v>
      </c>
      <c r="F19" s="1430">
        <v>0</v>
      </c>
      <c r="G19" s="1430">
        <v>0</v>
      </c>
      <c r="H19" s="1430">
        <v>0</v>
      </c>
      <c r="I19" s="1430">
        <v>0</v>
      </c>
      <c r="J19" s="1430">
        <v>0</v>
      </c>
      <c r="K19" s="1430">
        <v>0</v>
      </c>
      <c r="L19" s="1430">
        <v>0</v>
      </c>
      <c r="M19" s="1430">
        <v>0</v>
      </c>
    </row>
    <row r="20" spans="1:13" ht="10.15" customHeight="1" x14ac:dyDescent="0.15">
      <c r="A20" s="243" t="s">
        <v>348</v>
      </c>
      <c r="C20" s="1703">
        <v>28328</v>
      </c>
      <c r="D20" s="1703"/>
      <c r="E20" s="1430">
        <v>325</v>
      </c>
      <c r="F20" s="1430">
        <v>0</v>
      </c>
      <c r="G20" s="1430">
        <v>180</v>
      </c>
      <c r="H20" s="1430">
        <v>5774</v>
      </c>
      <c r="I20" s="1430">
        <v>97</v>
      </c>
      <c r="J20" s="1430">
        <v>1215</v>
      </c>
      <c r="K20" s="1430">
        <v>6770</v>
      </c>
      <c r="L20" s="1430">
        <v>4260</v>
      </c>
      <c r="M20" s="1430">
        <v>2067</v>
      </c>
    </row>
    <row r="21" spans="1:13" ht="10.15" customHeight="1" x14ac:dyDescent="0.15">
      <c r="A21" s="243" t="s">
        <v>818</v>
      </c>
      <c r="C21" s="1703">
        <v>8048</v>
      </c>
      <c r="D21" s="1703"/>
      <c r="E21" s="1430">
        <v>1224</v>
      </c>
      <c r="F21" s="1430">
        <v>0</v>
      </c>
      <c r="G21" s="1430">
        <v>50</v>
      </c>
      <c r="H21" s="1430">
        <v>411</v>
      </c>
      <c r="I21" s="1430">
        <v>15</v>
      </c>
      <c r="J21" s="1430">
        <v>419</v>
      </c>
      <c r="K21" s="1430">
        <v>625</v>
      </c>
      <c r="L21" s="1430">
        <v>642</v>
      </c>
      <c r="M21" s="1430">
        <v>552</v>
      </c>
    </row>
    <row r="22" spans="1:13" ht="10.15" customHeight="1" x14ac:dyDescent="0.15">
      <c r="A22" s="243" t="s">
        <v>346</v>
      </c>
      <c r="C22" s="1703">
        <v>470236</v>
      </c>
      <c r="D22" s="1703"/>
      <c r="E22" s="1430">
        <v>14226</v>
      </c>
      <c r="F22" s="1430">
        <v>155</v>
      </c>
      <c r="G22" s="1430">
        <v>150</v>
      </c>
      <c r="H22" s="1430">
        <v>195109</v>
      </c>
      <c r="I22" s="1430">
        <v>1695</v>
      </c>
      <c r="J22" s="1430">
        <v>32980</v>
      </c>
      <c r="K22" s="1430">
        <v>71030</v>
      </c>
      <c r="L22" s="1430">
        <v>13562</v>
      </c>
      <c r="M22" s="1430">
        <v>65325</v>
      </c>
    </row>
    <row r="23" spans="1:13" ht="10.15" customHeight="1" x14ac:dyDescent="0.15">
      <c r="A23" s="243" t="s">
        <v>819</v>
      </c>
      <c r="C23" s="1703">
        <v>5509</v>
      </c>
      <c r="D23" s="1703"/>
      <c r="E23" s="1430">
        <v>784</v>
      </c>
      <c r="F23" s="1430">
        <v>0</v>
      </c>
      <c r="G23" s="1430">
        <v>0</v>
      </c>
      <c r="H23" s="1430">
        <v>1040</v>
      </c>
      <c r="I23" s="1430">
        <v>625</v>
      </c>
      <c r="J23" s="1430">
        <v>24</v>
      </c>
      <c r="K23" s="1430">
        <v>484</v>
      </c>
      <c r="L23" s="1430">
        <v>251</v>
      </c>
      <c r="M23" s="1430">
        <v>404</v>
      </c>
    </row>
    <row r="24" spans="1:13" ht="10.15" customHeight="1" x14ac:dyDescent="0.15">
      <c r="A24" s="243" t="s">
        <v>820</v>
      </c>
      <c r="C24" s="1703">
        <v>155171</v>
      </c>
      <c r="D24" s="1703"/>
      <c r="E24" s="1430">
        <v>1988</v>
      </c>
      <c r="F24" s="1430">
        <v>0</v>
      </c>
      <c r="G24" s="1430">
        <v>75</v>
      </c>
      <c r="H24" s="1430">
        <v>50241</v>
      </c>
      <c r="I24" s="1430">
        <v>523</v>
      </c>
      <c r="J24" s="1430">
        <v>20315</v>
      </c>
      <c r="K24" s="1430">
        <v>1238</v>
      </c>
      <c r="L24" s="1430">
        <v>2329</v>
      </c>
      <c r="M24" s="1430">
        <v>5716</v>
      </c>
    </row>
    <row r="25" spans="1:13" ht="10.15" customHeight="1" x14ac:dyDescent="0.15">
      <c r="A25" s="243" t="s">
        <v>821</v>
      </c>
      <c r="C25" s="1703">
        <v>12919</v>
      </c>
      <c r="D25" s="1703"/>
      <c r="E25" s="1430">
        <v>130</v>
      </c>
      <c r="F25" s="1430">
        <v>0</v>
      </c>
      <c r="G25" s="1430">
        <v>0</v>
      </c>
      <c r="H25" s="1430">
        <v>6031</v>
      </c>
      <c r="I25" s="1430">
        <v>171</v>
      </c>
      <c r="J25" s="1430">
        <v>195</v>
      </c>
      <c r="K25" s="1430">
        <v>44</v>
      </c>
      <c r="L25" s="1430">
        <v>83</v>
      </c>
      <c r="M25" s="1430">
        <v>548</v>
      </c>
    </row>
    <row r="26" spans="1:13" ht="10.15" customHeight="1" x14ac:dyDescent="0.15">
      <c r="A26" s="243" t="s">
        <v>822</v>
      </c>
      <c r="C26" s="1703">
        <v>9439</v>
      </c>
      <c r="D26" s="1703"/>
      <c r="E26" s="1430">
        <v>770</v>
      </c>
      <c r="F26" s="1430">
        <v>0</v>
      </c>
      <c r="G26" s="1430">
        <v>2</v>
      </c>
      <c r="H26" s="1430">
        <v>1741</v>
      </c>
      <c r="I26" s="1430">
        <v>465</v>
      </c>
      <c r="J26" s="1430">
        <v>420</v>
      </c>
      <c r="K26" s="1430">
        <v>144</v>
      </c>
      <c r="L26" s="1430">
        <v>1007</v>
      </c>
      <c r="M26" s="1430">
        <v>1335</v>
      </c>
    </row>
    <row r="27" spans="1:13" ht="10.15" customHeight="1" x14ac:dyDescent="0.15">
      <c r="A27" s="243" t="s">
        <v>925</v>
      </c>
      <c r="C27" s="1703">
        <v>1570</v>
      </c>
      <c r="D27" s="1703"/>
      <c r="E27" s="1430">
        <v>180</v>
      </c>
      <c r="F27" s="1430">
        <v>0</v>
      </c>
      <c r="G27" s="1430">
        <v>0</v>
      </c>
      <c r="H27" s="1430">
        <v>0</v>
      </c>
      <c r="I27" s="1430">
        <v>0</v>
      </c>
      <c r="J27" s="1430">
        <v>2</v>
      </c>
      <c r="K27" s="1430">
        <v>0</v>
      </c>
      <c r="L27" s="1430">
        <v>0</v>
      </c>
      <c r="M27" s="1430">
        <v>0</v>
      </c>
    </row>
    <row r="28" spans="1:13" ht="10.15" customHeight="1" x14ac:dyDescent="0.15">
      <c r="A28" s="364" t="s">
        <v>1208</v>
      </c>
      <c r="C28" s="1705">
        <v>151826</v>
      </c>
      <c r="D28" s="1705"/>
      <c r="E28" s="52">
        <v>19250</v>
      </c>
      <c r="F28" s="52">
        <v>0</v>
      </c>
      <c r="G28" s="52">
        <v>110</v>
      </c>
      <c r="H28" s="52">
        <v>19089</v>
      </c>
      <c r="I28" s="52">
        <v>996</v>
      </c>
      <c r="J28" s="52">
        <v>51662</v>
      </c>
      <c r="K28" s="52">
        <v>4717</v>
      </c>
      <c r="L28" s="52">
        <v>3511</v>
      </c>
      <c r="M28" s="52">
        <v>20924</v>
      </c>
    </row>
    <row r="29" spans="1:13" ht="10.15" customHeight="1" x14ac:dyDescent="0.15">
      <c r="A29" s="243" t="s">
        <v>824</v>
      </c>
      <c r="C29" s="1703">
        <v>146756</v>
      </c>
      <c r="D29" s="1703"/>
      <c r="E29" s="1325">
        <v>19238</v>
      </c>
      <c r="F29" s="1325">
        <v>0</v>
      </c>
      <c r="G29" s="1325">
        <v>60</v>
      </c>
      <c r="H29" s="1325">
        <v>18720</v>
      </c>
      <c r="I29" s="1325">
        <v>996</v>
      </c>
      <c r="J29" s="1325">
        <v>51252</v>
      </c>
      <c r="K29" s="1325">
        <v>4065</v>
      </c>
      <c r="L29" s="1325">
        <v>3411</v>
      </c>
      <c r="M29" s="1325">
        <v>19997</v>
      </c>
    </row>
    <row r="30" spans="1:13" ht="10.15" customHeight="1" x14ac:dyDescent="0.15">
      <c r="A30" s="243" t="s">
        <v>353</v>
      </c>
      <c r="C30" s="1703">
        <v>2590</v>
      </c>
      <c r="D30" s="1703"/>
      <c r="E30" s="1325">
        <v>0</v>
      </c>
      <c r="F30" s="1325">
        <v>0</v>
      </c>
      <c r="G30" s="1325">
        <v>0</v>
      </c>
      <c r="H30" s="1325">
        <v>325</v>
      </c>
      <c r="I30" s="1325">
        <v>0</v>
      </c>
      <c r="J30" s="1325">
        <v>0</v>
      </c>
      <c r="K30" s="1325">
        <v>60</v>
      </c>
      <c r="L30" s="1325">
        <v>0</v>
      </c>
      <c r="M30" s="1325">
        <v>307</v>
      </c>
    </row>
    <row r="31" spans="1:13" ht="10.15" customHeight="1" x14ac:dyDescent="0.15">
      <c r="A31" s="243" t="s">
        <v>825</v>
      </c>
      <c r="C31" s="1703">
        <v>2480</v>
      </c>
      <c r="D31" s="1703"/>
      <c r="E31" s="1325">
        <v>12</v>
      </c>
      <c r="F31" s="1325">
        <v>0</v>
      </c>
      <c r="G31" s="1325">
        <v>50</v>
      </c>
      <c r="H31" s="1325">
        <v>44</v>
      </c>
      <c r="I31" s="1325">
        <v>0</v>
      </c>
      <c r="J31" s="1325">
        <v>410</v>
      </c>
      <c r="K31" s="1325">
        <v>592</v>
      </c>
      <c r="L31" s="1325">
        <v>100</v>
      </c>
      <c r="M31" s="1325">
        <v>620</v>
      </c>
    </row>
    <row r="32" spans="1:13" ht="5.0999999999999996" customHeight="1" x14ac:dyDescent="0.15">
      <c r="A32" s="191"/>
      <c r="C32" s="191"/>
    </row>
    <row r="33" spans="1:13" ht="20.100000000000001" customHeight="1" x14ac:dyDescent="0.15">
      <c r="A33" s="1698" t="s">
        <v>2162</v>
      </c>
      <c r="B33" s="1699"/>
      <c r="C33" s="1704" t="s">
        <v>453</v>
      </c>
      <c r="D33" s="1697" t="s">
        <v>454</v>
      </c>
      <c r="E33" s="1697" t="s">
        <v>455</v>
      </c>
      <c r="F33" s="1697" t="s">
        <v>456</v>
      </c>
      <c r="G33" s="1697" t="s">
        <v>457</v>
      </c>
      <c r="H33" s="1697" t="s">
        <v>458</v>
      </c>
      <c r="I33" s="1697" t="s">
        <v>459</v>
      </c>
      <c r="J33" s="1697" t="s">
        <v>460</v>
      </c>
      <c r="K33" s="1697" t="s">
        <v>461</v>
      </c>
      <c r="L33" s="1697" t="s">
        <v>462</v>
      </c>
      <c r="M33" s="1702" t="s">
        <v>463</v>
      </c>
    </row>
    <row r="34" spans="1:13" ht="10.15" customHeight="1" x14ac:dyDescent="0.15">
      <c r="A34" s="1700" t="s">
        <v>851</v>
      </c>
      <c r="B34" s="1701"/>
      <c r="C34" s="1669"/>
      <c r="D34" s="1669"/>
      <c r="E34" s="1697"/>
      <c r="F34" s="1697"/>
      <c r="G34" s="1697"/>
      <c r="H34" s="1697"/>
      <c r="I34" s="1697"/>
      <c r="J34" s="1697"/>
      <c r="K34" s="1697"/>
      <c r="L34" s="1697"/>
      <c r="M34" s="1702"/>
    </row>
    <row r="35" spans="1:13" ht="5.0999999999999996" customHeight="1" x14ac:dyDescent="0.15">
      <c r="A35" s="194"/>
    </row>
    <row r="36" spans="1:13" x14ac:dyDescent="0.15">
      <c r="A36" s="364" t="s">
        <v>284</v>
      </c>
      <c r="C36" s="1428">
        <v>2279683</v>
      </c>
      <c r="D36" s="1428">
        <v>653849</v>
      </c>
      <c r="E36" s="1428">
        <v>641651</v>
      </c>
      <c r="F36" s="1428">
        <v>329903</v>
      </c>
      <c r="G36" s="1428">
        <v>728152</v>
      </c>
      <c r="H36" s="1428">
        <v>699</v>
      </c>
      <c r="I36" s="1428">
        <v>0</v>
      </c>
      <c r="J36" s="1428">
        <v>10767</v>
      </c>
      <c r="K36" s="1428">
        <v>240942</v>
      </c>
      <c r="L36" s="1428">
        <v>318578</v>
      </c>
      <c r="M36" s="1428">
        <v>618546</v>
      </c>
    </row>
    <row r="37" spans="1:13" x14ac:dyDescent="0.15">
      <c r="A37" s="364" t="s">
        <v>1206</v>
      </c>
      <c r="C37" s="1428">
        <v>2272338</v>
      </c>
      <c r="D37" s="1428">
        <v>641948</v>
      </c>
      <c r="E37" s="1428">
        <v>624640</v>
      </c>
      <c r="F37" s="1428">
        <v>329161</v>
      </c>
      <c r="G37" s="1428">
        <v>689049</v>
      </c>
      <c r="H37" s="1428">
        <v>553</v>
      </c>
      <c r="I37" s="1428">
        <v>0</v>
      </c>
      <c r="J37" s="1428">
        <v>10767</v>
      </c>
      <c r="K37" s="1428">
        <v>239041</v>
      </c>
      <c r="L37" s="1428">
        <v>307087</v>
      </c>
      <c r="M37" s="1428">
        <v>498499</v>
      </c>
    </row>
    <row r="38" spans="1:13" x14ac:dyDescent="0.15">
      <c r="A38" s="243" t="s">
        <v>592</v>
      </c>
      <c r="C38" s="1429">
        <v>63201</v>
      </c>
      <c r="D38" s="1429">
        <v>82450</v>
      </c>
      <c r="E38" s="1429">
        <v>17</v>
      </c>
      <c r="F38" s="1429">
        <v>34</v>
      </c>
      <c r="G38" s="1429">
        <v>166991</v>
      </c>
      <c r="H38" s="1429">
        <v>0</v>
      </c>
      <c r="I38" s="1429">
        <v>0</v>
      </c>
      <c r="J38" s="1429">
        <v>0</v>
      </c>
      <c r="K38" s="1429">
        <v>0</v>
      </c>
      <c r="L38" s="1429">
        <v>0</v>
      </c>
      <c r="M38" s="55">
        <v>0</v>
      </c>
    </row>
    <row r="39" spans="1:13" x14ac:dyDescent="0.15">
      <c r="A39" s="243" t="s">
        <v>344</v>
      </c>
      <c r="C39" s="1429">
        <v>0</v>
      </c>
      <c r="D39" s="1429">
        <v>0</v>
      </c>
      <c r="E39" s="1429">
        <v>0</v>
      </c>
      <c r="F39" s="1429">
        <v>0</v>
      </c>
      <c r="G39" s="1429">
        <v>0</v>
      </c>
      <c r="H39" s="1429">
        <v>0</v>
      </c>
      <c r="I39" s="1429">
        <v>0</v>
      </c>
      <c r="J39" s="1429">
        <v>0</v>
      </c>
      <c r="K39" s="1429">
        <v>0</v>
      </c>
      <c r="L39" s="1429">
        <v>0</v>
      </c>
      <c r="M39" s="55">
        <v>0</v>
      </c>
    </row>
    <row r="40" spans="1:13" x14ac:dyDescent="0.15">
      <c r="A40" s="243" t="s">
        <v>812</v>
      </c>
      <c r="C40" s="1429">
        <v>12</v>
      </c>
      <c r="D40" s="1429">
        <v>152</v>
      </c>
      <c r="E40" s="1429">
        <v>724</v>
      </c>
      <c r="F40" s="1429">
        <v>0</v>
      </c>
      <c r="G40" s="1429">
        <v>52982</v>
      </c>
      <c r="H40" s="1429">
        <v>0</v>
      </c>
      <c r="I40" s="1429">
        <v>0</v>
      </c>
      <c r="J40" s="1429">
        <v>0</v>
      </c>
      <c r="K40" s="1429">
        <v>0</v>
      </c>
      <c r="L40" s="1429">
        <v>0</v>
      </c>
      <c r="M40" s="55">
        <v>25</v>
      </c>
    </row>
    <row r="41" spans="1:13" x14ac:dyDescent="0.15">
      <c r="A41" s="243" t="s">
        <v>813</v>
      </c>
      <c r="C41" s="1429">
        <v>853564</v>
      </c>
      <c r="D41" s="1429">
        <v>153918</v>
      </c>
      <c r="E41" s="1429">
        <v>78884</v>
      </c>
      <c r="F41" s="1429">
        <v>90667</v>
      </c>
      <c r="G41" s="1429">
        <v>149845</v>
      </c>
      <c r="H41" s="1429">
        <v>0</v>
      </c>
      <c r="I41" s="1429">
        <v>0</v>
      </c>
      <c r="J41" s="1429">
        <v>6264</v>
      </c>
      <c r="K41" s="1429">
        <v>235798</v>
      </c>
      <c r="L41" s="1429">
        <v>56</v>
      </c>
      <c r="M41" s="55">
        <v>1896</v>
      </c>
    </row>
    <row r="42" spans="1:13" x14ac:dyDescent="0.15">
      <c r="A42" s="243" t="s">
        <v>342</v>
      </c>
      <c r="C42" s="1429">
        <v>84036</v>
      </c>
      <c r="D42" s="1429">
        <v>35130</v>
      </c>
      <c r="E42" s="1429">
        <v>33887</v>
      </c>
      <c r="F42" s="1429">
        <v>11740</v>
      </c>
      <c r="G42" s="1429">
        <v>67491</v>
      </c>
      <c r="H42" s="1429">
        <v>553</v>
      </c>
      <c r="I42" s="1429">
        <v>0</v>
      </c>
      <c r="J42" s="1429">
        <v>509</v>
      </c>
      <c r="K42" s="1429">
        <v>12</v>
      </c>
      <c r="L42" s="1429">
        <v>3855</v>
      </c>
      <c r="M42" s="55">
        <v>470347</v>
      </c>
    </row>
    <row r="43" spans="1:13" x14ac:dyDescent="0.15">
      <c r="A43" s="243" t="s">
        <v>814</v>
      </c>
      <c r="C43" s="1429">
        <v>0</v>
      </c>
      <c r="D43" s="1429">
        <v>0</v>
      </c>
      <c r="E43" s="1429">
        <v>0</v>
      </c>
      <c r="F43" s="1429">
        <v>0</v>
      </c>
      <c r="G43" s="1429">
        <v>0</v>
      </c>
      <c r="H43" s="1429">
        <v>0</v>
      </c>
      <c r="I43" s="1429">
        <v>0</v>
      </c>
      <c r="J43" s="1429">
        <v>0</v>
      </c>
      <c r="K43" s="1429">
        <v>0</v>
      </c>
      <c r="L43" s="1429">
        <v>0</v>
      </c>
      <c r="M43" s="55">
        <v>0</v>
      </c>
    </row>
    <row r="44" spans="1:13" x14ac:dyDescent="0.15">
      <c r="A44" s="243" t="s">
        <v>603</v>
      </c>
      <c r="C44" s="1429">
        <v>312350</v>
      </c>
      <c r="D44" s="1429">
        <v>14391</v>
      </c>
      <c r="E44" s="1429">
        <v>377911</v>
      </c>
      <c r="F44" s="1429">
        <v>3064</v>
      </c>
      <c r="G44" s="1429">
        <v>79595</v>
      </c>
      <c r="H44" s="1429">
        <v>0</v>
      </c>
      <c r="I44" s="1429">
        <v>0</v>
      </c>
      <c r="J44" s="1429">
        <v>27</v>
      </c>
      <c r="K44" s="1429">
        <v>0</v>
      </c>
      <c r="L44" s="1429">
        <v>4433</v>
      </c>
      <c r="M44" s="55">
        <v>23</v>
      </c>
    </row>
    <row r="45" spans="1:13" x14ac:dyDescent="0.15">
      <c r="A45" s="243" t="s">
        <v>815</v>
      </c>
      <c r="C45" s="1429">
        <v>948703</v>
      </c>
      <c r="D45" s="1429">
        <v>343306</v>
      </c>
      <c r="E45" s="1429">
        <v>132953</v>
      </c>
      <c r="F45" s="1429">
        <v>223656</v>
      </c>
      <c r="G45" s="1429">
        <v>167445</v>
      </c>
      <c r="H45" s="1429">
        <v>0</v>
      </c>
      <c r="I45" s="1429">
        <v>0</v>
      </c>
      <c r="J45" s="1429">
        <v>3967</v>
      </c>
      <c r="K45" s="55">
        <v>3231</v>
      </c>
      <c r="L45" s="1429">
        <v>298743</v>
      </c>
      <c r="M45" s="55">
        <v>26208</v>
      </c>
    </row>
    <row r="46" spans="1:13" x14ac:dyDescent="0.15">
      <c r="A46" s="243" t="s">
        <v>604</v>
      </c>
      <c r="C46" s="1429">
        <v>10472</v>
      </c>
      <c r="D46" s="1429">
        <v>12601</v>
      </c>
      <c r="E46" s="1429">
        <v>264</v>
      </c>
      <c r="F46" s="1429">
        <v>0</v>
      </c>
      <c r="G46" s="1429">
        <v>4700</v>
      </c>
      <c r="H46" s="1429">
        <v>0</v>
      </c>
      <c r="I46" s="1429">
        <v>0</v>
      </c>
      <c r="J46" s="1429">
        <v>0</v>
      </c>
      <c r="K46" s="1429">
        <v>0</v>
      </c>
      <c r="L46" s="1429">
        <v>0</v>
      </c>
      <c r="M46" s="55">
        <v>0</v>
      </c>
    </row>
    <row r="47" spans="1:13" x14ac:dyDescent="0.15">
      <c r="A47" s="364" t="s">
        <v>1207</v>
      </c>
      <c r="C47" s="1428">
        <v>6363</v>
      </c>
      <c r="D47" s="1428">
        <v>10190</v>
      </c>
      <c r="E47" s="1428">
        <v>12193</v>
      </c>
      <c r="F47" s="1428">
        <v>445</v>
      </c>
      <c r="G47" s="1428">
        <v>24386</v>
      </c>
      <c r="H47" s="1428">
        <v>145</v>
      </c>
      <c r="I47" s="1428">
        <v>0</v>
      </c>
      <c r="J47" s="1428">
        <v>0</v>
      </c>
      <c r="K47" s="1428">
        <v>0</v>
      </c>
      <c r="L47" s="1428">
        <v>11491</v>
      </c>
      <c r="M47" s="1428">
        <v>112907</v>
      </c>
    </row>
    <row r="48" spans="1:13" x14ac:dyDescent="0.15">
      <c r="A48" s="243" t="s">
        <v>817</v>
      </c>
      <c r="C48" s="1429">
        <v>258</v>
      </c>
      <c r="D48" s="1429">
        <v>667</v>
      </c>
      <c r="E48" s="1429">
        <v>835</v>
      </c>
      <c r="F48" s="1429">
        <v>7</v>
      </c>
      <c r="G48" s="1429">
        <v>1524</v>
      </c>
      <c r="H48" s="1429">
        <v>0</v>
      </c>
      <c r="I48" s="1429">
        <v>0</v>
      </c>
      <c r="J48" s="1429">
        <v>0</v>
      </c>
      <c r="K48" s="1429">
        <v>0</v>
      </c>
      <c r="L48" s="1429">
        <v>205</v>
      </c>
      <c r="M48" s="55">
        <v>1093</v>
      </c>
    </row>
    <row r="49" spans="1:13" x14ac:dyDescent="0.15">
      <c r="A49" s="243" t="s">
        <v>2075</v>
      </c>
      <c r="C49" s="1429">
        <v>0</v>
      </c>
      <c r="D49" s="1429">
        <v>0</v>
      </c>
      <c r="E49" s="1429">
        <v>49</v>
      </c>
      <c r="F49" s="1429">
        <v>0</v>
      </c>
      <c r="G49" s="1429">
        <v>0</v>
      </c>
      <c r="H49" s="1429">
        <v>0</v>
      </c>
      <c r="I49" s="1429">
        <v>0</v>
      </c>
      <c r="J49" s="1429">
        <v>0</v>
      </c>
      <c r="K49" s="1429">
        <v>0</v>
      </c>
      <c r="L49" s="1429">
        <v>0</v>
      </c>
      <c r="M49" s="55">
        <v>425</v>
      </c>
    </row>
    <row r="50" spans="1:13" x14ac:dyDescent="0.15">
      <c r="A50" s="243" t="s">
        <v>348</v>
      </c>
      <c r="C50" s="1429">
        <v>416</v>
      </c>
      <c r="D50" s="1429">
        <v>584</v>
      </c>
      <c r="E50" s="1429">
        <v>849</v>
      </c>
      <c r="F50" s="1429">
        <v>5</v>
      </c>
      <c r="G50" s="1429">
        <v>1233</v>
      </c>
      <c r="H50" s="1429">
        <v>0</v>
      </c>
      <c r="I50" s="1429">
        <v>0</v>
      </c>
      <c r="J50" s="1429">
        <v>0</v>
      </c>
      <c r="K50" s="1429">
        <v>0</v>
      </c>
      <c r="L50" s="1429">
        <v>518</v>
      </c>
      <c r="M50" s="55">
        <v>4035</v>
      </c>
    </row>
    <row r="51" spans="1:13" x14ac:dyDescent="0.15">
      <c r="A51" s="243" t="s">
        <v>818</v>
      </c>
      <c r="C51" s="1429">
        <v>1036</v>
      </c>
      <c r="D51" s="1429">
        <v>842</v>
      </c>
      <c r="E51" s="1429">
        <v>417</v>
      </c>
      <c r="F51" s="1429">
        <v>15</v>
      </c>
      <c r="G51" s="1429">
        <v>392</v>
      </c>
      <c r="H51" s="1429">
        <v>0</v>
      </c>
      <c r="I51" s="1429">
        <v>0</v>
      </c>
      <c r="J51" s="1429">
        <v>0</v>
      </c>
      <c r="K51" s="1429">
        <v>0</v>
      </c>
      <c r="L51" s="1429">
        <v>92</v>
      </c>
      <c r="M51" s="55">
        <v>1316</v>
      </c>
    </row>
    <row r="52" spans="1:13" x14ac:dyDescent="0.15">
      <c r="A52" s="243" t="s">
        <v>346</v>
      </c>
      <c r="C52" s="1429">
        <v>3198</v>
      </c>
      <c r="D52" s="1429">
        <v>4190</v>
      </c>
      <c r="E52" s="1429">
        <v>6167</v>
      </c>
      <c r="F52" s="1429">
        <v>293</v>
      </c>
      <c r="G52" s="1429">
        <v>11287</v>
      </c>
      <c r="H52" s="1429">
        <v>25</v>
      </c>
      <c r="I52" s="1429">
        <v>0</v>
      </c>
      <c r="J52" s="1429">
        <v>0</v>
      </c>
      <c r="K52" s="1429">
        <v>0</v>
      </c>
      <c r="L52" s="1429">
        <v>4474</v>
      </c>
      <c r="M52" s="55">
        <v>46370</v>
      </c>
    </row>
    <row r="53" spans="1:13" x14ac:dyDescent="0.15">
      <c r="A53" s="243" t="s">
        <v>819</v>
      </c>
      <c r="C53" s="1429">
        <v>45</v>
      </c>
      <c r="D53" s="1429">
        <v>167</v>
      </c>
      <c r="E53" s="1429">
        <v>284</v>
      </c>
      <c r="F53" s="1429">
        <v>3</v>
      </c>
      <c r="G53" s="1429">
        <v>640</v>
      </c>
      <c r="H53" s="1429">
        <v>0</v>
      </c>
      <c r="I53" s="1429">
        <v>0</v>
      </c>
      <c r="J53" s="1429">
        <v>0</v>
      </c>
      <c r="K53" s="1429">
        <v>0</v>
      </c>
      <c r="L53" s="1429">
        <v>102</v>
      </c>
      <c r="M53" s="55">
        <v>656</v>
      </c>
    </row>
    <row r="54" spans="1:13" x14ac:dyDescent="0.15">
      <c r="A54" s="243" t="s">
        <v>820</v>
      </c>
      <c r="C54" s="1429">
        <v>1167</v>
      </c>
      <c r="D54" s="1429">
        <v>2803</v>
      </c>
      <c r="E54" s="1429">
        <v>2567</v>
      </c>
      <c r="F54" s="1429">
        <v>120</v>
      </c>
      <c r="G54" s="1429">
        <v>6798</v>
      </c>
      <c r="H54" s="1429">
        <v>120</v>
      </c>
      <c r="I54" s="1429">
        <v>0</v>
      </c>
      <c r="J54" s="1429">
        <v>0</v>
      </c>
      <c r="K54" s="1429">
        <v>0</v>
      </c>
      <c r="L54" s="1429">
        <v>5155</v>
      </c>
      <c r="M54" s="55">
        <v>54016</v>
      </c>
    </row>
    <row r="55" spans="1:13" x14ac:dyDescent="0.15">
      <c r="A55" s="243" t="s">
        <v>821</v>
      </c>
      <c r="C55" s="1429">
        <v>11</v>
      </c>
      <c r="D55" s="1429">
        <v>381</v>
      </c>
      <c r="E55" s="1429">
        <v>380</v>
      </c>
      <c r="F55" s="1429">
        <v>2</v>
      </c>
      <c r="G55" s="1429">
        <v>1544</v>
      </c>
      <c r="H55" s="1429">
        <v>0</v>
      </c>
      <c r="I55" s="1429">
        <v>0</v>
      </c>
      <c r="J55" s="1429">
        <v>0</v>
      </c>
      <c r="K55" s="1429">
        <v>0</v>
      </c>
      <c r="L55" s="1429">
        <v>766</v>
      </c>
      <c r="M55" s="55">
        <v>2633</v>
      </c>
    </row>
    <row r="56" spans="1:13" x14ac:dyDescent="0.15">
      <c r="A56" s="243" t="s">
        <v>822</v>
      </c>
      <c r="C56" s="1429">
        <v>15</v>
      </c>
      <c r="D56" s="1429">
        <v>556</v>
      </c>
      <c r="E56" s="1429">
        <v>491</v>
      </c>
      <c r="F56" s="1429">
        <v>0</v>
      </c>
      <c r="G56" s="1429">
        <v>928</v>
      </c>
      <c r="H56" s="1429">
        <v>0</v>
      </c>
      <c r="I56" s="1429">
        <v>0</v>
      </c>
      <c r="J56" s="1429">
        <v>0</v>
      </c>
      <c r="K56" s="1429">
        <v>0</v>
      </c>
      <c r="L56" s="1429">
        <v>179</v>
      </c>
      <c r="M56" s="55">
        <v>1386</v>
      </c>
    </row>
    <row r="57" spans="1:13" x14ac:dyDescent="0.15">
      <c r="A57" s="243" t="s">
        <v>925</v>
      </c>
      <c r="C57" s="1429">
        <v>217</v>
      </c>
      <c r="D57" s="1429">
        <v>0</v>
      </c>
      <c r="E57" s="1429">
        <v>154</v>
      </c>
      <c r="F57" s="1429">
        <v>0</v>
      </c>
      <c r="G57" s="1429">
        <v>40</v>
      </c>
      <c r="H57" s="1429">
        <v>0</v>
      </c>
      <c r="I57" s="1429">
        <v>0</v>
      </c>
      <c r="J57" s="1429">
        <v>0</v>
      </c>
      <c r="K57" s="1429">
        <v>0</v>
      </c>
      <c r="L57" s="1429">
        <v>0</v>
      </c>
      <c r="M57" s="55">
        <v>977</v>
      </c>
    </row>
    <row r="58" spans="1:13" x14ac:dyDescent="0.15">
      <c r="A58" s="364" t="s">
        <v>1208</v>
      </c>
      <c r="C58" s="1428">
        <v>982</v>
      </c>
      <c r="D58" s="1428">
        <v>1711</v>
      </c>
      <c r="E58" s="1428">
        <v>4818</v>
      </c>
      <c r="F58" s="1428">
        <v>297</v>
      </c>
      <c r="G58" s="1428">
        <v>14717</v>
      </c>
      <c r="H58" s="1428">
        <v>1</v>
      </c>
      <c r="I58" s="1428">
        <v>0</v>
      </c>
      <c r="J58" s="1428">
        <v>0</v>
      </c>
      <c r="K58" s="1428">
        <v>1901</v>
      </c>
      <c r="L58" s="1428">
        <v>0</v>
      </c>
      <c r="M58" s="1428">
        <v>7140</v>
      </c>
    </row>
    <row r="59" spans="1:13" x14ac:dyDescent="0.15">
      <c r="A59" s="243" t="s">
        <v>824</v>
      </c>
      <c r="C59" s="1429">
        <v>917</v>
      </c>
      <c r="D59" s="1429">
        <v>1569</v>
      </c>
      <c r="E59" s="1429">
        <v>4750</v>
      </c>
      <c r="F59" s="1429">
        <v>224</v>
      </c>
      <c r="G59" s="1429">
        <v>14438</v>
      </c>
      <c r="H59" s="1429">
        <v>1</v>
      </c>
      <c r="I59" s="1429">
        <v>0</v>
      </c>
      <c r="J59" s="1429">
        <v>0</v>
      </c>
      <c r="K59" s="1429">
        <v>0</v>
      </c>
      <c r="L59" s="1429">
        <v>0</v>
      </c>
      <c r="M59" s="55">
        <v>7118</v>
      </c>
    </row>
    <row r="60" spans="1:13" x14ac:dyDescent="0.15">
      <c r="A60" s="243" t="s">
        <v>353</v>
      </c>
      <c r="C60" s="1429">
        <v>10</v>
      </c>
      <c r="D60" s="1429">
        <v>23</v>
      </c>
      <c r="E60" s="1429">
        <v>0</v>
      </c>
      <c r="F60" s="1429">
        <v>16</v>
      </c>
      <c r="G60" s="1429">
        <v>0</v>
      </c>
      <c r="H60" s="1429">
        <v>0</v>
      </c>
      <c r="I60" s="1429">
        <v>0</v>
      </c>
      <c r="J60" s="1429">
        <v>0</v>
      </c>
      <c r="K60" s="1429">
        <v>1849</v>
      </c>
      <c r="L60" s="1429">
        <v>0</v>
      </c>
      <c r="M60" s="55">
        <v>0</v>
      </c>
    </row>
    <row r="61" spans="1:13" x14ac:dyDescent="0.15">
      <c r="A61" s="243" t="s">
        <v>825</v>
      </c>
      <c r="C61" s="1429">
        <v>55</v>
      </c>
      <c r="D61" s="1429">
        <v>119</v>
      </c>
      <c r="E61" s="1429">
        <v>68</v>
      </c>
      <c r="F61" s="1429">
        <v>57</v>
      </c>
      <c r="G61" s="1429">
        <v>279</v>
      </c>
      <c r="H61" s="1429">
        <v>0</v>
      </c>
      <c r="I61" s="1429">
        <v>0</v>
      </c>
      <c r="J61" s="1429">
        <v>0</v>
      </c>
      <c r="K61" s="1429">
        <v>52</v>
      </c>
      <c r="L61" s="1429">
        <v>0</v>
      </c>
      <c r="M61" s="1429">
        <v>22</v>
      </c>
    </row>
    <row r="62" spans="1:13" ht="5.0999999999999996" customHeight="1" thickBot="1" x14ac:dyDescent="0.2">
      <c r="A62" s="342"/>
      <c r="B62" s="342"/>
      <c r="C62" s="342"/>
      <c r="D62" s="342"/>
      <c r="E62" s="342"/>
      <c r="F62" s="342"/>
      <c r="G62" s="342"/>
      <c r="H62" s="342"/>
      <c r="I62" s="342"/>
      <c r="J62" s="342"/>
      <c r="K62" s="342"/>
      <c r="L62" s="342"/>
      <c r="M62" s="342"/>
    </row>
    <row r="63" spans="1:13" ht="21" customHeight="1" thickTop="1" x14ac:dyDescent="0.15">
      <c r="A63" s="1706" t="s">
        <v>2153</v>
      </c>
      <c r="B63" s="1706"/>
      <c r="C63" s="1706"/>
      <c r="D63" s="1706"/>
      <c r="E63" s="1706"/>
      <c r="F63" s="1706"/>
      <c r="G63" s="1706"/>
      <c r="H63" s="1706"/>
      <c r="I63" s="1706"/>
      <c r="J63" s="1706"/>
      <c r="K63" s="1706"/>
      <c r="L63" s="1706"/>
      <c r="M63" s="1706"/>
    </row>
    <row r="64" spans="1:13" s="145" customFormat="1" x14ac:dyDescent="0.15">
      <c r="A64" s="343" t="s">
        <v>1231</v>
      </c>
    </row>
  </sheetData>
  <mergeCells count="53">
    <mergeCell ref="C20:D20"/>
    <mergeCell ref="C21:D21"/>
    <mergeCell ref="A63:M63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  <mergeCell ref="M3:M4"/>
    <mergeCell ref="A4:B4"/>
    <mergeCell ref="C6:D6"/>
    <mergeCell ref="C7:D7"/>
    <mergeCell ref="C8:D8"/>
    <mergeCell ref="C9:D9"/>
    <mergeCell ref="C10:D10"/>
    <mergeCell ref="C29:D29"/>
    <mergeCell ref="C11:D11"/>
    <mergeCell ref="C12:D12"/>
    <mergeCell ref="C13:D13"/>
    <mergeCell ref="C28:D28"/>
    <mergeCell ref="C15:D15"/>
    <mergeCell ref="C16:D16"/>
    <mergeCell ref="C17:D17"/>
    <mergeCell ref="C18:D18"/>
    <mergeCell ref="C19:D19"/>
    <mergeCell ref="C22:D22"/>
    <mergeCell ref="C23:D23"/>
    <mergeCell ref="C24:D24"/>
    <mergeCell ref="C25:D25"/>
    <mergeCell ref="C26:D26"/>
    <mergeCell ref="C27:D27"/>
    <mergeCell ref="C30:D30"/>
    <mergeCell ref="C31:D31"/>
    <mergeCell ref="C33:C34"/>
    <mergeCell ref="D33:D34"/>
    <mergeCell ref="L33:L34"/>
    <mergeCell ref="A33:B33"/>
    <mergeCell ref="A34:B34"/>
    <mergeCell ref="M33:M34"/>
    <mergeCell ref="E33:E34"/>
    <mergeCell ref="F33:F34"/>
    <mergeCell ref="G33:G34"/>
    <mergeCell ref="H33:H34"/>
    <mergeCell ref="I33:I34"/>
    <mergeCell ref="J33:J34"/>
    <mergeCell ref="K33:K3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9"/>
  <dimension ref="A1:M64"/>
  <sheetViews>
    <sheetView showGridLines="0" zoomScaleSheetLayoutView="100" workbookViewId="0">
      <selection activeCell="F2" sqref="F2"/>
    </sheetView>
  </sheetViews>
  <sheetFormatPr defaultColWidth="12.5703125" defaultRowHeight="9" x14ac:dyDescent="0.15"/>
  <cols>
    <col min="1" max="1" width="11.28515625" style="152" customWidth="1"/>
    <col min="2" max="2" width="6.42578125" style="152" customWidth="1"/>
    <col min="3" max="3" width="8.5703125" style="152" bestFit="1" customWidth="1"/>
    <col min="4" max="4" width="7.7109375" style="152" bestFit="1" customWidth="1"/>
    <col min="5" max="5" width="8.28515625" style="152" customWidth="1"/>
    <col min="6" max="6" width="9.5703125" style="152" customWidth="1"/>
    <col min="7" max="7" width="8.5703125" style="152" bestFit="1" customWidth="1"/>
    <col min="8" max="8" width="8" style="152" bestFit="1" customWidth="1"/>
    <col min="9" max="9" width="7.42578125" style="152" bestFit="1" customWidth="1"/>
    <col min="10" max="10" width="8" style="152" bestFit="1" customWidth="1"/>
    <col min="11" max="11" width="8.7109375" style="152" bestFit="1" customWidth="1"/>
    <col min="12" max="12" width="8.5703125" style="152" bestFit="1" customWidth="1"/>
    <col min="13" max="13" width="8.42578125" style="152" bestFit="1" customWidth="1"/>
    <col min="14" max="16384" width="12.5703125" style="152"/>
  </cols>
  <sheetData>
    <row r="1" spans="1:13" ht="18" customHeight="1" x14ac:dyDescent="0.15">
      <c r="A1" s="1688" t="s">
        <v>2154</v>
      </c>
      <c r="B1" s="1688"/>
      <c r="C1" s="1688"/>
      <c r="D1" s="1688"/>
      <c r="E1" s="1688"/>
      <c r="F1" s="1688"/>
      <c r="G1" s="1688"/>
      <c r="H1" s="1688"/>
      <c r="I1" s="1688"/>
      <c r="J1" s="1688"/>
      <c r="K1" s="1688"/>
      <c r="L1" s="1688"/>
      <c r="M1" s="1688"/>
    </row>
    <row r="2" spans="1:13" ht="14.25" customHeight="1" x14ac:dyDescent="0.15">
      <c r="A2" s="1244">
        <v>2022</v>
      </c>
      <c r="J2" s="338"/>
      <c r="M2" s="338" t="s">
        <v>233</v>
      </c>
    </row>
    <row r="3" spans="1:13" ht="20.100000000000001" customHeight="1" x14ac:dyDescent="0.15">
      <c r="A3" s="1698" t="s">
        <v>2162</v>
      </c>
      <c r="B3" s="1699"/>
      <c r="C3" s="1692" t="s">
        <v>1</v>
      </c>
      <c r="D3" s="1714"/>
      <c r="E3" s="1715" t="s">
        <v>441</v>
      </c>
      <c r="F3" s="1716" t="s">
        <v>442</v>
      </c>
      <c r="G3" s="1716" t="s">
        <v>443</v>
      </c>
      <c r="H3" s="1716" t="s">
        <v>444</v>
      </c>
      <c r="I3" s="1716" t="s">
        <v>445</v>
      </c>
      <c r="J3" s="1716" t="s">
        <v>446</v>
      </c>
      <c r="K3" s="1716" t="s">
        <v>447</v>
      </c>
      <c r="L3" s="1716" t="s">
        <v>448</v>
      </c>
      <c r="M3" s="1717" t="s">
        <v>449</v>
      </c>
    </row>
    <row r="4" spans="1:13" ht="10.15" customHeight="1" x14ac:dyDescent="0.15">
      <c r="A4" s="1700" t="s">
        <v>851</v>
      </c>
      <c r="B4" s="1701"/>
      <c r="C4" s="1692"/>
      <c r="D4" s="1714"/>
      <c r="E4" s="1548"/>
      <c r="F4" s="1548"/>
      <c r="G4" s="1548"/>
      <c r="H4" s="1548"/>
      <c r="I4" s="1548"/>
      <c r="J4" s="1548"/>
      <c r="K4" s="1548"/>
      <c r="L4" s="1548"/>
      <c r="M4" s="1549"/>
    </row>
    <row r="5" spans="1:13" ht="5.0999999999999996" customHeight="1" x14ac:dyDescent="0.15">
      <c r="A5" s="192"/>
      <c r="B5" s="192"/>
    </row>
    <row r="6" spans="1:13" x14ac:dyDescent="0.15">
      <c r="A6" s="364" t="s">
        <v>284</v>
      </c>
      <c r="B6" s="364"/>
      <c r="C6" s="1705">
        <v>52457040</v>
      </c>
      <c r="D6" s="1705"/>
      <c r="E6" s="52">
        <v>8226228</v>
      </c>
      <c r="F6" s="52">
        <v>14117886</v>
      </c>
      <c r="G6" s="52">
        <v>1261682</v>
      </c>
      <c r="H6" s="52">
        <v>3739197</v>
      </c>
      <c r="I6" s="52">
        <v>589762</v>
      </c>
      <c r="J6" s="52">
        <v>2011158</v>
      </c>
      <c r="K6" s="52">
        <v>7125747</v>
      </c>
      <c r="L6" s="52">
        <v>5210813</v>
      </c>
      <c r="M6" s="52">
        <v>1842331</v>
      </c>
    </row>
    <row r="7" spans="1:13" x14ac:dyDescent="0.15">
      <c r="A7" s="364" t="s">
        <v>1206</v>
      </c>
      <c r="B7" s="206"/>
      <c r="C7" s="1705">
        <v>49072278</v>
      </c>
      <c r="D7" s="1705"/>
      <c r="E7" s="52">
        <v>7921262</v>
      </c>
      <c r="F7" s="52">
        <v>14094370</v>
      </c>
      <c r="G7" s="52">
        <v>1099959</v>
      </c>
      <c r="H7" s="52">
        <v>3143984</v>
      </c>
      <c r="I7" s="52">
        <v>574095</v>
      </c>
      <c r="J7" s="52">
        <v>1976629</v>
      </c>
      <c r="K7" s="52">
        <v>6656934</v>
      </c>
      <c r="L7" s="52">
        <v>5106772</v>
      </c>
      <c r="M7" s="52">
        <v>1529870</v>
      </c>
    </row>
    <row r="8" spans="1:13" x14ac:dyDescent="0.15">
      <c r="A8" s="243" t="s">
        <v>592</v>
      </c>
      <c r="B8" s="376"/>
      <c r="C8" s="1703">
        <v>4250127</v>
      </c>
      <c r="D8" s="1703"/>
      <c r="E8" s="1430">
        <v>1574842</v>
      </c>
      <c r="F8" s="1430">
        <v>0</v>
      </c>
      <c r="G8" s="1430">
        <v>257661</v>
      </c>
      <c r="H8" s="1430">
        <v>45280</v>
      </c>
      <c r="I8" s="1430">
        <v>0</v>
      </c>
      <c r="J8" s="1430">
        <v>61113</v>
      </c>
      <c r="K8" s="1430">
        <v>573874</v>
      </c>
      <c r="L8" s="1430">
        <v>1164255</v>
      </c>
      <c r="M8" s="1430">
        <v>50157</v>
      </c>
    </row>
    <row r="9" spans="1:13" x14ac:dyDescent="0.15">
      <c r="A9" s="243" t="s">
        <v>344</v>
      </c>
      <c r="B9" s="199"/>
      <c r="C9" s="1703">
        <v>0</v>
      </c>
      <c r="D9" s="1703"/>
      <c r="E9" s="1430">
        <v>0</v>
      </c>
      <c r="F9" s="1430">
        <v>0</v>
      </c>
      <c r="G9" s="1430">
        <v>0</v>
      </c>
      <c r="H9" s="1430">
        <v>0</v>
      </c>
      <c r="I9" s="1430">
        <v>0</v>
      </c>
      <c r="J9" s="1430">
        <v>0</v>
      </c>
      <c r="K9" s="1430">
        <v>0</v>
      </c>
      <c r="L9" s="1430">
        <v>0</v>
      </c>
      <c r="M9" s="1430">
        <v>0</v>
      </c>
    </row>
    <row r="10" spans="1:13" x14ac:dyDescent="0.15">
      <c r="A10" s="243" t="s">
        <v>812</v>
      </c>
      <c r="B10" s="199"/>
      <c r="C10" s="1703">
        <v>688810</v>
      </c>
      <c r="D10" s="1703"/>
      <c r="E10" s="1430">
        <v>137929</v>
      </c>
      <c r="F10" s="1430">
        <v>0</v>
      </c>
      <c r="G10" s="1430">
        <v>187400</v>
      </c>
      <c r="H10" s="1430">
        <v>9234</v>
      </c>
      <c r="I10" s="1430">
        <v>0</v>
      </c>
      <c r="J10" s="1430">
        <v>74845</v>
      </c>
      <c r="K10" s="1430">
        <v>0</v>
      </c>
      <c r="L10" s="1430">
        <v>5191</v>
      </c>
      <c r="M10" s="1430">
        <v>457</v>
      </c>
    </row>
    <row r="11" spans="1:13" x14ac:dyDescent="0.15">
      <c r="A11" s="243" t="s">
        <v>813</v>
      </c>
      <c r="B11" s="376"/>
      <c r="C11" s="1703">
        <v>8813767</v>
      </c>
      <c r="D11" s="1703"/>
      <c r="E11" s="1430">
        <v>883753</v>
      </c>
      <c r="F11" s="1430">
        <v>264</v>
      </c>
      <c r="G11" s="1430">
        <v>84388</v>
      </c>
      <c r="H11" s="1430">
        <v>702544</v>
      </c>
      <c r="I11" s="1430">
        <v>240247</v>
      </c>
      <c r="J11" s="1430">
        <v>1340113</v>
      </c>
      <c r="K11" s="1430">
        <v>2265095</v>
      </c>
      <c r="L11" s="1430">
        <v>1200923</v>
      </c>
      <c r="M11" s="1430">
        <v>260525</v>
      </c>
    </row>
    <row r="12" spans="1:13" x14ac:dyDescent="0.15">
      <c r="A12" s="243" t="s">
        <v>342</v>
      </c>
      <c r="B12" s="376"/>
      <c r="C12" s="1703">
        <v>7489688</v>
      </c>
      <c r="D12" s="1703"/>
      <c r="E12" s="1430">
        <v>4304370</v>
      </c>
      <c r="F12" s="1430">
        <v>1028</v>
      </c>
      <c r="G12" s="1430">
        <v>231994</v>
      </c>
      <c r="H12" s="1430">
        <v>919368</v>
      </c>
      <c r="I12" s="1430">
        <v>10689</v>
      </c>
      <c r="J12" s="1430">
        <v>95983</v>
      </c>
      <c r="K12" s="1430">
        <v>913721</v>
      </c>
      <c r="L12" s="1430">
        <v>505333</v>
      </c>
      <c r="M12" s="1430">
        <v>35135</v>
      </c>
    </row>
    <row r="13" spans="1:13" x14ac:dyDescent="0.15">
      <c r="A13" s="243" t="s">
        <v>814</v>
      </c>
      <c r="B13" s="376"/>
      <c r="C13" s="1703">
        <v>0</v>
      </c>
      <c r="D13" s="1703"/>
      <c r="E13" s="1430">
        <v>0</v>
      </c>
      <c r="F13" s="1430">
        <v>0</v>
      </c>
      <c r="G13" s="1430">
        <v>0</v>
      </c>
      <c r="H13" s="1430">
        <v>0</v>
      </c>
      <c r="I13" s="1430">
        <v>0</v>
      </c>
      <c r="J13" s="1430">
        <v>0</v>
      </c>
      <c r="K13" s="1430">
        <v>0</v>
      </c>
      <c r="L13" s="1430">
        <v>0</v>
      </c>
      <c r="M13" s="1430">
        <v>0</v>
      </c>
    </row>
    <row r="14" spans="1:13" x14ac:dyDescent="0.15">
      <c r="A14" s="243" t="s">
        <v>603</v>
      </c>
      <c r="B14" s="376"/>
      <c r="C14" s="1703">
        <v>3012454</v>
      </c>
      <c r="D14" s="1703"/>
      <c r="E14" s="1430">
        <v>456328</v>
      </c>
      <c r="F14" s="1430">
        <v>0</v>
      </c>
      <c r="G14" s="1430">
        <v>68476</v>
      </c>
      <c r="H14" s="1430">
        <v>112568</v>
      </c>
      <c r="I14" s="1430">
        <v>3977</v>
      </c>
      <c r="J14" s="1430">
        <v>53999</v>
      </c>
      <c r="K14" s="1430">
        <v>348249</v>
      </c>
      <c r="L14" s="1430">
        <v>396418</v>
      </c>
      <c r="M14" s="1430">
        <v>53342</v>
      </c>
    </row>
    <row r="15" spans="1:13" x14ac:dyDescent="0.15">
      <c r="A15" s="243" t="s">
        <v>815</v>
      </c>
      <c r="B15" s="376"/>
      <c r="C15" s="1703">
        <v>24649509</v>
      </c>
      <c r="D15" s="1703"/>
      <c r="E15" s="1430">
        <v>536605</v>
      </c>
      <c r="F15" s="1430">
        <v>14093078</v>
      </c>
      <c r="G15" s="1430">
        <v>262820</v>
      </c>
      <c r="H15" s="1430">
        <v>1323958</v>
      </c>
      <c r="I15" s="1430">
        <v>319182</v>
      </c>
      <c r="J15" s="1430">
        <v>344092</v>
      </c>
      <c r="K15" s="1430">
        <v>2521071</v>
      </c>
      <c r="L15" s="1430">
        <v>1823334</v>
      </c>
      <c r="M15" s="1430">
        <v>1098107</v>
      </c>
    </row>
    <row r="16" spans="1:13" x14ac:dyDescent="0.15">
      <c r="A16" s="243" t="s">
        <v>604</v>
      </c>
      <c r="B16" s="376"/>
      <c r="C16" s="1703">
        <v>167923</v>
      </c>
      <c r="D16" s="1703"/>
      <c r="E16" s="1430">
        <v>27435</v>
      </c>
      <c r="F16" s="1430">
        <v>0</v>
      </c>
      <c r="G16" s="1430">
        <v>7220</v>
      </c>
      <c r="H16" s="1430">
        <v>31032</v>
      </c>
      <c r="I16" s="1430">
        <v>0</v>
      </c>
      <c r="J16" s="1430">
        <v>6484</v>
      </c>
      <c r="K16" s="1430">
        <v>34924</v>
      </c>
      <c r="L16" s="1430">
        <v>11318</v>
      </c>
      <c r="M16" s="1430">
        <v>32147</v>
      </c>
    </row>
    <row r="17" spans="1:13" x14ac:dyDescent="0.15">
      <c r="A17" s="364" t="s">
        <v>1207</v>
      </c>
      <c r="B17" s="206"/>
      <c r="C17" s="1705">
        <v>2223400</v>
      </c>
      <c r="D17" s="1705"/>
      <c r="E17" s="52">
        <v>259033</v>
      </c>
      <c r="F17" s="52">
        <v>32</v>
      </c>
      <c r="G17" s="52">
        <v>155381</v>
      </c>
      <c r="H17" s="52">
        <v>425507</v>
      </c>
      <c r="I17" s="52">
        <v>14559</v>
      </c>
      <c r="J17" s="52">
        <v>28708</v>
      </c>
      <c r="K17" s="52">
        <v>464528</v>
      </c>
      <c r="L17" s="52">
        <v>93259</v>
      </c>
      <c r="M17" s="52">
        <v>242292</v>
      </c>
    </row>
    <row r="18" spans="1:13" x14ac:dyDescent="0.15">
      <c r="A18" s="243" t="s">
        <v>817</v>
      </c>
      <c r="B18" s="376"/>
      <c r="C18" s="1703">
        <v>105727</v>
      </c>
      <c r="D18" s="1703"/>
      <c r="E18" s="1430">
        <v>4448</v>
      </c>
      <c r="F18" s="1430">
        <v>0</v>
      </c>
      <c r="G18" s="1430">
        <v>11297</v>
      </c>
      <c r="H18" s="1430">
        <v>15240</v>
      </c>
      <c r="I18" s="1430">
        <v>36</v>
      </c>
      <c r="J18" s="1430">
        <v>303</v>
      </c>
      <c r="K18" s="1430">
        <v>18637</v>
      </c>
      <c r="L18" s="1430">
        <v>5255</v>
      </c>
      <c r="M18" s="1430">
        <v>9290</v>
      </c>
    </row>
    <row r="19" spans="1:13" x14ac:dyDescent="0.15">
      <c r="A19" s="243" t="s">
        <v>2075</v>
      </c>
      <c r="B19" s="376"/>
      <c r="C19" s="1703">
        <v>3289</v>
      </c>
      <c r="D19" s="1703"/>
      <c r="E19" s="1430">
        <v>0</v>
      </c>
      <c r="F19" s="1430">
        <v>0</v>
      </c>
      <c r="G19" s="1430">
        <v>0</v>
      </c>
      <c r="H19" s="1430">
        <v>67</v>
      </c>
      <c r="I19" s="1430">
        <v>0</v>
      </c>
      <c r="J19" s="1430">
        <v>0</v>
      </c>
      <c r="K19" s="1430">
        <v>0</v>
      </c>
      <c r="L19" s="1430">
        <v>0</v>
      </c>
      <c r="M19" s="1430">
        <v>0</v>
      </c>
    </row>
    <row r="20" spans="1:13" x14ac:dyDescent="0.15">
      <c r="A20" s="243" t="s">
        <v>348</v>
      </c>
      <c r="B20" s="376"/>
      <c r="C20" s="1703">
        <v>99365</v>
      </c>
      <c r="D20" s="1703"/>
      <c r="E20" s="1430">
        <v>2683</v>
      </c>
      <c r="F20" s="1430">
        <v>0</v>
      </c>
      <c r="G20" s="1430">
        <v>4966</v>
      </c>
      <c r="H20" s="1430">
        <v>15746</v>
      </c>
      <c r="I20" s="1430">
        <v>350</v>
      </c>
      <c r="J20" s="1430">
        <v>269</v>
      </c>
      <c r="K20" s="1430">
        <v>34860</v>
      </c>
      <c r="L20" s="1430">
        <v>4040</v>
      </c>
      <c r="M20" s="1430">
        <v>4828</v>
      </c>
    </row>
    <row r="21" spans="1:13" x14ac:dyDescent="0.15">
      <c r="A21" s="243" t="s">
        <v>818</v>
      </c>
      <c r="B21" s="376"/>
      <c r="C21" s="1703">
        <v>39069</v>
      </c>
      <c r="D21" s="1703"/>
      <c r="E21" s="1430">
        <v>423</v>
      </c>
      <c r="F21" s="1430">
        <v>0</v>
      </c>
      <c r="G21" s="1430">
        <v>7157</v>
      </c>
      <c r="H21" s="1430">
        <v>2833</v>
      </c>
      <c r="I21" s="1430">
        <v>0</v>
      </c>
      <c r="J21" s="1430">
        <v>68</v>
      </c>
      <c r="K21" s="1430">
        <v>4248</v>
      </c>
      <c r="L21" s="1430">
        <v>1676</v>
      </c>
      <c r="M21" s="1430">
        <v>10073</v>
      </c>
    </row>
    <row r="22" spans="1:13" x14ac:dyDescent="0.15">
      <c r="A22" s="243" t="s">
        <v>346</v>
      </c>
      <c r="B22" s="376"/>
      <c r="C22" s="1703">
        <v>1311656</v>
      </c>
      <c r="D22" s="1703"/>
      <c r="E22" s="1430">
        <v>186067</v>
      </c>
      <c r="F22" s="1430">
        <v>32</v>
      </c>
      <c r="G22" s="1430">
        <v>11618</v>
      </c>
      <c r="H22" s="1430">
        <v>288554</v>
      </c>
      <c r="I22" s="1430">
        <v>6284</v>
      </c>
      <c r="J22" s="1430">
        <v>25407</v>
      </c>
      <c r="K22" s="1430">
        <v>294139</v>
      </c>
      <c r="L22" s="1430">
        <v>55833</v>
      </c>
      <c r="M22" s="1430">
        <v>153764</v>
      </c>
    </row>
    <row r="23" spans="1:13" x14ac:dyDescent="0.15">
      <c r="A23" s="243" t="s">
        <v>819</v>
      </c>
      <c r="B23" s="376"/>
      <c r="C23" s="1703">
        <v>40072</v>
      </c>
      <c r="D23" s="1703"/>
      <c r="E23" s="1430">
        <v>109</v>
      </c>
      <c r="F23" s="1430">
        <v>0</v>
      </c>
      <c r="G23" s="1430">
        <v>17794</v>
      </c>
      <c r="H23" s="1430">
        <v>2986</v>
      </c>
      <c r="I23" s="1430">
        <v>20</v>
      </c>
      <c r="J23" s="1430">
        <v>50</v>
      </c>
      <c r="K23" s="1430">
        <v>3612</v>
      </c>
      <c r="L23" s="1430">
        <v>311</v>
      </c>
      <c r="M23" s="1430">
        <v>1660</v>
      </c>
    </row>
    <row r="24" spans="1:13" x14ac:dyDescent="0.15">
      <c r="A24" s="243" t="s">
        <v>820</v>
      </c>
      <c r="B24" s="376"/>
      <c r="C24" s="1703">
        <v>511292</v>
      </c>
      <c r="D24" s="1703"/>
      <c r="E24" s="1430">
        <v>63012</v>
      </c>
      <c r="F24" s="1430">
        <v>0</v>
      </c>
      <c r="G24" s="1430">
        <v>90208</v>
      </c>
      <c r="H24" s="1430">
        <v>81968</v>
      </c>
      <c r="I24" s="1430">
        <v>7855</v>
      </c>
      <c r="J24" s="1430">
        <v>1999</v>
      </c>
      <c r="K24" s="1430">
        <v>88431</v>
      </c>
      <c r="L24" s="1430">
        <v>21775</v>
      </c>
      <c r="M24" s="1430">
        <v>53307</v>
      </c>
    </row>
    <row r="25" spans="1:13" x14ac:dyDescent="0.15">
      <c r="A25" s="243" t="s">
        <v>821</v>
      </c>
      <c r="B25" s="376"/>
      <c r="C25" s="1703">
        <v>67924</v>
      </c>
      <c r="D25" s="1703"/>
      <c r="E25" s="1430">
        <v>1915</v>
      </c>
      <c r="F25" s="1430">
        <v>0</v>
      </c>
      <c r="G25" s="1430">
        <v>8559</v>
      </c>
      <c r="H25" s="1430">
        <v>13539</v>
      </c>
      <c r="I25" s="1430">
        <v>0</v>
      </c>
      <c r="J25" s="1430">
        <v>562</v>
      </c>
      <c r="K25" s="1430">
        <v>11088</v>
      </c>
      <c r="L25" s="1430">
        <v>3485</v>
      </c>
      <c r="M25" s="1430">
        <v>3219</v>
      </c>
    </row>
    <row r="26" spans="1:13" x14ac:dyDescent="0.15">
      <c r="A26" s="243" t="s">
        <v>822</v>
      </c>
      <c r="B26" s="376"/>
      <c r="C26" s="1703">
        <v>40464</v>
      </c>
      <c r="D26" s="1703"/>
      <c r="E26" s="1430">
        <v>350</v>
      </c>
      <c r="F26" s="1430">
        <v>0</v>
      </c>
      <c r="G26" s="1430">
        <v>3602</v>
      </c>
      <c r="H26" s="1430">
        <v>4574</v>
      </c>
      <c r="I26" s="1430">
        <v>14</v>
      </c>
      <c r="J26" s="1430">
        <v>50</v>
      </c>
      <c r="K26" s="1430">
        <v>9255</v>
      </c>
      <c r="L26" s="1430">
        <v>878</v>
      </c>
      <c r="M26" s="1430">
        <v>5301</v>
      </c>
    </row>
    <row r="27" spans="1:13" x14ac:dyDescent="0.15">
      <c r="A27" s="243" t="s">
        <v>925</v>
      </c>
      <c r="B27" s="376"/>
      <c r="C27" s="1703">
        <v>4542</v>
      </c>
      <c r="D27" s="1703"/>
      <c r="E27" s="1430">
        <v>26</v>
      </c>
      <c r="F27" s="1430">
        <v>0</v>
      </c>
      <c r="G27" s="1430">
        <v>180</v>
      </c>
      <c r="H27" s="1430">
        <v>0</v>
      </c>
      <c r="I27" s="1430">
        <v>0</v>
      </c>
      <c r="J27" s="1430">
        <v>0</v>
      </c>
      <c r="K27" s="1430">
        <v>258</v>
      </c>
      <c r="L27" s="1430">
        <v>6</v>
      </c>
      <c r="M27" s="1430">
        <v>850</v>
      </c>
    </row>
    <row r="28" spans="1:13" x14ac:dyDescent="0.15">
      <c r="A28" s="364" t="s">
        <v>1208</v>
      </c>
      <c r="B28" s="377"/>
      <c r="C28" s="1705">
        <v>1161362</v>
      </c>
      <c r="D28" s="1705"/>
      <c r="E28" s="52">
        <v>45933</v>
      </c>
      <c r="F28" s="52">
        <v>23484</v>
      </c>
      <c r="G28" s="52">
        <v>6342</v>
      </c>
      <c r="H28" s="52">
        <v>169706</v>
      </c>
      <c r="I28" s="52">
        <v>1108</v>
      </c>
      <c r="J28" s="52">
        <v>5821</v>
      </c>
      <c r="K28" s="52">
        <v>4285</v>
      </c>
      <c r="L28" s="52">
        <v>10782</v>
      </c>
      <c r="M28" s="52">
        <v>70169</v>
      </c>
    </row>
    <row r="29" spans="1:13" x14ac:dyDescent="0.15">
      <c r="A29" s="243" t="s">
        <v>824</v>
      </c>
      <c r="B29" s="376"/>
      <c r="C29" s="1703">
        <v>1053462</v>
      </c>
      <c r="D29" s="1703"/>
      <c r="E29" s="1431">
        <v>45154</v>
      </c>
      <c r="F29" s="1431">
        <v>23238</v>
      </c>
      <c r="G29" s="1431">
        <v>6292</v>
      </c>
      <c r="H29" s="1431">
        <v>167204</v>
      </c>
      <c r="I29" s="1431">
        <v>1107</v>
      </c>
      <c r="J29" s="1431">
        <v>5761</v>
      </c>
      <c r="K29" s="1431">
        <v>2448</v>
      </c>
      <c r="L29" s="1431">
        <v>10674</v>
      </c>
      <c r="M29" s="1431">
        <v>69014</v>
      </c>
    </row>
    <row r="30" spans="1:13" x14ac:dyDescent="0.15">
      <c r="A30" s="243" t="s">
        <v>353</v>
      </c>
      <c r="B30" s="376"/>
      <c r="C30" s="1703">
        <v>84867</v>
      </c>
      <c r="D30" s="1703"/>
      <c r="E30" s="1431">
        <v>538</v>
      </c>
      <c r="F30" s="1431">
        <v>246</v>
      </c>
      <c r="G30" s="1431">
        <v>50</v>
      </c>
      <c r="H30" s="1431">
        <v>1008</v>
      </c>
      <c r="I30" s="1431">
        <v>1</v>
      </c>
      <c r="J30" s="1431">
        <v>32</v>
      </c>
      <c r="K30" s="1431">
        <v>0</v>
      </c>
      <c r="L30" s="1431">
        <v>57</v>
      </c>
      <c r="M30" s="1431">
        <v>110</v>
      </c>
    </row>
    <row r="31" spans="1:13" x14ac:dyDescent="0.15">
      <c r="A31" s="243" t="s">
        <v>825</v>
      </c>
      <c r="B31" s="376"/>
      <c r="C31" s="1703">
        <v>23033</v>
      </c>
      <c r="D31" s="1703"/>
      <c r="E31" s="1431">
        <v>241</v>
      </c>
      <c r="F31" s="1431">
        <v>0</v>
      </c>
      <c r="G31" s="1431">
        <v>0</v>
      </c>
      <c r="H31" s="1431">
        <v>1494</v>
      </c>
      <c r="I31" s="1431">
        <v>0</v>
      </c>
      <c r="J31" s="1431">
        <v>28</v>
      </c>
      <c r="K31" s="1431">
        <v>1837</v>
      </c>
      <c r="L31" s="1431">
        <v>51</v>
      </c>
      <c r="M31" s="1431">
        <v>1045</v>
      </c>
    </row>
    <row r="32" spans="1:13" ht="5.0999999999999996" customHeight="1" x14ac:dyDescent="0.15">
      <c r="A32" s="191"/>
      <c r="B32" s="191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1432"/>
    </row>
    <row r="33" spans="1:13" ht="20.100000000000001" customHeight="1" x14ac:dyDescent="0.15">
      <c r="A33" s="1698" t="s">
        <v>2162</v>
      </c>
      <c r="B33" s="1699"/>
      <c r="C33" s="1712" t="s">
        <v>453</v>
      </c>
      <c r="D33" s="1710" t="s">
        <v>454</v>
      </c>
      <c r="E33" s="1710" t="s">
        <v>455</v>
      </c>
      <c r="F33" s="1710" t="s">
        <v>456</v>
      </c>
      <c r="G33" s="1710" t="s">
        <v>457</v>
      </c>
      <c r="H33" s="1710" t="s">
        <v>458</v>
      </c>
      <c r="I33" s="1710" t="s">
        <v>459</v>
      </c>
      <c r="J33" s="1710" t="s">
        <v>460</v>
      </c>
      <c r="K33" s="1710" t="s">
        <v>461</v>
      </c>
      <c r="L33" s="1710" t="s">
        <v>462</v>
      </c>
      <c r="M33" s="1711" t="s">
        <v>463</v>
      </c>
    </row>
    <row r="34" spans="1:13" ht="10.15" customHeight="1" x14ac:dyDescent="0.15">
      <c r="A34" s="1700" t="s">
        <v>851</v>
      </c>
      <c r="B34" s="1701"/>
      <c r="C34" s="1713"/>
      <c r="D34" s="1710"/>
      <c r="E34" s="1710"/>
      <c r="F34" s="1710"/>
      <c r="G34" s="1710"/>
      <c r="H34" s="1710"/>
      <c r="I34" s="1710"/>
      <c r="J34" s="1710"/>
      <c r="K34" s="1710"/>
      <c r="L34" s="1710"/>
      <c r="M34" s="1711"/>
    </row>
    <row r="35" spans="1:13" ht="5.0999999999999996" customHeight="1" x14ac:dyDescent="0.15">
      <c r="A35" s="378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</row>
    <row r="36" spans="1:13" x14ac:dyDescent="0.15">
      <c r="A36" s="364" t="s">
        <v>284</v>
      </c>
      <c r="C36" s="1428">
        <v>2854487</v>
      </c>
      <c r="D36" s="1428">
        <v>703701</v>
      </c>
      <c r="E36" s="1428">
        <v>449550</v>
      </c>
      <c r="F36" s="1428">
        <v>284882</v>
      </c>
      <c r="G36" s="1428">
        <v>1904889</v>
      </c>
      <c r="H36" s="1428">
        <v>831</v>
      </c>
      <c r="I36" s="1428">
        <v>0</v>
      </c>
      <c r="J36" s="1428">
        <v>16066</v>
      </c>
      <c r="K36" s="1428">
        <v>80495</v>
      </c>
      <c r="L36" s="1428">
        <v>524162</v>
      </c>
      <c r="M36" s="1428">
        <v>1513173</v>
      </c>
    </row>
    <row r="37" spans="1:13" x14ac:dyDescent="0.15">
      <c r="A37" s="364" t="s">
        <v>1206</v>
      </c>
      <c r="C37" s="1428">
        <v>2810979</v>
      </c>
      <c r="D37" s="1428">
        <v>685273</v>
      </c>
      <c r="E37" s="1428">
        <v>397884</v>
      </c>
      <c r="F37" s="1428">
        <v>277833</v>
      </c>
      <c r="G37" s="1428">
        <v>1895784</v>
      </c>
      <c r="H37" s="1428">
        <v>170</v>
      </c>
      <c r="I37" s="1428">
        <v>0</v>
      </c>
      <c r="J37" s="1428">
        <v>16010</v>
      </c>
      <c r="K37" s="1428">
        <v>78594</v>
      </c>
      <c r="L37" s="1428">
        <v>470762</v>
      </c>
      <c r="M37" s="1428">
        <v>335114</v>
      </c>
    </row>
    <row r="38" spans="1:13" x14ac:dyDescent="0.15">
      <c r="A38" s="243" t="s">
        <v>592</v>
      </c>
      <c r="C38" s="1433">
        <v>446511</v>
      </c>
      <c r="D38" s="1433">
        <v>43809</v>
      </c>
      <c r="E38" s="1433">
        <v>0</v>
      </c>
      <c r="F38" s="1433">
        <v>0</v>
      </c>
      <c r="G38" s="1433">
        <v>32625</v>
      </c>
      <c r="H38" s="1433">
        <v>0</v>
      </c>
      <c r="I38" s="1433">
        <v>0</v>
      </c>
      <c r="J38" s="1433">
        <v>0</v>
      </c>
      <c r="K38" s="1433">
        <v>0</v>
      </c>
      <c r="L38" s="1433">
        <v>0</v>
      </c>
      <c r="M38" s="1433">
        <v>0</v>
      </c>
    </row>
    <row r="39" spans="1:13" x14ac:dyDescent="0.15">
      <c r="A39" s="243" t="s">
        <v>344</v>
      </c>
      <c r="C39" s="1433">
        <v>0</v>
      </c>
      <c r="D39" s="1433">
        <v>0</v>
      </c>
      <c r="E39" s="1433">
        <v>0</v>
      </c>
      <c r="F39" s="1433">
        <v>0</v>
      </c>
      <c r="G39" s="1433">
        <v>0</v>
      </c>
      <c r="H39" s="1433">
        <v>0</v>
      </c>
      <c r="I39" s="1433">
        <v>0</v>
      </c>
      <c r="J39" s="1433">
        <v>0</v>
      </c>
      <c r="K39" s="1433">
        <v>0</v>
      </c>
      <c r="L39" s="1433">
        <v>0</v>
      </c>
      <c r="M39" s="1433">
        <v>0</v>
      </c>
    </row>
    <row r="40" spans="1:13" x14ac:dyDescent="0.15">
      <c r="A40" s="243" t="s">
        <v>812</v>
      </c>
      <c r="C40" s="1433">
        <v>196</v>
      </c>
      <c r="D40" s="1433">
        <v>0</v>
      </c>
      <c r="E40" s="1433">
        <v>0</v>
      </c>
      <c r="F40" s="1433">
        <v>0</v>
      </c>
      <c r="G40" s="1433">
        <v>273558</v>
      </c>
      <c r="H40" s="1433">
        <v>0</v>
      </c>
      <c r="I40" s="1433">
        <v>0</v>
      </c>
      <c r="J40" s="1433">
        <v>0</v>
      </c>
      <c r="K40" s="1433">
        <v>0</v>
      </c>
      <c r="L40" s="1433">
        <v>0</v>
      </c>
      <c r="M40" s="1433">
        <v>0</v>
      </c>
    </row>
    <row r="41" spans="1:13" x14ac:dyDescent="0.15">
      <c r="A41" s="243" t="s">
        <v>813</v>
      </c>
      <c r="C41" s="1433">
        <v>758573</v>
      </c>
      <c r="D41" s="1433">
        <v>152026</v>
      </c>
      <c r="E41" s="1433">
        <v>92867</v>
      </c>
      <c r="F41" s="1433">
        <v>67230</v>
      </c>
      <c r="G41" s="1433">
        <v>676902</v>
      </c>
      <c r="H41" s="1433">
        <v>32</v>
      </c>
      <c r="I41" s="1433">
        <v>0</v>
      </c>
      <c r="J41" s="1433">
        <v>8686</v>
      </c>
      <c r="K41" s="1433">
        <v>74554</v>
      </c>
      <c r="L41" s="1433">
        <v>25</v>
      </c>
      <c r="M41" s="1433">
        <v>5020</v>
      </c>
    </row>
    <row r="42" spans="1:13" x14ac:dyDescent="0.15">
      <c r="A42" s="243" t="s">
        <v>342</v>
      </c>
      <c r="C42" s="1433">
        <v>71890</v>
      </c>
      <c r="D42" s="1433">
        <v>49061</v>
      </c>
      <c r="E42" s="1433">
        <v>8114</v>
      </c>
      <c r="F42" s="1433">
        <v>14464</v>
      </c>
      <c r="G42" s="1433">
        <v>90502</v>
      </c>
      <c r="H42" s="1433">
        <v>138</v>
      </c>
      <c r="I42" s="1433">
        <v>0</v>
      </c>
      <c r="J42" s="1433">
        <v>2853</v>
      </c>
      <c r="K42" s="1433">
        <v>0</v>
      </c>
      <c r="L42" s="1433">
        <v>399</v>
      </c>
      <c r="M42" s="1433">
        <v>234646</v>
      </c>
    </row>
    <row r="43" spans="1:13" x14ac:dyDescent="0.15">
      <c r="A43" s="243" t="s">
        <v>814</v>
      </c>
      <c r="C43" s="1433">
        <v>0</v>
      </c>
      <c r="D43" s="1433">
        <v>0</v>
      </c>
      <c r="E43" s="1433">
        <v>0</v>
      </c>
      <c r="F43" s="1433">
        <v>0</v>
      </c>
      <c r="G43" s="1433">
        <v>0</v>
      </c>
      <c r="H43" s="1433">
        <v>0</v>
      </c>
      <c r="I43" s="1433">
        <v>0</v>
      </c>
      <c r="J43" s="1433">
        <v>0</v>
      </c>
      <c r="K43" s="1433">
        <v>0</v>
      </c>
      <c r="L43" s="1433">
        <v>0</v>
      </c>
      <c r="M43" s="1433">
        <v>0</v>
      </c>
    </row>
    <row r="44" spans="1:13" x14ac:dyDescent="0.15">
      <c r="A44" s="243" t="s">
        <v>603</v>
      </c>
      <c r="C44" s="1433">
        <v>608221</v>
      </c>
      <c r="D44" s="1433">
        <v>19149</v>
      </c>
      <c r="E44" s="1433">
        <v>141377</v>
      </c>
      <c r="F44" s="1433">
        <v>5627</v>
      </c>
      <c r="G44" s="1433">
        <v>579152</v>
      </c>
      <c r="H44" s="1433">
        <v>0</v>
      </c>
      <c r="I44" s="1433">
        <v>0</v>
      </c>
      <c r="J44" s="1433">
        <v>171</v>
      </c>
      <c r="K44" s="1433">
        <v>0</v>
      </c>
      <c r="L44" s="1433">
        <v>70395</v>
      </c>
      <c r="M44" s="1433">
        <v>95005</v>
      </c>
    </row>
    <row r="45" spans="1:13" x14ac:dyDescent="0.15">
      <c r="A45" s="243" t="s">
        <v>815</v>
      </c>
      <c r="C45" s="1433">
        <v>925588</v>
      </c>
      <c r="D45" s="1433">
        <v>421098</v>
      </c>
      <c r="E45" s="1433">
        <v>155526</v>
      </c>
      <c r="F45" s="1433">
        <v>190512</v>
      </c>
      <c r="G45" s="1433">
        <v>225812</v>
      </c>
      <c r="H45" s="1433">
        <v>0</v>
      </c>
      <c r="I45" s="1433">
        <v>0</v>
      </c>
      <c r="J45" s="1433">
        <v>4300</v>
      </c>
      <c r="K45" s="1433">
        <v>4040</v>
      </c>
      <c r="L45" s="1433">
        <v>399943</v>
      </c>
      <c r="M45" s="1433">
        <v>443</v>
      </c>
    </row>
    <row r="46" spans="1:13" x14ac:dyDescent="0.15">
      <c r="A46" s="243" t="s">
        <v>604</v>
      </c>
      <c r="C46" s="1433">
        <v>0</v>
      </c>
      <c r="D46" s="1433">
        <v>130</v>
      </c>
      <c r="E46" s="1433">
        <v>0</v>
      </c>
      <c r="F46" s="1433">
        <v>0</v>
      </c>
      <c r="G46" s="1433">
        <v>17233</v>
      </c>
      <c r="H46" s="1433">
        <v>0</v>
      </c>
      <c r="I46" s="1433">
        <v>0</v>
      </c>
      <c r="J46" s="1433">
        <v>0</v>
      </c>
      <c r="K46" s="1433">
        <v>0</v>
      </c>
      <c r="L46" s="1433">
        <v>0</v>
      </c>
      <c r="M46" s="1433">
        <v>0</v>
      </c>
    </row>
    <row r="47" spans="1:13" x14ac:dyDescent="0.15">
      <c r="A47" s="364" t="s">
        <v>1207</v>
      </c>
      <c r="C47" s="1428">
        <v>31711</v>
      </c>
      <c r="D47" s="1428">
        <v>14673</v>
      </c>
      <c r="E47" s="1428">
        <v>32313</v>
      </c>
      <c r="F47" s="1428">
        <v>3123</v>
      </c>
      <c r="G47" s="1428">
        <v>8478</v>
      </c>
      <c r="H47" s="1428">
        <v>631</v>
      </c>
      <c r="I47" s="1428">
        <v>0</v>
      </c>
      <c r="J47" s="1428">
        <v>20</v>
      </c>
      <c r="K47" s="1428">
        <v>0</v>
      </c>
      <c r="L47" s="1428">
        <v>53400</v>
      </c>
      <c r="M47" s="1428">
        <v>395752</v>
      </c>
    </row>
    <row r="48" spans="1:13" x14ac:dyDescent="0.15">
      <c r="A48" s="243" t="s">
        <v>817</v>
      </c>
      <c r="C48" s="1433">
        <v>1165</v>
      </c>
      <c r="D48" s="1433">
        <v>717</v>
      </c>
      <c r="E48" s="1433">
        <v>1980</v>
      </c>
      <c r="F48" s="1433">
        <v>78</v>
      </c>
      <c r="G48" s="1433">
        <v>5</v>
      </c>
      <c r="H48" s="1433">
        <v>5</v>
      </c>
      <c r="I48" s="1433">
        <v>0</v>
      </c>
      <c r="J48" s="1433">
        <v>10</v>
      </c>
      <c r="K48" s="1433">
        <v>0</v>
      </c>
      <c r="L48" s="1433">
        <v>5274</v>
      </c>
      <c r="M48" s="1433">
        <v>31987</v>
      </c>
    </row>
    <row r="49" spans="1:13" x14ac:dyDescent="0.15">
      <c r="A49" s="243" t="s">
        <v>2075</v>
      </c>
      <c r="C49" s="1433">
        <v>0</v>
      </c>
      <c r="D49" s="1433">
        <v>0</v>
      </c>
      <c r="E49" s="1433">
        <v>27</v>
      </c>
      <c r="F49" s="1433">
        <v>0</v>
      </c>
      <c r="G49" s="1433">
        <v>0</v>
      </c>
      <c r="H49" s="1433">
        <v>0</v>
      </c>
      <c r="I49" s="1433">
        <v>0</v>
      </c>
      <c r="J49" s="1433">
        <v>0</v>
      </c>
      <c r="K49" s="1433">
        <v>0</v>
      </c>
      <c r="L49" s="1433">
        <v>0</v>
      </c>
      <c r="M49" s="1433">
        <v>3195</v>
      </c>
    </row>
    <row r="50" spans="1:13" x14ac:dyDescent="0.15">
      <c r="A50" s="243" t="s">
        <v>348</v>
      </c>
      <c r="C50" s="1433">
        <v>640</v>
      </c>
      <c r="D50" s="1433">
        <v>552</v>
      </c>
      <c r="E50" s="1433">
        <v>1885</v>
      </c>
      <c r="F50" s="1433">
        <v>342</v>
      </c>
      <c r="G50" s="1433">
        <v>20</v>
      </c>
      <c r="H50" s="1433">
        <v>5</v>
      </c>
      <c r="I50" s="1433">
        <v>0</v>
      </c>
      <c r="J50" s="1433">
        <v>0</v>
      </c>
      <c r="K50" s="1433">
        <v>0</v>
      </c>
      <c r="L50" s="1433">
        <v>4012</v>
      </c>
      <c r="M50" s="1433">
        <v>24167</v>
      </c>
    </row>
    <row r="51" spans="1:13" x14ac:dyDescent="0.15">
      <c r="A51" s="243" t="s">
        <v>818</v>
      </c>
      <c r="C51" s="1433">
        <v>718</v>
      </c>
      <c r="D51" s="1433">
        <v>379</v>
      </c>
      <c r="E51" s="1433">
        <v>666</v>
      </c>
      <c r="F51" s="1433">
        <v>32</v>
      </c>
      <c r="G51" s="1433">
        <v>0</v>
      </c>
      <c r="H51" s="1433">
        <v>7</v>
      </c>
      <c r="I51" s="1433">
        <v>0</v>
      </c>
      <c r="J51" s="1433">
        <v>0</v>
      </c>
      <c r="K51" s="1433">
        <v>0</v>
      </c>
      <c r="L51" s="1433">
        <v>1106</v>
      </c>
      <c r="M51" s="1433">
        <v>9683</v>
      </c>
    </row>
    <row r="52" spans="1:13" x14ac:dyDescent="0.15">
      <c r="A52" s="243" t="s">
        <v>346</v>
      </c>
      <c r="C52" s="1433">
        <v>22634</v>
      </c>
      <c r="D52" s="1433">
        <v>8613</v>
      </c>
      <c r="E52" s="1433">
        <v>19067</v>
      </c>
      <c r="F52" s="1433">
        <v>2372</v>
      </c>
      <c r="G52" s="1433">
        <v>7777</v>
      </c>
      <c r="H52" s="1433">
        <v>587</v>
      </c>
      <c r="I52" s="1433">
        <v>0</v>
      </c>
      <c r="J52" s="1433">
        <v>10</v>
      </c>
      <c r="K52" s="1433">
        <v>0</v>
      </c>
      <c r="L52" s="1433">
        <v>22275</v>
      </c>
      <c r="M52" s="1433">
        <v>206623</v>
      </c>
    </row>
    <row r="53" spans="1:13" x14ac:dyDescent="0.15">
      <c r="A53" s="243" t="s">
        <v>819</v>
      </c>
      <c r="C53" s="1433">
        <v>186</v>
      </c>
      <c r="D53" s="1433">
        <v>103</v>
      </c>
      <c r="E53" s="1433">
        <v>443</v>
      </c>
      <c r="F53" s="1433">
        <v>5</v>
      </c>
      <c r="G53" s="1433">
        <v>0</v>
      </c>
      <c r="H53" s="1433">
        <v>0</v>
      </c>
      <c r="I53" s="1433">
        <v>0</v>
      </c>
      <c r="J53" s="1433">
        <v>0</v>
      </c>
      <c r="K53" s="1433">
        <v>0</v>
      </c>
      <c r="L53" s="1433">
        <v>1973</v>
      </c>
      <c r="M53" s="1433">
        <v>10820</v>
      </c>
    </row>
    <row r="54" spans="1:13" x14ac:dyDescent="0.15">
      <c r="A54" s="243" t="s">
        <v>820</v>
      </c>
      <c r="C54" s="1433">
        <v>5118</v>
      </c>
      <c r="D54" s="1433">
        <v>2385</v>
      </c>
      <c r="E54" s="1433">
        <v>6109</v>
      </c>
      <c r="F54" s="1433">
        <v>202</v>
      </c>
      <c r="G54" s="1433">
        <v>564</v>
      </c>
      <c r="H54" s="1433">
        <v>7</v>
      </c>
      <c r="I54" s="1433">
        <v>0</v>
      </c>
      <c r="J54" s="1433">
        <v>0</v>
      </c>
      <c r="K54" s="1433">
        <v>0</v>
      </c>
      <c r="L54" s="1433">
        <v>12995</v>
      </c>
      <c r="M54" s="1433">
        <v>75357</v>
      </c>
    </row>
    <row r="55" spans="1:13" x14ac:dyDescent="0.15">
      <c r="A55" s="243" t="s">
        <v>821</v>
      </c>
      <c r="C55" s="1433">
        <v>260</v>
      </c>
      <c r="D55" s="1433">
        <v>518</v>
      </c>
      <c r="E55" s="1433">
        <v>943</v>
      </c>
      <c r="F55" s="1433">
        <v>53</v>
      </c>
      <c r="G55" s="1433">
        <v>112</v>
      </c>
      <c r="H55" s="1433">
        <v>20</v>
      </c>
      <c r="I55" s="1433">
        <v>0</v>
      </c>
      <c r="J55" s="1433">
        <v>0</v>
      </c>
      <c r="K55" s="1433">
        <v>0</v>
      </c>
      <c r="L55" s="1433">
        <v>3931</v>
      </c>
      <c r="M55" s="1433">
        <v>19720</v>
      </c>
    </row>
    <row r="56" spans="1:13" x14ac:dyDescent="0.15">
      <c r="A56" s="243" t="s">
        <v>822</v>
      </c>
      <c r="C56" s="1433">
        <v>351</v>
      </c>
      <c r="D56" s="1433">
        <v>1372</v>
      </c>
      <c r="E56" s="1433">
        <v>1047</v>
      </c>
      <c r="F56" s="1433">
        <v>39</v>
      </c>
      <c r="G56" s="1433">
        <v>0</v>
      </c>
      <c r="H56" s="1433">
        <v>0</v>
      </c>
      <c r="I56" s="1433">
        <v>0</v>
      </c>
      <c r="J56" s="1433">
        <v>0</v>
      </c>
      <c r="K56" s="1433">
        <v>0</v>
      </c>
      <c r="L56" s="1433">
        <v>1834</v>
      </c>
      <c r="M56" s="1433">
        <v>11797</v>
      </c>
    </row>
    <row r="57" spans="1:13" x14ac:dyDescent="0.15">
      <c r="A57" s="243" t="s">
        <v>925</v>
      </c>
      <c r="C57" s="1433">
        <v>639</v>
      </c>
      <c r="D57" s="1433">
        <v>34</v>
      </c>
      <c r="E57" s="1433">
        <v>146</v>
      </c>
      <c r="F57" s="1433">
        <v>0</v>
      </c>
      <c r="G57" s="1433">
        <v>0</v>
      </c>
      <c r="H57" s="1433">
        <v>0</v>
      </c>
      <c r="I57" s="1433">
        <v>0</v>
      </c>
      <c r="J57" s="1433">
        <v>0</v>
      </c>
      <c r="K57" s="1433">
        <v>0</v>
      </c>
      <c r="L57" s="1433">
        <v>0</v>
      </c>
      <c r="M57" s="1433">
        <v>2403</v>
      </c>
    </row>
    <row r="58" spans="1:13" x14ac:dyDescent="0.15">
      <c r="A58" s="364" t="s">
        <v>1208</v>
      </c>
      <c r="C58" s="1428">
        <v>11797</v>
      </c>
      <c r="D58" s="1428">
        <v>3755</v>
      </c>
      <c r="E58" s="1428">
        <v>19353</v>
      </c>
      <c r="F58" s="1428">
        <v>3926</v>
      </c>
      <c r="G58" s="1428">
        <v>627</v>
      </c>
      <c r="H58" s="1428">
        <v>30</v>
      </c>
      <c r="I58" s="1428">
        <v>0</v>
      </c>
      <c r="J58" s="1428">
        <v>36</v>
      </c>
      <c r="K58" s="1428">
        <v>1901</v>
      </c>
      <c r="L58" s="1428">
        <v>0</v>
      </c>
      <c r="M58" s="1428">
        <v>782307</v>
      </c>
    </row>
    <row r="59" spans="1:13" x14ac:dyDescent="0.15">
      <c r="A59" s="243" t="s">
        <v>824</v>
      </c>
      <c r="C59" s="1433">
        <v>11643</v>
      </c>
      <c r="D59" s="1433">
        <v>3494</v>
      </c>
      <c r="E59" s="1433">
        <v>19050</v>
      </c>
      <c r="F59" s="1433">
        <v>3788</v>
      </c>
      <c r="G59" s="1433">
        <v>558</v>
      </c>
      <c r="H59" s="1433">
        <v>30</v>
      </c>
      <c r="I59" s="1433">
        <v>0</v>
      </c>
      <c r="J59" s="1433">
        <v>36</v>
      </c>
      <c r="K59" s="1433">
        <v>0</v>
      </c>
      <c r="L59" s="1433">
        <v>0</v>
      </c>
      <c r="M59" s="1433">
        <v>683971</v>
      </c>
    </row>
    <row r="60" spans="1:13" x14ac:dyDescent="0.15">
      <c r="A60" s="243" t="s">
        <v>353</v>
      </c>
      <c r="C60" s="1433">
        <v>37</v>
      </c>
      <c r="D60" s="1433">
        <v>124</v>
      </c>
      <c r="E60" s="1433">
        <v>79</v>
      </c>
      <c r="F60" s="1433">
        <v>55</v>
      </c>
      <c r="G60" s="1433">
        <v>69</v>
      </c>
      <c r="H60" s="1433">
        <v>0</v>
      </c>
      <c r="I60" s="1433">
        <v>0</v>
      </c>
      <c r="J60" s="1433">
        <v>0</v>
      </c>
      <c r="K60" s="1433">
        <v>52</v>
      </c>
      <c r="L60" s="1433">
        <v>0</v>
      </c>
      <c r="M60" s="1433">
        <v>82409</v>
      </c>
    </row>
    <row r="61" spans="1:13" x14ac:dyDescent="0.15">
      <c r="A61" s="243" t="s">
        <v>825</v>
      </c>
      <c r="C61" s="1433">
        <v>117</v>
      </c>
      <c r="D61" s="1433">
        <v>137</v>
      </c>
      <c r="E61" s="1433">
        <v>224</v>
      </c>
      <c r="F61" s="1433">
        <v>83</v>
      </c>
      <c r="G61" s="1433">
        <v>0</v>
      </c>
      <c r="H61" s="1433">
        <v>0</v>
      </c>
      <c r="I61" s="1433">
        <v>0</v>
      </c>
      <c r="J61" s="1433">
        <v>0</v>
      </c>
      <c r="K61" s="1433">
        <v>1849</v>
      </c>
      <c r="L61" s="1433">
        <v>0</v>
      </c>
      <c r="M61" s="1433">
        <v>15927</v>
      </c>
    </row>
    <row r="62" spans="1:13" ht="5.0999999999999996" customHeight="1" thickBot="1" x14ac:dyDescent="0.2">
      <c r="A62" s="342"/>
      <c r="B62" s="342"/>
      <c r="C62" s="342"/>
      <c r="D62" s="342"/>
      <c r="E62" s="342"/>
      <c r="F62" s="342"/>
      <c r="G62" s="342"/>
      <c r="H62" s="342"/>
      <c r="I62" s="342"/>
      <c r="J62" s="342"/>
      <c r="K62" s="342"/>
      <c r="L62" s="342"/>
      <c r="M62" s="342"/>
    </row>
    <row r="63" spans="1:13" ht="21" customHeight="1" thickTop="1" x14ac:dyDescent="0.15">
      <c r="A63" s="1706" t="s">
        <v>2153</v>
      </c>
      <c r="B63" s="1706"/>
      <c r="C63" s="1706"/>
      <c r="D63" s="1706"/>
      <c r="E63" s="1706"/>
      <c r="F63" s="1706"/>
      <c r="G63" s="1706"/>
      <c r="H63" s="1706"/>
      <c r="I63" s="1706"/>
      <c r="J63" s="1706"/>
      <c r="K63" s="1706"/>
      <c r="L63" s="1706"/>
      <c r="M63" s="1706"/>
    </row>
    <row r="64" spans="1:13" x14ac:dyDescent="0.15">
      <c r="A64" s="343" t="s">
        <v>1231</v>
      </c>
      <c r="B64" s="145"/>
      <c r="C64" s="145"/>
      <c r="D64" s="145"/>
      <c r="E64" s="145"/>
      <c r="F64" s="145"/>
      <c r="G64" s="145"/>
      <c r="H64" s="145"/>
      <c r="I64" s="145"/>
      <c r="J64" s="145"/>
      <c r="K64" s="145"/>
      <c r="L64" s="145"/>
      <c r="M64" s="145"/>
    </row>
  </sheetData>
  <mergeCells count="53">
    <mergeCell ref="C21:D21"/>
    <mergeCell ref="C22:D22"/>
    <mergeCell ref="A63:M63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  <mergeCell ref="M3:M4"/>
    <mergeCell ref="A4:B4"/>
    <mergeCell ref="C6:D6"/>
    <mergeCell ref="C7:D7"/>
    <mergeCell ref="C8:D8"/>
    <mergeCell ref="C9:D9"/>
    <mergeCell ref="C10:D10"/>
    <mergeCell ref="C29:D29"/>
    <mergeCell ref="C11:D11"/>
    <mergeCell ref="C12:D12"/>
    <mergeCell ref="C13:D13"/>
    <mergeCell ref="C28:D28"/>
    <mergeCell ref="C15:D15"/>
    <mergeCell ref="C16:D16"/>
    <mergeCell ref="C17:D17"/>
    <mergeCell ref="C18:D18"/>
    <mergeCell ref="C19:D19"/>
    <mergeCell ref="C20:D20"/>
    <mergeCell ref="C23:D23"/>
    <mergeCell ref="C24:D24"/>
    <mergeCell ref="C25:D25"/>
    <mergeCell ref="C26:D26"/>
    <mergeCell ref="C27:D27"/>
    <mergeCell ref="C30:D30"/>
    <mergeCell ref="C31:D31"/>
    <mergeCell ref="C33:C34"/>
    <mergeCell ref="D33:D34"/>
    <mergeCell ref="L33:L34"/>
    <mergeCell ref="A33:B33"/>
    <mergeCell ref="A34:B34"/>
    <mergeCell ref="M33:M34"/>
    <mergeCell ref="E33:E34"/>
    <mergeCell ref="F33:F34"/>
    <mergeCell ref="G33:G34"/>
    <mergeCell ref="H33:H34"/>
    <mergeCell ref="I33:I34"/>
    <mergeCell ref="J33:J34"/>
    <mergeCell ref="K33:K3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90"/>
  <dimension ref="A1:M29"/>
  <sheetViews>
    <sheetView showGridLines="0" topLeftCell="A16" zoomScaleSheetLayoutView="100" workbookViewId="0">
      <selection activeCell="F2" sqref="F2"/>
    </sheetView>
  </sheetViews>
  <sheetFormatPr defaultColWidth="12.5703125" defaultRowHeight="9" x14ac:dyDescent="0.15"/>
  <cols>
    <col min="1" max="1" width="36.7109375" style="152" customWidth="1"/>
    <col min="2" max="2" width="9.28515625" style="152" bestFit="1" customWidth="1"/>
    <col min="3" max="3" width="8.42578125" style="152" bestFit="1" customWidth="1"/>
    <col min="4" max="4" width="8.5703125" style="152" bestFit="1" customWidth="1"/>
    <col min="5" max="5" width="8.42578125" style="152" bestFit="1" customWidth="1"/>
    <col min="6" max="6" width="9.28515625" style="152" bestFit="1" customWidth="1"/>
    <col min="7" max="8" width="7.42578125" style="152" bestFit="1" customWidth="1"/>
    <col min="9" max="9" width="8.5703125" style="152" bestFit="1" customWidth="1"/>
    <col min="10" max="16384" width="12.5703125" style="152"/>
  </cols>
  <sheetData>
    <row r="1" spans="1:9" ht="28.15" customHeight="1" x14ac:dyDescent="0.15">
      <c r="A1" s="1688" t="s">
        <v>2156</v>
      </c>
      <c r="B1" s="1688"/>
      <c r="C1" s="1688"/>
      <c r="D1" s="1688"/>
      <c r="E1" s="1688"/>
      <c r="F1" s="1688"/>
      <c r="G1" s="1688"/>
      <c r="H1" s="1688"/>
      <c r="I1" s="1688"/>
    </row>
    <row r="2" spans="1:9" ht="11.25" customHeight="1" x14ac:dyDescent="0.15">
      <c r="A2" s="324">
        <v>2022</v>
      </c>
      <c r="I2" s="338" t="s">
        <v>233</v>
      </c>
    </row>
    <row r="3" spans="1:9" ht="10.15" customHeight="1" x14ac:dyDescent="0.15">
      <c r="A3" s="373" t="s">
        <v>852</v>
      </c>
      <c r="B3" s="1691" t="s">
        <v>1</v>
      </c>
      <c r="C3" s="1719"/>
      <c r="D3" s="1716" t="s">
        <v>853</v>
      </c>
      <c r="E3" s="1716" t="s">
        <v>854</v>
      </c>
      <c r="F3" s="1716" t="s">
        <v>855</v>
      </c>
      <c r="G3" s="1719" t="s">
        <v>856</v>
      </c>
      <c r="H3" s="1719"/>
      <c r="I3" s="1717" t="s">
        <v>857</v>
      </c>
    </row>
    <row r="4" spans="1:9" ht="63" x14ac:dyDescent="0.15">
      <c r="A4" s="374" t="s">
        <v>2155</v>
      </c>
      <c r="B4" s="1246"/>
      <c r="C4" s="375" t="s">
        <v>858</v>
      </c>
      <c r="D4" s="1720"/>
      <c r="E4" s="1720"/>
      <c r="F4" s="1720"/>
      <c r="G4" s="1248" t="s">
        <v>1209</v>
      </c>
      <c r="H4" s="1248" t="s">
        <v>1210</v>
      </c>
      <c r="I4" s="1721"/>
    </row>
    <row r="5" spans="1:9" ht="5.0999999999999996" customHeight="1" x14ac:dyDescent="0.15">
      <c r="A5" s="192"/>
    </row>
    <row r="6" spans="1:9" x14ac:dyDescent="0.15">
      <c r="A6" s="58" t="s">
        <v>6</v>
      </c>
      <c r="B6" s="1184">
        <v>32568446</v>
      </c>
      <c r="C6" s="1184">
        <v>6420749</v>
      </c>
      <c r="D6" s="1184">
        <v>8186639</v>
      </c>
      <c r="E6" s="1184">
        <v>4478540</v>
      </c>
      <c r="F6" s="1184">
        <v>15981275</v>
      </c>
      <c r="G6" s="1184">
        <v>446207</v>
      </c>
      <c r="H6" s="1184">
        <v>472917</v>
      </c>
      <c r="I6" s="1184">
        <v>3002868</v>
      </c>
    </row>
    <row r="7" spans="1:9" ht="11.1" customHeight="1" x14ac:dyDescent="0.15">
      <c r="A7" s="150" t="s">
        <v>90</v>
      </c>
      <c r="B7" s="786">
        <v>880562</v>
      </c>
      <c r="C7" s="786">
        <v>168439</v>
      </c>
      <c r="D7" s="786">
        <v>0</v>
      </c>
      <c r="E7" s="786">
        <v>75273</v>
      </c>
      <c r="F7" s="786">
        <v>717430</v>
      </c>
      <c r="G7" s="786">
        <v>48548</v>
      </c>
      <c r="H7" s="786">
        <v>20709</v>
      </c>
      <c r="I7" s="786">
        <v>18602</v>
      </c>
    </row>
    <row r="8" spans="1:9" ht="11.1" customHeight="1" x14ac:dyDescent="0.15">
      <c r="A8" s="150" t="s">
        <v>91</v>
      </c>
      <c r="B8" s="786">
        <v>79015</v>
      </c>
      <c r="C8" s="786">
        <v>77055</v>
      </c>
      <c r="D8" s="786">
        <v>53418</v>
      </c>
      <c r="E8" s="786">
        <v>0</v>
      </c>
      <c r="F8" s="786">
        <v>25550</v>
      </c>
      <c r="G8" s="786">
        <v>0</v>
      </c>
      <c r="H8" s="786">
        <v>47</v>
      </c>
      <c r="I8" s="786">
        <v>0</v>
      </c>
    </row>
    <row r="9" spans="1:9" ht="11.1" customHeight="1" x14ac:dyDescent="0.15">
      <c r="A9" s="150" t="s">
        <v>92</v>
      </c>
      <c r="B9" s="786">
        <v>2918192</v>
      </c>
      <c r="C9" s="786">
        <v>38639</v>
      </c>
      <c r="D9" s="786">
        <v>0</v>
      </c>
      <c r="E9" s="786">
        <v>2084008</v>
      </c>
      <c r="F9" s="786">
        <v>790988</v>
      </c>
      <c r="G9" s="786">
        <v>0</v>
      </c>
      <c r="H9" s="786">
        <v>4821</v>
      </c>
      <c r="I9" s="786">
        <v>38375</v>
      </c>
    </row>
    <row r="10" spans="1:9" ht="11.1" customHeight="1" x14ac:dyDescent="0.15">
      <c r="A10" s="150" t="s">
        <v>93</v>
      </c>
      <c r="B10" s="786">
        <v>4046541</v>
      </c>
      <c r="C10" s="786">
        <v>765368</v>
      </c>
      <c r="D10" s="786">
        <v>43738</v>
      </c>
      <c r="E10" s="786">
        <v>151223</v>
      </c>
      <c r="F10" s="786">
        <v>3774949</v>
      </c>
      <c r="G10" s="786">
        <v>0</v>
      </c>
      <c r="H10" s="786">
        <v>70466</v>
      </c>
      <c r="I10" s="786">
        <v>6165</v>
      </c>
    </row>
    <row r="11" spans="1:9" ht="11.1" customHeight="1" x14ac:dyDescent="0.15">
      <c r="A11" s="150" t="s">
        <v>94</v>
      </c>
      <c r="B11" s="786">
        <v>405136</v>
      </c>
      <c r="C11" s="786">
        <v>61011</v>
      </c>
      <c r="D11" s="786">
        <v>0</v>
      </c>
      <c r="E11" s="786">
        <v>0</v>
      </c>
      <c r="F11" s="786">
        <v>392629</v>
      </c>
      <c r="G11" s="786">
        <v>0</v>
      </c>
      <c r="H11" s="786">
        <v>10709</v>
      </c>
      <c r="I11" s="786">
        <v>1798</v>
      </c>
    </row>
    <row r="12" spans="1:9" ht="11.1" customHeight="1" x14ac:dyDescent="0.15">
      <c r="A12" s="150" t="s">
        <v>95</v>
      </c>
      <c r="B12" s="786">
        <v>3256804</v>
      </c>
      <c r="C12" s="786">
        <v>283306</v>
      </c>
      <c r="D12" s="786">
        <v>0</v>
      </c>
      <c r="E12" s="786">
        <v>16535</v>
      </c>
      <c r="F12" s="786">
        <v>2038458</v>
      </c>
      <c r="G12" s="786">
        <v>0</v>
      </c>
      <c r="H12" s="786">
        <v>39183</v>
      </c>
      <c r="I12" s="786">
        <v>1162628</v>
      </c>
    </row>
    <row r="13" spans="1:9" ht="11.1" customHeight="1" x14ac:dyDescent="0.15">
      <c r="A13" s="150" t="s">
        <v>96</v>
      </c>
      <c r="B13" s="786">
        <v>7812343</v>
      </c>
      <c r="C13" s="786">
        <v>3199591</v>
      </c>
      <c r="D13" s="786">
        <v>7621730</v>
      </c>
      <c r="E13" s="786">
        <v>29934</v>
      </c>
      <c r="F13" s="786">
        <v>89704</v>
      </c>
      <c r="G13" s="786">
        <v>0</v>
      </c>
      <c r="H13" s="786">
        <v>187</v>
      </c>
      <c r="I13" s="786">
        <v>70788</v>
      </c>
    </row>
    <row r="14" spans="1:9" ht="11.1" customHeight="1" x14ac:dyDescent="0.15">
      <c r="A14" s="150" t="s">
        <v>97</v>
      </c>
      <c r="B14" s="786">
        <v>3023560</v>
      </c>
      <c r="C14" s="786">
        <v>294763</v>
      </c>
      <c r="D14" s="786">
        <v>461016</v>
      </c>
      <c r="E14" s="786">
        <v>99548</v>
      </c>
      <c r="F14" s="786">
        <v>2400763</v>
      </c>
      <c r="G14" s="786">
        <v>0</v>
      </c>
      <c r="H14" s="786">
        <v>52923</v>
      </c>
      <c r="I14" s="786">
        <v>9310</v>
      </c>
    </row>
    <row r="15" spans="1:9" ht="11.1" customHeight="1" x14ac:dyDescent="0.15">
      <c r="A15" s="150" t="s">
        <v>98</v>
      </c>
      <c r="B15" s="786">
        <v>4323523</v>
      </c>
      <c r="C15" s="786">
        <v>693515</v>
      </c>
      <c r="D15" s="786">
        <v>0</v>
      </c>
      <c r="E15" s="786">
        <v>1646529</v>
      </c>
      <c r="F15" s="786">
        <v>2108417</v>
      </c>
      <c r="G15" s="786">
        <v>0</v>
      </c>
      <c r="H15" s="786">
        <v>35332</v>
      </c>
      <c r="I15" s="786">
        <v>533245</v>
      </c>
    </row>
    <row r="16" spans="1:9" ht="11.1" customHeight="1" x14ac:dyDescent="0.15">
      <c r="A16" s="150" t="s">
        <v>99</v>
      </c>
      <c r="B16" s="786">
        <v>2279683</v>
      </c>
      <c r="C16" s="786">
        <v>123924</v>
      </c>
      <c r="D16" s="786">
        <v>0</v>
      </c>
      <c r="E16" s="786">
        <v>19458</v>
      </c>
      <c r="F16" s="786">
        <v>1255826</v>
      </c>
      <c r="G16" s="786">
        <v>15</v>
      </c>
      <c r="H16" s="786">
        <v>114644</v>
      </c>
      <c r="I16" s="786">
        <v>889740</v>
      </c>
    </row>
    <row r="17" spans="1:13" ht="11.1" customHeight="1" x14ac:dyDescent="0.15">
      <c r="A17" s="150" t="s">
        <v>100</v>
      </c>
      <c r="B17" s="786">
        <v>653849</v>
      </c>
      <c r="C17" s="786">
        <v>55160</v>
      </c>
      <c r="D17" s="786">
        <v>0</v>
      </c>
      <c r="E17" s="786">
        <v>0</v>
      </c>
      <c r="F17" s="786">
        <v>505333</v>
      </c>
      <c r="G17" s="786">
        <v>6096</v>
      </c>
      <c r="H17" s="786">
        <v>22742</v>
      </c>
      <c r="I17" s="786">
        <v>119678</v>
      </c>
    </row>
    <row r="18" spans="1:13" ht="11.1" customHeight="1" x14ac:dyDescent="0.15">
      <c r="A18" s="150" t="s">
        <v>101</v>
      </c>
      <c r="B18" s="786">
        <v>641651</v>
      </c>
      <c r="C18" s="786">
        <v>70119</v>
      </c>
      <c r="D18" s="786">
        <v>0</v>
      </c>
      <c r="E18" s="786">
        <v>0</v>
      </c>
      <c r="F18" s="786">
        <v>182902</v>
      </c>
      <c r="G18" s="786">
        <v>391492</v>
      </c>
      <c r="H18" s="786">
        <v>14410</v>
      </c>
      <c r="I18" s="786">
        <v>52847</v>
      </c>
    </row>
    <row r="19" spans="1:13" ht="11.1" customHeight="1" x14ac:dyDescent="0.15">
      <c r="A19" s="150" t="s">
        <v>102</v>
      </c>
      <c r="B19" s="786">
        <v>329903</v>
      </c>
      <c r="C19" s="786">
        <v>15951</v>
      </c>
      <c r="D19" s="786">
        <v>0</v>
      </c>
      <c r="E19" s="786">
        <v>0</v>
      </c>
      <c r="F19" s="786">
        <v>286790</v>
      </c>
      <c r="G19" s="786">
        <v>0</v>
      </c>
      <c r="H19" s="786">
        <v>43071</v>
      </c>
      <c r="I19" s="786">
        <v>42</v>
      </c>
    </row>
    <row r="20" spans="1:13" ht="11.1" customHeight="1" x14ac:dyDescent="0.15">
      <c r="A20" s="150" t="s">
        <v>103</v>
      </c>
      <c r="B20" s="786">
        <v>728152</v>
      </c>
      <c r="C20" s="786">
        <v>61749</v>
      </c>
      <c r="D20" s="786">
        <v>0</v>
      </c>
      <c r="E20" s="786">
        <v>355975</v>
      </c>
      <c r="F20" s="786">
        <v>356980</v>
      </c>
      <c r="G20" s="786">
        <v>0</v>
      </c>
      <c r="H20" s="786">
        <v>1855</v>
      </c>
      <c r="I20" s="786">
        <v>13342</v>
      </c>
    </row>
    <row r="21" spans="1:13" ht="11.1" customHeight="1" x14ac:dyDescent="0.15">
      <c r="A21" s="150" t="s">
        <v>104</v>
      </c>
      <c r="B21" s="786">
        <v>699</v>
      </c>
      <c r="C21" s="786">
        <v>699</v>
      </c>
      <c r="D21" s="786">
        <v>0</v>
      </c>
      <c r="E21" s="786">
        <v>0</v>
      </c>
      <c r="F21" s="786">
        <v>699</v>
      </c>
      <c r="G21" s="786">
        <v>0</v>
      </c>
      <c r="H21" s="786">
        <v>0</v>
      </c>
      <c r="I21" s="786">
        <v>0</v>
      </c>
    </row>
    <row r="22" spans="1:13" ht="11.1" customHeight="1" x14ac:dyDescent="0.15">
      <c r="A22" s="150" t="s">
        <v>105</v>
      </c>
      <c r="B22" s="786">
        <v>0</v>
      </c>
      <c r="C22" s="786">
        <v>0</v>
      </c>
      <c r="D22" s="786">
        <v>0</v>
      </c>
      <c r="E22" s="786">
        <v>0</v>
      </c>
      <c r="F22" s="786">
        <v>0</v>
      </c>
      <c r="G22" s="786">
        <v>0</v>
      </c>
      <c r="H22" s="786">
        <v>0</v>
      </c>
      <c r="I22" s="786">
        <v>0</v>
      </c>
    </row>
    <row r="23" spans="1:13" ht="11.1" customHeight="1" x14ac:dyDescent="0.15">
      <c r="A23" s="150" t="s">
        <v>106</v>
      </c>
      <c r="B23" s="786">
        <v>10767</v>
      </c>
      <c r="C23" s="786">
        <v>1401</v>
      </c>
      <c r="D23" s="786">
        <v>0</v>
      </c>
      <c r="E23" s="786">
        <v>0</v>
      </c>
      <c r="F23" s="786">
        <v>10638</v>
      </c>
      <c r="G23" s="786">
        <v>0</v>
      </c>
      <c r="H23" s="786">
        <v>114</v>
      </c>
      <c r="I23" s="786">
        <v>15</v>
      </c>
    </row>
    <row r="24" spans="1:13" ht="11.1" customHeight="1" x14ac:dyDescent="0.15">
      <c r="A24" s="150" t="s">
        <v>107</v>
      </c>
      <c r="B24" s="786">
        <v>240942</v>
      </c>
      <c r="C24" s="786">
        <v>124872</v>
      </c>
      <c r="D24" s="786">
        <v>0</v>
      </c>
      <c r="E24" s="786">
        <v>0</v>
      </c>
      <c r="F24" s="786">
        <v>200637</v>
      </c>
      <c r="G24" s="786">
        <v>56</v>
      </c>
      <c r="H24" s="786">
        <v>40243</v>
      </c>
      <c r="I24" s="786">
        <v>6</v>
      </c>
    </row>
    <row r="25" spans="1:13" ht="11.1" customHeight="1" x14ac:dyDescent="0.15">
      <c r="A25" s="150" t="s">
        <v>108</v>
      </c>
      <c r="B25" s="786">
        <v>318578</v>
      </c>
      <c r="C25" s="786">
        <v>13269</v>
      </c>
      <c r="D25" s="786">
        <v>0</v>
      </c>
      <c r="E25" s="786">
        <v>0</v>
      </c>
      <c r="F25" s="786">
        <v>309939</v>
      </c>
      <c r="G25" s="786">
        <v>0</v>
      </c>
      <c r="H25" s="786">
        <v>0</v>
      </c>
      <c r="I25" s="786">
        <v>8639</v>
      </c>
    </row>
    <row r="26" spans="1:13" ht="11.1" customHeight="1" x14ac:dyDescent="0.15">
      <c r="A26" s="150" t="s">
        <v>109</v>
      </c>
      <c r="B26" s="786">
        <v>618546</v>
      </c>
      <c r="C26" s="786">
        <v>371918</v>
      </c>
      <c r="D26" s="786">
        <v>6737</v>
      </c>
      <c r="E26" s="786">
        <v>57</v>
      </c>
      <c r="F26" s="786">
        <v>532643</v>
      </c>
      <c r="G26" s="786">
        <v>0</v>
      </c>
      <c r="H26" s="786">
        <v>1461</v>
      </c>
      <c r="I26" s="786">
        <v>77648</v>
      </c>
    </row>
    <row r="27" spans="1:13" ht="5.0999999999999996" customHeight="1" thickBot="1" x14ac:dyDescent="0.2">
      <c r="A27" s="342"/>
      <c r="B27" s="342"/>
      <c r="C27" s="342"/>
      <c r="D27" s="342"/>
      <c r="E27" s="342"/>
      <c r="F27" s="342"/>
      <c r="G27" s="342"/>
      <c r="H27" s="342"/>
      <c r="I27" s="342"/>
    </row>
    <row r="28" spans="1:13" ht="21.75" customHeight="1" thickTop="1" x14ac:dyDescent="0.15">
      <c r="A28" s="1718" t="s">
        <v>2153</v>
      </c>
      <c r="B28" s="1718"/>
      <c r="C28" s="1718"/>
      <c r="D28" s="1718"/>
      <c r="E28" s="1718"/>
      <c r="F28" s="1718"/>
      <c r="G28" s="1718"/>
      <c r="H28" s="1718"/>
      <c r="I28" s="1718"/>
      <c r="J28" s="1418"/>
      <c r="K28" s="1418"/>
      <c r="L28" s="1418"/>
      <c r="M28" s="1418"/>
    </row>
    <row r="29" spans="1:13" ht="12" customHeight="1" x14ac:dyDescent="0.15">
      <c r="A29" s="343" t="s">
        <v>1231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91"/>
  <dimension ref="A1:I29"/>
  <sheetViews>
    <sheetView showGridLines="0" zoomScaleSheetLayoutView="100" workbookViewId="0">
      <selection activeCell="F2" sqref="F2"/>
    </sheetView>
  </sheetViews>
  <sheetFormatPr defaultColWidth="12.5703125" defaultRowHeight="9" x14ac:dyDescent="0.15"/>
  <cols>
    <col min="1" max="1" width="36.28515625" style="152" customWidth="1"/>
    <col min="2" max="2" width="9.42578125" style="152" bestFit="1" customWidth="1"/>
    <col min="3" max="3" width="8.42578125" style="152" bestFit="1" customWidth="1"/>
    <col min="4" max="4" width="9.42578125" style="152" bestFit="1" customWidth="1"/>
    <col min="5" max="5" width="9.28515625" style="152" bestFit="1" customWidth="1"/>
    <col min="6" max="6" width="9" style="152" customWidth="1"/>
    <col min="7" max="8" width="7.5703125" style="152" bestFit="1" customWidth="1"/>
    <col min="9" max="9" width="9" style="152" customWidth="1"/>
    <col min="10" max="16384" width="12.5703125" style="152"/>
  </cols>
  <sheetData>
    <row r="1" spans="1:9" ht="28.15" customHeight="1" x14ac:dyDescent="0.15">
      <c r="A1" s="1688" t="s">
        <v>2157</v>
      </c>
      <c r="B1" s="1688"/>
      <c r="C1" s="1688"/>
      <c r="D1" s="1688"/>
      <c r="E1" s="1688"/>
      <c r="F1" s="1688"/>
      <c r="G1" s="1688"/>
      <c r="H1" s="1688"/>
      <c r="I1" s="1688"/>
    </row>
    <row r="2" spans="1:9" ht="12" customHeight="1" x14ac:dyDescent="0.15">
      <c r="A2" s="324">
        <v>2022</v>
      </c>
      <c r="I2" s="338" t="s">
        <v>233</v>
      </c>
    </row>
    <row r="3" spans="1:9" ht="10.15" customHeight="1" x14ac:dyDescent="0.15">
      <c r="A3" s="373" t="s">
        <v>852</v>
      </c>
      <c r="B3" s="1691" t="s">
        <v>1</v>
      </c>
      <c r="C3" s="1719"/>
      <c r="D3" s="1716" t="s">
        <v>853</v>
      </c>
      <c r="E3" s="1716" t="s">
        <v>854</v>
      </c>
      <c r="F3" s="1716" t="s">
        <v>855</v>
      </c>
      <c r="G3" s="1719" t="s">
        <v>856</v>
      </c>
      <c r="H3" s="1719"/>
      <c r="I3" s="1717" t="s">
        <v>857</v>
      </c>
    </row>
    <row r="4" spans="1:9" ht="65.099999999999994" customHeight="1" x14ac:dyDescent="0.15">
      <c r="A4" s="374" t="s">
        <v>2155</v>
      </c>
      <c r="B4" s="1246"/>
      <c r="C4" s="375" t="s">
        <v>1211</v>
      </c>
      <c r="D4" s="1720"/>
      <c r="E4" s="1720"/>
      <c r="F4" s="1720"/>
      <c r="G4" s="1248" t="s">
        <v>1209</v>
      </c>
      <c r="H4" s="1248" t="s">
        <v>1210</v>
      </c>
      <c r="I4" s="1721"/>
    </row>
    <row r="5" spans="1:9" ht="5.0999999999999996" customHeight="1" x14ac:dyDescent="0.15">
      <c r="A5" s="192"/>
    </row>
    <row r="6" spans="1:9" ht="11.1" customHeight="1" x14ac:dyDescent="0.15">
      <c r="A6" s="58" t="s">
        <v>6</v>
      </c>
      <c r="B6" s="1184">
        <v>52457040</v>
      </c>
      <c r="C6" s="1184">
        <v>7126851</v>
      </c>
      <c r="D6" s="1184">
        <v>22815855</v>
      </c>
      <c r="E6" s="1184">
        <v>12301613</v>
      </c>
      <c r="F6" s="1184">
        <v>13130663</v>
      </c>
      <c r="G6" s="1184">
        <v>178058</v>
      </c>
      <c r="H6" s="1184">
        <v>635920</v>
      </c>
      <c r="I6" s="1184">
        <v>3394931</v>
      </c>
    </row>
    <row r="7" spans="1:9" ht="11.1" customHeight="1" x14ac:dyDescent="0.15">
      <c r="A7" s="150" t="s">
        <v>90</v>
      </c>
      <c r="B7" s="786">
        <v>8226228</v>
      </c>
      <c r="C7" s="786">
        <v>252647</v>
      </c>
      <c r="D7" s="786">
        <v>0</v>
      </c>
      <c r="E7" s="786">
        <v>5855371</v>
      </c>
      <c r="F7" s="786">
        <v>1149040</v>
      </c>
      <c r="G7" s="786">
        <v>11</v>
      </c>
      <c r="H7" s="786">
        <v>8931</v>
      </c>
      <c r="I7" s="786">
        <v>1212875</v>
      </c>
    </row>
    <row r="8" spans="1:9" ht="11.1" customHeight="1" x14ac:dyDescent="0.15">
      <c r="A8" s="150" t="s">
        <v>91</v>
      </c>
      <c r="B8" s="786">
        <v>14117886</v>
      </c>
      <c r="C8" s="786">
        <v>91742</v>
      </c>
      <c r="D8" s="786">
        <v>14091801</v>
      </c>
      <c r="E8" s="786">
        <v>0</v>
      </c>
      <c r="F8" s="786">
        <v>26085</v>
      </c>
      <c r="G8" s="786">
        <v>0</v>
      </c>
      <c r="H8" s="786">
        <v>0</v>
      </c>
      <c r="I8" s="786">
        <v>0</v>
      </c>
    </row>
    <row r="9" spans="1:9" ht="11.1" customHeight="1" x14ac:dyDescent="0.15">
      <c r="A9" s="150" t="s">
        <v>92</v>
      </c>
      <c r="B9" s="786">
        <v>1261682</v>
      </c>
      <c r="C9" s="786">
        <v>177109</v>
      </c>
      <c r="D9" s="786">
        <v>0</v>
      </c>
      <c r="E9" s="786">
        <v>824260</v>
      </c>
      <c r="F9" s="786">
        <v>405830</v>
      </c>
      <c r="G9" s="786">
        <v>0</v>
      </c>
      <c r="H9" s="786">
        <v>5652</v>
      </c>
      <c r="I9" s="786">
        <v>25940</v>
      </c>
    </row>
    <row r="10" spans="1:9" ht="11.1" customHeight="1" x14ac:dyDescent="0.15">
      <c r="A10" s="150" t="s">
        <v>93</v>
      </c>
      <c r="B10" s="786">
        <v>3739197</v>
      </c>
      <c r="C10" s="786">
        <v>797962</v>
      </c>
      <c r="D10" s="786">
        <v>131602</v>
      </c>
      <c r="E10" s="786">
        <v>1053195</v>
      </c>
      <c r="F10" s="786">
        <v>2502529</v>
      </c>
      <c r="G10" s="786">
        <v>0</v>
      </c>
      <c r="H10" s="786">
        <v>39644</v>
      </c>
      <c r="I10" s="786">
        <v>12227</v>
      </c>
    </row>
    <row r="11" spans="1:9" ht="11.1" customHeight="1" x14ac:dyDescent="0.15">
      <c r="A11" s="150" t="s">
        <v>94</v>
      </c>
      <c r="B11" s="786">
        <v>589762</v>
      </c>
      <c r="C11" s="786">
        <v>70622</v>
      </c>
      <c r="D11" s="786">
        <v>0</v>
      </c>
      <c r="E11" s="786">
        <v>0</v>
      </c>
      <c r="F11" s="786">
        <v>579355</v>
      </c>
      <c r="G11" s="786">
        <v>0</v>
      </c>
      <c r="H11" s="786">
        <v>5445</v>
      </c>
      <c r="I11" s="786">
        <v>4962</v>
      </c>
    </row>
    <row r="12" spans="1:9" ht="11.1" customHeight="1" x14ac:dyDescent="0.15">
      <c r="A12" s="150" t="s">
        <v>95</v>
      </c>
      <c r="B12" s="786">
        <v>2011158</v>
      </c>
      <c r="C12" s="786">
        <v>262826</v>
      </c>
      <c r="D12" s="786">
        <v>0</v>
      </c>
      <c r="E12" s="786">
        <v>987400</v>
      </c>
      <c r="F12" s="786">
        <v>806830</v>
      </c>
      <c r="G12" s="786">
        <v>0</v>
      </c>
      <c r="H12" s="786">
        <v>44092</v>
      </c>
      <c r="I12" s="786">
        <v>172836</v>
      </c>
    </row>
    <row r="13" spans="1:9" ht="11.1" customHeight="1" x14ac:dyDescent="0.15">
      <c r="A13" s="150" t="s">
        <v>96</v>
      </c>
      <c r="B13" s="786">
        <v>7125747</v>
      </c>
      <c r="C13" s="786">
        <v>2994353</v>
      </c>
      <c r="D13" s="786">
        <v>6582235</v>
      </c>
      <c r="E13" s="786">
        <v>337170</v>
      </c>
      <c r="F13" s="786">
        <v>83427</v>
      </c>
      <c r="G13" s="786">
        <v>0</v>
      </c>
      <c r="H13" s="786">
        <v>1521</v>
      </c>
      <c r="I13" s="786">
        <v>121394</v>
      </c>
    </row>
    <row r="14" spans="1:9" ht="11.1" customHeight="1" x14ac:dyDescent="0.15">
      <c r="A14" s="150" t="s">
        <v>97</v>
      </c>
      <c r="B14" s="786">
        <v>5210813</v>
      </c>
      <c r="C14" s="786">
        <v>339823</v>
      </c>
      <c r="D14" s="786">
        <v>1622218</v>
      </c>
      <c r="E14" s="786">
        <v>733266</v>
      </c>
      <c r="F14" s="786">
        <v>2432820</v>
      </c>
      <c r="G14" s="786">
        <v>0</v>
      </c>
      <c r="H14" s="786">
        <v>350888</v>
      </c>
      <c r="I14" s="786">
        <v>71621</v>
      </c>
    </row>
    <row r="15" spans="1:9" ht="11.1" customHeight="1" x14ac:dyDescent="0.15">
      <c r="A15" s="150" t="s">
        <v>98</v>
      </c>
      <c r="B15" s="786">
        <v>1842331</v>
      </c>
      <c r="C15" s="786">
        <v>556237</v>
      </c>
      <c r="D15" s="786">
        <v>15564</v>
      </c>
      <c r="E15" s="786">
        <v>515703</v>
      </c>
      <c r="F15" s="786">
        <v>1288076</v>
      </c>
      <c r="G15" s="786">
        <v>0</v>
      </c>
      <c r="H15" s="786">
        <v>14095</v>
      </c>
      <c r="I15" s="786">
        <v>8893</v>
      </c>
    </row>
    <row r="16" spans="1:9" ht="11.1" customHeight="1" x14ac:dyDescent="0.15">
      <c r="A16" s="150" t="s">
        <v>99</v>
      </c>
      <c r="B16" s="786">
        <v>2854487</v>
      </c>
      <c r="C16" s="786">
        <v>133115</v>
      </c>
      <c r="D16" s="786">
        <v>0</v>
      </c>
      <c r="E16" s="786">
        <v>90370</v>
      </c>
      <c r="F16" s="786">
        <v>1168246</v>
      </c>
      <c r="G16" s="786">
        <v>0</v>
      </c>
      <c r="H16" s="786">
        <v>36480</v>
      </c>
      <c r="I16" s="786">
        <v>1559391</v>
      </c>
    </row>
    <row r="17" spans="1:9" ht="11.1" customHeight="1" x14ac:dyDescent="0.15">
      <c r="A17" s="150" t="s">
        <v>100</v>
      </c>
      <c r="B17" s="786">
        <v>703701</v>
      </c>
      <c r="C17" s="786">
        <v>42366</v>
      </c>
      <c r="D17" s="786">
        <v>0</v>
      </c>
      <c r="E17" s="786">
        <v>0</v>
      </c>
      <c r="F17" s="786">
        <v>600810</v>
      </c>
      <c r="G17" s="786">
        <v>18825</v>
      </c>
      <c r="H17" s="786">
        <v>17449</v>
      </c>
      <c r="I17" s="786">
        <v>66617</v>
      </c>
    </row>
    <row r="18" spans="1:9" ht="11.1" customHeight="1" x14ac:dyDescent="0.15">
      <c r="A18" s="150" t="s">
        <v>101</v>
      </c>
      <c r="B18" s="786">
        <v>449550</v>
      </c>
      <c r="C18" s="786">
        <v>73462</v>
      </c>
      <c r="D18" s="786">
        <v>0</v>
      </c>
      <c r="E18" s="786">
        <v>628</v>
      </c>
      <c r="F18" s="786">
        <v>210575</v>
      </c>
      <c r="G18" s="786">
        <v>159222</v>
      </c>
      <c r="H18" s="786">
        <v>29790</v>
      </c>
      <c r="I18" s="786">
        <v>49335</v>
      </c>
    </row>
    <row r="19" spans="1:9" ht="11.1" customHeight="1" x14ac:dyDescent="0.15">
      <c r="A19" s="150" t="s">
        <v>102</v>
      </c>
      <c r="B19" s="786">
        <v>284882</v>
      </c>
      <c r="C19" s="786">
        <v>11266</v>
      </c>
      <c r="D19" s="786">
        <v>0</v>
      </c>
      <c r="E19" s="786">
        <v>0</v>
      </c>
      <c r="F19" s="786">
        <v>250573</v>
      </c>
      <c r="G19" s="786">
        <v>0</v>
      </c>
      <c r="H19" s="786">
        <v>34289</v>
      </c>
      <c r="I19" s="786">
        <v>20</v>
      </c>
    </row>
    <row r="20" spans="1:9" ht="11.1" customHeight="1" x14ac:dyDescent="0.15">
      <c r="A20" s="150" t="s">
        <v>103</v>
      </c>
      <c r="B20" s="786">
        <v>1904889</v>
      </c>
      <c r="C20" s="786">
        <v>129550</v>
      </c>
      <c r="D20" s="786">
        <v>36226</v>
      </c>
      <c r="E20" s="786">
        <v>1572942</v>
      </c>
      <c r="F20" s="786">
        <v>278522</v>
      </c>
      <c r="G20" s="786">
        <v>0</v>
      </c>
      <c r="H20" s="786">
        <v>207</v>
      </c>
      <c r="I20" s="786">
        <v>16992</v>
      </c>
    </row>
    <row r="21" spans="1:9" ht="11.1" customHeight="1" x14ac:dyDescent="0.15">
      <c r="A21" s="150" t="s">
        <v>104</v>
      </c>
      <c r="B21" s="786">
        <v>831</v>
      </c>
      <c r="C21" s="786">
        <v>799</v>
      </c>
      <c r="D21" s="786">
        <v>0</v>
      </c>
      <c r="E21" s="786">
        <v>0</v>
      </c>
      <c r="F21" s="786">
        <v>831</v>
      </c>
      <c r="G21" s="786">
        <v>0</v>
      </c>
      <c r="H21" s="786">
        <v>0</v>
      </c>
      <c r="I21" s="786">
        <v>0</v>
      </c>
    </row>
    <row r="22" spans="1:9" ht="11.1" customHeight="1" x14ac:dyDescent="0.15">
      <c r="A22" s="150" t="s">
        <v>105</v>
      </c>
      <c r="B22" s="786">
        <v>0</v>
      </c>
      <c r="C22" s="786">
        <v>0</v>
      </c>
      <c r="D22" s="786">
        <v>0</v>
      </c>
      <c r="E22" s="786">
        <v>0</v>
      </c>
      <c r="F22" s="786">
        <v>0</v>
      </c>
      <c r="G22" s="786">
        <v>0</v>
      </c>
      <c r="H22" s="786">
        <v>0</v>
      </c>
      <c r="I22" s="786">
        <v>0</v>
      </c>
    </row>
    <row r="23" spans="1:9" ht="11.1" customHeight="1" x14ac:dyDescent="0.15">
      <c r="A23" s="150" t="s">
        <v>106</v>
      </c>
      <c r="B23" s="786">
        <v>16066</v>
      </c>
      <c r="C23" s="786">
        <v>626</v>
      </c>
      <c r="D23" s="786">
        <v>0</v>
      </c>
      <c r="E23" s="786">
        <v>0</v>
      </c>
      <c r="F23" s="786">
        <v>15627</v>
      </c>
      <c r="G23" s="786">
        <v>0</v>
      </c>
      <c r="H23" s="786">
        <v>439</v>
      </c>
      <c r="I23" s="786">
        <v>0</v>
      </c>
    </row>
    <row r="24" spans="1:9" ht="11.1" customHeight="1" x14ac:dyDescent="0.15">
      <c r="A24" s="150" t="s">
        <v>107</v>
      </c>
      <c r="B24" s="786">
        <v>80495</v>
      </c>
      <c r="C24" s="786">
        <v>7521</v>
      </c>
      <c r="D24" s="786">
        <v>0</v>
      </c>
      <c r="E24" s="786">
        <v>0</v>
      </c>
      <c r="F24" s="786">
        <v>33497</v>
      </c>
      <c r="G24" s="786">
        <v>0</v>
      </c>
      <c r="H24" s="786">
        <v>46998</v>
      </c>
      <c r="I24" s="786">
        <v>0</v>
      </c>
    </row>
    <row r="25" spans="1:9" ht="11.1" customHeight="1" x14ac:dyDescent="0.15">
      <c r="A25" s="150" t="s">
        <v>108</v>
      </c>
      <c r="B25" s="786">
        <v>524162</v>
      </c>
      <c r="C25" s="786">
        <v>57902</v>
      </c>
      <c r="D25" s="786">
        <v>1697</v>
      </c>
      <c r="E25" s="786">
        <v>46146</v>
      </c>
      <c r="F25" s="786">
        <v>468750</v>
      </c>
      <c r="G25" s="786">
        <v>0</v>
      </c>
      <c r="H25" s="786">
        <v>0</v>
      </c>
      <c r="I25" s="786">
        <v>7569</v>
      </c>
    </row>
    <row r="26" spans="1:9" ht="11.1" customHeight="1" x14ac:dyDescent="0.15">
      <c r="A26" s="150" t="s">
        <v>109</v>
      </c>
      <c r="B26" s="786">
        <v>1513173</v>
      </c>
      <c r="C26" s="786">
        <v>1126923</v>
      </c>
      <c r="D26" s="786">
        <v>334512</v>
      </c>
      <c r="E26" s="786">
        <v>285162</v>
      </c>
      <c r="F26" s="786">
        <v>829240</v>
      </c>
      <c r="G26" s="786">
        <v>0</v>
      </c>
      <c r="H26" s="786">
        <v>0</v>
      </c>
      <c r="I26" s="786">
        <v>64259</v>
      </c>
    </row>
    <row r="27" spans="1:9" ht="5.0999999999999996" customHeight="1" thickBot="1" x14ac:dyDescent="0.2">
      <c r="A27" s="342"/>
      <c r="B27" s="342"/>
      <c r="C27" s="342"/>
      <c r="D27" s="342"/>
      <c r="E27" s="342"/>
      <c r="F27" s="342"/>
      <c r="G27" s="342"/>
      <c r="H27" s="342"/>
      <c r="I27" s="342"/>
    </row>
    <row r="28" spans="1:9" ht="21" customHeight="1" thickTop="1" x14ac:dyDescent="0.15">
      <c r="A28" s="1718" t="s">
        <v>2153</v>
      </c>
      <c r="B28" s="1718"/>
      <c r="C28" s="1718"/>
      <c r="D28" s="1718"/>
      <c r="E28" s="1718"/>
      <c r="F28" s="1718"/>
      <c r="G28" s="1718"/>
      <c r="H28" s="1718"/>
      <c r="I28" s="1718"/>
    </row>
    <row r="29" spans="1:9" x14ac:dyDescent="0.15">
      <c r="A29" s="343" t="s">
        <v>1231</v>
      </c>
      <c r="B29" s="145"/>
      <c r="C29" s="145"/>
      <c r="D29" s="145"/>
      <c r="E29" s="145"/>
      <c r="F29" s="145"/>
      <c r="G29" s="145"/>
      <c r="H29" s="145"/>
      <c r="I29" s="145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92"/>
  <dimension ref="A1:H82"/>
  <sheetViews>
    <sheetView showGridLines="0" zoomScaleSheetLayoutView="100" workbookViewId="0">
      <selection activeCell="F2" sqref="F2"/>
    </sheetView>
  </sheetViews>
  <sheetFormatPr defaultColWidth="12.5703125" defaultRowHeight="9" x14ac:dyDescent="0.15"/>
  <cols>
    <col min="1" max="1" width="22.42578125" style="152" customWidth="1"/>
    <col min="2" max="2" width="9.42578125" style="152" bestFit="1" customWidth="1"/>
    <col min="3" max="3" width="8.42578125" style="152" customWidth="1"/>
    <col min="4" max="4" width="8.28515625" style="152" customWidth="1"/>
    <col min="5" max="5" width="9" style="152" customWidth="1"/>
    <col min="6" max="8" width="9.42578125" style="152" customWidth="1"/>
    <col min="9" max="16384" width="12.5703125" style="152"/>
  </cols>
  <sheetData>
    <row r="1" spans="1:8" ht="28.35" customHeight="1" x14ac:dyDescent="0.15">
      <c r="A1" s="1688" t="s">
        <v>1593</v>
      </c>
      <c r="B1" s="1688"/>
      <c r="C1" s="1688"/>
      <c r="D1" s="1688"/>
      <c r="E1" s="1688"/>
      <c r="F1" s="1688"/>
      <c r="G1" s="1688"/>
      <c r="H1" s="1688"/>
    </row>
    <row r="2" spans="1:8" ht="10.5" customHeight="1" x14ac:dyDescent="0.15">
      <c r="A2" s="324">
        <v>2022</v>
      </c>
      <c r="C2" s="188"/>
      <c r="D2" s="201"/>
      <c r="E2" s="201"/>
      <c r="F2" s="201"/>
      <c r="G2" s="201"/>
      <c r="H2" s="338" t="s">
        <v>233</v>
      </c>
    </row>
    <row r="3" spans="1:8" ht="10.15" customHeight="1" x14ac:dyDescent="0.15">
      <c r="A3" s="363" t="s">
        <v>852</v>
      </c>
      <c r="B3" s="1716" t="s">
        <v>1</v>
      </c>
      <c r="C3" s="1716" t="s">
        <v>829</v>
      </c>
      <c r="D3" s="1716" t="s">
        <v>830</v>
      </c>
      <c r="E3" s="1716" t="s">
        <v>831</v>
      </c>
      <c r="F3" s="1716" t="s">
        <v>856</v>
      </c>
      <c r="G3" s="1519"/>
      <c r="H3" s="1717" t="s">
        <v>833</v>
      </c>
    </row>
    <row r="4" spans="1:8" ht="20.100000000000001" customHeight="1" x14ac:dyDescent="0.15">
      <c r="A4" s="356" t="s">
        <v>860</v>
      </c>
      <c r="B4" s="1720"/>
      <c r="C4" s="1720"/>
      <c r="D4" s="1720"/>
      <c r="E4" s="1720"/>
      <c r="F4" s="1248" t="s">
        <v>861</v>
      </c>
      <c r="G4" s="1248" t="s">
        <v>862</v>
      </c>
      <c r="H4" s="1721"/>
    </row>
    <row r="5" spans="1:8" ht="5.0999999999999996" customHeight="1" x14ac:dyDescent="0.15">
      <c r="A5" s="369"/>
      <c r="B5" s="370"/>
      <c r="C5" s="370"/>
      <c r="D5" s="370"/>
      <c r="E5" s="370"/>
      <c r="F5" s="371"/>
      <c r="G5" s="371"/>
      <c r="H5" s="370"/>
    </row>
    <row r="6" spans="1:8" s="189" customFormat="1" ht="9" customHeight="1" x14ac:dyDescent="0.15">
      <c r="A6" s="364" t="s">
        <v>6</v>
      </c>
      <c r="B6" s="1426">
        <v>26147697</v>
      </c>
      <c r="C6" s="1426">
        <v>5015812</v>
      </c>
      <c r="D6" s="1426">
        <v>3934672</v>
      </c>
      <c r="E6" s="1426">
        <v>13496751</v>
      </c>
      <c r="F6" s="1426">
        <v>444733</v>
      </c>
      <c r="G6" s="1426">
        <v>472917</v>
      </c>
      <c r="H6" s="1426">
        <v>2782812</v>
      </c>
    </row>
    <row r="7" spans="1:8" s="189" customFormat="1" ht="9" customHeight="1" x14ac:dyDescent="0.15">
      <c r="A7" s="206" t="s">
        <v>8</v>
      </c>
      <c r="B7" s="1426">
        <v>15570955</v>
      </c>
      <c r="C7" s="1426">
        <v>3275644</v>
      </c>
      <c r="D7" s="1426">
        <v>3582004</v>
      </c>
      <c r="E7" s="1426">
        <v>5598130</v>
      </c>
      <c r="F7" s="1426">
        <v>383374</v>
      </c>
      <c r="G7" s="1426">
        <v>472843</v>
      </c>
      <c r="H7" s="1426">
        <v>2258960</v>
      </c>
    </row>
    <row r="8" spans="1:8" s="189" customFormat="1" ht="9" customHeight="1" x14ac:dyDescent="0.15">
      <c r="A8" s="199" t="s">
        <v>863</v>
      </c>
      <c r="B8" s="1325">
        <v>10970224</v>
      </c>
      <c r="C8" s="1325">
        <v>2250914</v>
      </c>
      <c r="D8" s="1325">
        <v>2558240</v>
      </c>
      <c r="E8" s="1325">
        <v>3841331</v>
      </c>
      <c r="F8" s="1325">
        <v>336527</v>
      </c>
      <c r="G8" s="1325">
        <v>472843</v>
      </c>
      <c r="H8" s="1325">
        <v>1510369</v>
      </c>
    </row>
    <row r="9" spans="1:8" s="189" customFormat="1" ht="9" customHeight="1" x14ac:dyDescent="0.15">
      <c r="A9" s="199" t="s">
        <v>57</v>
      </c>
      <c r="B9" s="1325">
        <v>733566</v>
      </c>
      <c r="C9" s="1325">
        <v>100985</v>
      </c>
      <c r="D9" s="1325">
        <v>67165</v>
      </c>
      <c r="E9" s="1325">
        <v>209212</v>
      </c>
      <c r="F9" s="1325">
        <v>197129</v>
      </c>
      <c r="G9" s="1325">
        <v>0</v>
      </c>
      <c r="H9" s="1325">
        <v>159075</v>
      </c>
    </row>
    <row r="10" spans="1:8" s="189" customFormat="1" ht="9" customHeight="1" x14ac:dyDescent="0.15">
      <c r="A10" s="199" t="s">
        <v>59</v>
      </c>
      <c r="B10" s="1325">
        <v>867957</v>
      </c>
      <c r="C10" s="1325">
        <v>228831</v>
      </c>
      <c r="D10" s="1325">
        <v>72879</v>
      </c>
      <c r="E10" s="1325">
        <v>490017</v>
      </c>
      <c r="F10" s="1325">
        <v>25454</v>
      </c>
      <c r="G10" s="1325">
        <v>5362</v>
      </c>
      <c r="H10" s="1325">
        <v>45414</v>
      </c>
    </row>
    <row r="11" spans="1:8" s="189" customFormat="1" ht="9" customHeight="1" x14ac:dyDescent="0.15">
      <c r="A11" s="199" t="s">
        <v>60</v>
      </c>
      <c r="B11" s="1325">
        <v>15669</v>
      </c>
      <c r="C11" s="1325">
        <v>0</v>
      </c>
      <c r="D11" s="1325">
        <v>11661</v>
      </c>
      <c r="E11" s="1325">
        <v>2096</v>
      </c>
      <c r="F11" s="1325">
        <v>0</v>
      </c>
      <c r="G11" s="1325">
        <v>0</v>
      </c>
      <c r="H11" s="1325">
        <v>1912</v>
      </c>
    </row>
    <row r="12" spans="1:8" s="189" customFormat="1" ht="9" customHeight="1" x14ac:dyDescent="0.15">
      <c r="A12" s="199" t="s">
        <v>61</v>
      </c>
      <c r="B12" s="1325">
        <v>4937</v>
      </c>
      <c r="C12" s="1325">
        <v>0</v>
      </c>
      <c r="D12" s="1325">
        <v>0</v>
      </c>
      <c r="E12" s="1325">
        <v>4937</v>
      </c>
      <c r="F12" s="1325">
        <v>0</v>
      </c>
      <c r="G12" s="1325">
        <v>0</v>
      </c>
      <c r="H12" s="1325">
        <v>0</v>
      </c>
    </row>
    <row r="13" spans="1:8" s="189" customFormat="1" ht="9" customHeight="1" x14ac:dyDescent="0.15">
      <c r="A13" s="199" t="s">
        <v>62</v>
      </c>
      <c r="B13" s="1325">
        <v>324</v>
      </c>
      <c r="C13" s="1325">
        <v>0</v>
      </c>
      <c r="D13" s="1325">
        <v>0</v>
      </c>
      <c r="E13" s="1325">
        <v>324</v>
      </c>
      <c r="F13" s="1325">
        <v>0</v>
      </c>
      <c r="G13" s="1325">
        <v>0</v>
      </c>
      <c r="H13" s="1325">
        <v>0</v>
      </c>
    </row>
    <row r="14" spans="1:8" s="189" customFormat="1" ht="9" customHeight="1" x14ac:dyDescent="0.15">
      <c r="A14" s="199" t="s">
        <v>63</v>
      </c>
      <c r="B14" s="1325">
        <v>153796</v>
      </c>
      <c r="C14" s="1325">
        <v>0</v>
      </c>
      <c r="D14" s="1325">
        <v>123077</v>
      </c>
      <c r="E14" s="1325">
        <v>11738</v>
      </c>
      <c r="F14" s="1325">
        <v>0</v>
      </c>
      <c r="G14" s="1325">
        <v>0</v>
      </c>
      <c r="H14" s="1325">
        <v>18981</v>
      </c>
    </row>
    <row r="15" spans="1:8" s="189" customFormat="1" ht="9" customHeight="1" x14ac:dyDescent="0.15">
      <c r="A15" s="199" t="s">
        <v>65</v>
      </c>
      <c r="B15" s="1325">
        <v>32</v>
      </c>
      <c r="C15" s="1325">
        <v>0</v>
      </c>
      <c r="D15" s="1325">
        <v>0</v>
      </c>
      <c r="E15" s="1325">
        <v>0</v>
      </c>
      <c r="F15" s="1325">
        <v>32</v>
      </c>
      <c r="G15" s="1325">
        <v>0</v>
      </c>
      <c r="H15" s="1325">
        <v>0</v>
      </c>
    </row>
    <row r="16" spans="1:8" s="189" customFormat="1" ht="9" customHeight="1" x14ac:dyDescent="0.15">
      <c r="A16" s="199" t="s">
        <v>66</v>
      </c>
      <c r="B16" s="1325">
        <v>3019091</v>
      </c>
      <c r="C16" s="1325">
        <v>1032689</v>
      </c>
      <c r="D16" s="1325">
        <v>721839</v>
      </c>
      <c r="E16" s="1325">
        <v>1180224</v>
      </c>
      <c r="F16" s="1325">
        <v>21405</v>
      </c>
      <c r="G16" s="1325">
        <v>0</v>
      </c>
      <c r="H16" s="1325">
        <v>62934</v>
      </c>
    </row>
    <row r="17" spans="1:8" s="189" customFormat="1" ht="9" customHeight="1" x14ac:dyDescent="0.15">
      <c r="A17" s="199" t="s">
        <v>67</v>
      </c>
      <c r="B17" s="1325">
        <v>23738</v>
      </c>
      <c r="C17" s="1325">
        <v>0</v>
      </c>
      <c r="D17" s="1325">
        <v>7532</v>
      </c>
      <c r="E17" s="1325">
        <v>119</v>
      </c>
      <c r="F17" s="1325">
        <v>0</v>
      </c>
      <c r="G17" s="1325">
        <v>0</v>
      </c>
      <c r="H17" s="1325">
        <v>16087</v>
      </c>
    </row>
    <row r="18" spans="1:8" s="189" customFormat="1" ht="9" customHeight="1" x14ac:dyDescent="0.15">
      <c r="A18" s="199" t="s">
        <v>68</v>
      </c>
      <c r="B18" s="1325">
        <v>334178</v>
      </c>
      <c r="C18" s="1325">
        <v>0</v>
      </c>
      <c r="D18" s="1325">
        <v>287317</v>
      </c>
      <c r="E18" s="1325">
        <v>1566</v>
      </c>
      <c r="F18" s="1325">
        <v>0</v>
      </c>
      <c r="G18" s="1325">
        <v>0</v>
      </c>
      <c r="H18" s="1325">
        <v>45295</v>
      </c>
    </row>
    <row r="19" spans="1:8" s="189" customFormat="1" ht="9" customHeight="1" x14ac:dyDescent="0.15">
      <c r="A19" s="199" t="s">
        <v>69</v>
      </c>
      <c r="B19" s="1325">
        <v>690679</v>
      </c>
      <c r="C19" s="1325">
        <v>131822</v>
      </c>
      <c r="D19" s="1325">
        <v>176483</v>
      </c>
      <c r="E19" s="1325">
        <v>242255</v>
      </c>
      <c r="F19" s="1325">
        <v>0</v>
      </c>
      <c r="G19" s="1325">
        <v>0</v>
      </c>
      <c r="H19" s="1325">
        <v>140119</v>
      </c>
    </row>
    <row r="20" spans="1:8" s="189" customFormat="1" ht="9" customHeight="1" x14ac:dyDescent="0.15">
      <c r="A20" s="199" t="s">
        <v>70</v>
      </c>
      <c r="B20" s="1325">
        <v>259532</v>
      </c>
      <c r="C20" s="1325"/>
      <c r="D20" s="1325">
        <v>76700</v>
      </c>
      <c r="E20" s="1325">
        <v>170726</v>
      </c>
      <c r="F20" s="1325">
        <v>9609</v>
      </c>
      <c r="G20" s="1325">
        <v>95</v>
      </c>
      <c r="H20" s="1325">
        <v>2402</v>
      </c>
    </row>
    <row r="21" spans="1:8" s="189" customFormat="1" ht="9" customHeight="1" x14ac:dyDescent="0.15">
      <c r="A21" s="199" t="s">
        <v>72</v>
      </c>
      <c r="B21" s="1325">
        <v>343147</v>
      </c>
      <c r="C21" s="1325">
        <v>1683</v>
      </c>
      <c r="D21" s="1325">
        <v>44084</v>
      </c>
      <c r="E21" s="1325">
        <v>110863</v>
      </c>
      <c r="F21" s="1325">
        <v>4991</v>
      </c>
      <c r="G21" s="1325">
        <v>0</v>
      </c>
      <c r="H21" s="1325">
        <v>181526</v>
      </c>
    </row>
    <row r="22" spans="1:8" s="189" customFormat="1" ht="9" customHeight="1" x14ac:dyDescent="0.15">
      <c r="A22" s="199" t="s">
        <v>73</v>
      </c>
      <c r="B22" s="1325">
        <v>1001152</v>
      </c>
      <c r="C22" s="1325">
        <v>38018</v>
      </c>
      <c r="D22" s="1325">
        <v>651654</v>
      </c>
      <c r="E22" s="1325">
        <v>166571</v>
      </c>
      <c r="F22" s="1325">
        <v>66918</v>
      </c>
      <c r="G22" s="1325">
        <v>0</v>
      </c>
      <c r="H22" s="1325">
        <v>77991</v>
      </c>
    </row>
    <row r="23" spans="1:8" s="189" customFormat="1" ht="9" customHeight="1" x14ac:dyDescent="0.15">
      <c r="A23" s="199" t="s">
        <v>74</v>
      </c>
      <c r="B23" s="1325">
        <v>3599</v>
      </c>
      <c r="C23" s="1325">
        <v>0</v>
      </c>
      <c r="D23" s="1325">
        <v>0</v>
      </c>
      <c r="E23" s="1325">
        <v>392</v>
      </c>
      <c r="F23" s="1325">
        <v>0</v>
      </c>
      <c r="G23" s="1325">
        <v>0</v>
      </c>
      <c r="H23" s="1325">
        <v>3207</v>
      </c>
    </row>
    <row r="24" spans="1:8" s="189" customFormat="1" ht="9" customHeight="1" x14ac:dyDescent="0.15">
      <c r="A24" s="199" t="s">
        <v>75</v>
      </c>
      <c r="B24" s="1325">
        <v>50225</v>
      </c>
      <c r="C24" s="1325">
        <v>0</v>
      </c>
      <c r="D24" s="1325">
        <v>0</v>
      </c>
      <c r="E24" s="1325">
        <v>8744</v>
      </c>
      <c r="F24" s="1325">
        <v>0</v>
      </c>
      <c r="G24" s="1325">
        <v>0</v>
      </c>
      <c r="H24" s="1325">
        <v>41481</v>
      </c>
    </row>
    <row r="25" spans="1:8" s="189" customFormat="1" ht="9" customHeight="1" x14ac:dyDescent="0.15">
      <c r="A25" s="199" t="s">
        <v>77</v>
      </c>
      <c r="B25" s="1325">
        <v>2972</v>
      </c>
      <c r="C25" s="1325">
        <v>0</v>
      </c>
      <c r="D25" s="1325">
        <v>0</v>
      </c>
      <c r="E25" s="1325">
        <v>2972</v>
      </c>
      <c r="F25" s="1325">
        <v>0</v>
      </c>
      <c r="G25" s="1325">
        <v>0</v>
      </c>
      <c r="H25" s="1325">
        <v>0</v>
      </c>
    </row>
    <row r="26" spans="1:8" s="189" customFormat="1" ht="9" customHeight="1" x14ac:dyDescent="0.15">
      <c r="A26" s="199" t="s">
        <v>1194</v>
      </c>
      <c r="B26" s="1325">
        <v>3012041</v>
      </c>
      <c r="C26" s="1325">
        <v>696495</v>
      </c>
      <c r="D26" s="1325">
        <v>246344</v>
      </c>
      <c r="E26" s="1325">
        <v>1213579</v>
      </c>
      <c r="F26" s="1325">
        <v>10944</v>
      </c>
      <c r="G26" s="1325">
        <v>467386</v>
      </c>
      <c r="H26" s="1325">
        <v>377293</v>
      </c>
    </row>
    <row r="27" spans="1:8" s="189" customFormat="1" ht="9" customHeight="1" x14ac:dyDescent="0.15">
      <c r="A27" s="199" t="s">
        <v>79</v>
      </c>
      <c r="B27" s="1325">
        <v>191037</v>
      </c>
      <c r="C27" s="1325">
        <v>4192</v>
      </c>
      <c r="D27" s="1325">
        <v>0</v>
      </c>
      <c r="E27" s="1325">
        <v>4428</v>
      </c>
      <c r="F27" s="1325">
        <v>0</v>
      </c>
      <c r="G27" s="1325">
        <v>0</v>
      </c>
      <c r="H27" s="1325">
        <v>182417</v>
      </c>
    </row>
    <row r="28" spans="1:8" s="189" customFormat="1" ht="9" customHeight="1" x14ac:dyDescent="0.15">
      <c r="A28" s="199" t="s">
        <v>81</v>
      </c>
      <c r="B28" s="1325">
        <v>1371</v>
      </c>
      <c r="C28" s="1325">
        <v>0</v>
      </c>
      <c r="D28" s="1325">
        <v>0</v>
      </c>
      <c r="E28" s="1325">
        <v>1207</v>
      </c>
      <c r="F28" s="1325">
        <v>0</v>
      </c>
      <c r="G28" s="1325">
        <v>0</v>
      </c>
      <c r="H28" s="1325">
        <v>164</v>
      </c>
    </row>
    <row r="29" spans="1:8" s="189" customFormat="1" ht="9" customHeight="1" x14ac:dyDescent="0.15">
      <c r="A29" s="199" t="s">
        <v>82</v>
      </c>
      <c r="B29" s="1325">
        <v>261181</v>
      </c>
      <c r="C29" s="1325">
        <v>16199</v>
      </c>
      <c r="D29" s="1325">
        <v>71505</v>
      </c>
      <c r="E29" s="1325">
        <v>19361</v>
      </c>
      <c r="F29" s="1325">
        <v>45</v>
      </c>
      <c r="G29" s="1325">
        <v>0</v>
      </c>
      <c r="H29" s="1325">
        <v>154071</v>
      </c>
    </row>
    <row r="30" spans="1:8" s="189" customFormat="1" ht="9" customHeight="1" x14ac:dyDescent="0.15">
      <c r="A30" s="366" t="s">
        <v>2089</v>
      </c>
      <c r="B30" s="1325">
        <v>97</v>
      </c>
      <c r="C30" s="1325">
        <v>0</v>
      </c>
      <c r="D30" s="1325">
        <v>0</v>
      </c>
      <c r="E30" s="1325">
        <v>97</v>
      </c>
      <c r="F30" s="1325">
        <v>0</v>
      </c>
      <c r="G30" s="1325">
        <v>0</v>
      </c>
      <c r="H30" s="1325">
        <v>0</v>
      </c>
    </row>
    <row r="31" spans="1:8" s="189" customFormat="1" ht="9" customHeight="1" x14ac:dyDescent="0.15">
      <c r="A31" s="366" t="s">
        <v>2090</v>
      </c>
      <c r="B31" s="1325">
        <v>1604</v>
      </c>
      <c r="C31" s="1325">
        <v>0</v>
      </c>
      <c r="D31" s="1325">
        <v>0</v>
      </c>
      <c r="E31" s="1325">
        <v>0</v>
      </c>
      <c r="F31" s="1325">
        <v>0</v>
      </c>
      <c r="G31" s="1325">
        <v>0</v>
      </c>
      <c r="H31" s="1325">
        <v>1604</v>
      </c>
    </row>
    <row r="32" spans="1:8" s="189" customFormat="1" ht="9" customHeight="1" x14ac:dyDescent="0.15">
      <c r="A32" s="366" t="s">
        <v>11</v>
      </c>
      <c r="B32" s="1325">
        <v>765088</v>
      </c>
      <c r="C32" s="1325">
        <v>765088</v>
      </c>
      <c r="D32" s="1325">
        <v>0</v>
      </c>
      <c r="E32" s="1325">
        <v>0</v>
      </c>
      <c r="F32" s="1325">
        <v>0</v>
      </c>
      <c r="G32" s="1325">
        <v>0</v>
      </c>
      <c r="H32" s="1325">
        <v>0</v>
      </c>
    </row>
    <row r="33" spans="1:8" s="189" customFormat="1" ht="9" customHeight="1" x14ac:dyDescent="0.15">
      <c r="A33" s="366" t="s">
        <v>40</v>
      </c>
      <c r="B33" s="1325">
        <v>4529</v>
      </c>
      <c r="C33" s="1325">
        <v>0</v>
      </c>
      <c r="D33" s="1325">
        <v>0</v>
      </c>
      <c r="E33" s="1325">
        <v>0</v>
      </c>
      <c r="F33" s="1325">
        <v>0</v>
      </c>
      <c r="G33" s="1325">
        <v>0</v>
      </c>
      <c r="H33" s="1325">
        <v>4529</v>
      </c>
    </row>
    <row r="34" spans="1:8" s="189" customFormat="1" ht="9" customHeight="1" x14ac:dyDescent="0.15">
      <c r="A34" s="366" t="s">
        <v>41</v>
      </c>
      <c r="B34" s="1325">
        <v>198310</v>
      </c>
      <c r="C34" s="1325">
        <v>0</v>
      </c>
      <c r="D34" s="1325">
        <v>136697</v>
      </c>
      <c r="E34" s="1325">
        <v>735</v>
      </c>
      <c r="F34" s="1325">
        <v>0</v>
      </c>
      <c r="G34" s="1325">
        <v>0</v>
      </c>
      <c r="H34" s="1325">
        <v>60878</v>
      </c>
    </row>
    <row r="35" spans="1:8" s="189" customFormat="1" ht="9" customHeight="1" x14ac:dyDescent="0.15">
      <c r="A35" s="366" t="s">
        <v>80</v>
      </c>
      <c r="B35" s="1325">
        <v>2833369</v>
      </c>
      <c r="C35" s="1325">
        <v>246979</v>
      </c>
      <c r="D35" s="1325">
        <v>774556</v>
      </c>
      <c r="E35" s="1325">
        <v>1239481</v>
      </c>
      <c r="F35" s="1325">
        <v>31449</v>
      </c>
      <c r="G35" s="1325">
        <v>0</v>
      </c>
      <c r="H35" s="1325">
        <v>540904</v>
      </c>
    </row>
    <row r="36" spans="1:8" s="189" customFormat="1" ht="9" customHeight="1" x14ac:dyDescent="0.15">
      <c r="A36" s="366" t="s">
        <v>12</v>
      </c>
      <c r="B36" s="1325">
        <v>1574</v>
      </c>
      <c r="C36" s="1325">
        <v>0</v>
      </c>
      <c r="D36" s="1325">
        <v>0</v>
      </c>
      <c r="E36" s="1325">
        <v>1104</v>
      </c>
      <c r="F36" s="1325">
        <v>0</v>
      </c>
      <c r="G36" s="1325">
        <v>0</v>
      </c>
      <c r="H36" s="1325">
        <v>470</v>
      </c>
    </row>
    <row r="37" spans="1:8" s="189" customFormat="1" ht="9" customHeight="1" x14ac:dyDescent="0.15">
      <c r="A37" s="366" t="s">
        <v>13</v>
      </c>
      <c r="B37" s="1325">
        <v>794504</v>
      </c>
      <c r="C37" s="1325">
        <v>12663</v>
      </c>
      <c r="D37" s="1325">
        <v>112511</v>
      </c>
      <c r="E37" s="1325">
        <v>513726</v>
      </c>
      <c r="F37" s="1325">
        <v>15398</v>
      </c>
      <c r="G37" s="1325">
        <v>0</v>
      </c>
      <c r="H37" s="1325">
        <v>140206</v>
      </c>
    </row>
    <row r="38" spans="1:8" s="189" customFormat="1" ht="9" customHeight="1" x14ac:dyDescent="0.15">
      <c r="A38" s="366" t="s">
        <v>14</v>
      </c>
      <c r="B38" s="1325">
        <v>1656</v>
      </c>
      <c r="C38" s="1325">
        <v>0</v>
      </c>
      <c r="D38" s="1325">
        <v>0</v>
      </c>
      <c r="E38" s="1325">
        <v>1656</v>
      </c>
      <c r="F38" s="1325">
        <v>0</v>
      </c>
      <c r="G38" s="1325">
        <v>0</v>
      </c>
      <c r="H38" s="1325">
        <v>0</v>
      </c>
    </row>
    <row r="39" spans="1:8" s="189" customFormat="1" ht="9" customHeight="1" x14ac:dyDescent="0.15">
      <c r="A39" s="206" t="s">
        <v>470</v>
      </c>
      <c r="B39" s="1184">
        <v>2736154</v>
      </c>
      <c r="C39" s="1184">
        <v>194666</v>
      </c>
      <c r="D39" s="1184">
        <v>321820</v>
      </c>
      <c r="E39" s="1184">
        <v>1842331</v>
      </c>
      <c r="F39" s="1184">
        <v>12814</v>
      </c>
      <c r="G39" s="1184">
        <v>74</v>
      </c>
      <c r="H39" s="1184">
        <v>364449</v>
      </c>
    </row>
    <row r="40" spans="1:8" s="189" customFormat="1" ht="9" customHeight="1" x14ac:dyDescent="0.15">
      <c r="A40" s="199" t="s">
        <v>17</v>
      </c>
      <c r="B40" s="786">
        <v>1224690</v>
      </c>
      <c r="C40" s="786">
        <v>106831</v>
      </c>
      <c r="D40" s="786">
        <v>96557</v>
      </c>
      <c r="E40" s="786">
        <v>814491</v>
      </c>
      <c r="F40" s="786">
        <v>2312</v>
      </c>
      <c r="G40" s="786">
        <v>0</v>
      </c>
      <c r="H40" s="786">
        <v>204499</v>
      </c>
    </row>
    <row r="41" spans="1:8" s="189" customFormat="1" ht="9" customHeight="1" x14ac:dyDescent="0.15">
      <c r="A41" s="366" t="s">
        <v>50</v>
      </c>
      <c r="B41" s="1325">
        <v>401897</v>
      </c>
      <c r="C41" s="1325">
        <v>0</v>
      </c>
      <c r="D41" s="1325">
        <v>0</v>
      </c>
      <c r="E41" s="55">
        <v>397537</v>
      </c>
      <c r="F41" s="55">
        <v>2312</v>
      </c>
      <c r="G41" s="1325">
        <v>0</v>
      </c>
      <c r="H41" s="55">
        <v>2048</v>
      </c>
    </row>
    <row r="42" spans="1:8" s="189" customFormat="1" ht="9" customHeight="1" x14ac:dyDescent="0.15">
      <c r="A42" s="366" t="s">
        <v>51</v>
      </c>
      <c r="B42" s="1325">
        <v>552305</v>
      </c>
      <c r="C42" s="55">
        <v>49942</v>
      </c>
      <c r="D42" s="55">
        <v>96557</v>
      </c>
      <c r="E42" s="55">
        <v>230980</v>
      </c>
      <c r="F42" s="1325">
        <v>0</v>
      </c>
      <c r="G42" s="1325">
        <v>0</v>
      </c>
      <c r="H42" s="55">
        <v>174826</v>
      </c>
    </row>
    <row r="43" spans="1:8" s="189" customFormat="1" ht="9" customHeight="1" x14ac:dyDescent="0.15">
      <c r="A43" s="366" t="s">
        <v>52</v>
      </c>
      <c r="B43" s="1325">
        <v>181801</v>
      </c>
      <c r="C43" s="55">
        <v>56889</v>
      </c>
      <c r="D43" s="1325">
        <v>0</v>
      </c>
      <c r="E43" s="55">
        <v>98616</v>
      </c>
      <c r="F43" s="1325">
        <v>0</v>
      </c>
      <c r="G43" s="1325">
        <v>0</v>
      </c>
      <c r="H43" s="55">
        <v>26296</v>
      </c>
    </row>
    <row r="44" spans="1:8" s="189" customFormat="1" ht="9" customHeight="1" x14ac:dyDescent="0.15">
      <c r="A44" s="366" t="s">
        <v>53</v>
      </c>
      <c r="B44" s="1325">
        <v>40317</v>
      </c>
      <c r="C44" s="1325">
        <v>0</v>
      </c>
      <c r="D44" s="1325">
        <v>0</v>
      </c>
      <c r="E44" s="55">
        <v>40091</v>
      </c>
      <c r="F44" s="1325">
        <v>0</v>
      </c>
      <c r="G44" s="1325">
        <v>0</v>
      </c>
      <c r="H44" s="55">
        <v>226</v>
      </c>
    </row>
    <row r="45" spans="1:8" s="189" customFormat="1" ht="9" customHeight="1" x14ac:dyDescent="0.15">
      <c r="A45" s="366" t="s">
        <v>54</v>
      </c>
      <c r="B45" s="1325">
        <v>48370</v>
      </c>
      <c r="C45" s="1325">
        <v>0</v>
      </c>
      <c r="D45" s="1325">
        <v>0</v>
      </c>
      <c r="E45" s="55">
        <v>47267</v>
      </c>
      <c r="F45" s="1325">
        <v>0</v>
      </c>
      <c r="G45" s="1325">
        <v>0</v>
      </c>
      <c r="H45" s="55">
        <v>1103</v>
      </c>
    </row>
    <row r="46" spans="1:8" s="189" customFormat="1" ht="9" customHeight="1" x14ac:dyDescent="0.15">
      <c r="A46" s="199" t="s">
        <v>2076</v>
      </c>
      <c r="B46" s="1325">
        <v>416744</v>
      </c>
      <c r="C46" s="1325">
        <v>4902</v>
      </c>
      <c r="D46" s="1325">
        <v>0</v>
      </c>
      <c r="E46" s="1325">
        <v>402262</v>
      </c>
      <c r="F46" s="1325">
        <v>0</v>
      </c>
      <c r="G46" s="1325">
        <v>0</v>
      </c>
      <c r="H46" s="1325">
        <v>9580</v>
      </c>
    </row>
    <row r="47" spans="1:8" s="189" customFormat="1" ht="9" customHeight="1" x14ac:dyDescent="0.15">
      <c r="A47" s="199" t="s">
        <v>46</v>
      </c>
      <c r="B47" s="1325">
        <v>144024</v>
      </c>
      <c r="C47" s="1325">
        <v>0</v>
      </c>
      <c r="D47" s="1325">
        <v>9620</v>
      </c>
      <c r="E47" s="1325">
        <v>101743</v>
      </c>
      <c r="F47" s="1325">
        <v>0</v>
      </c>
      <c r="G47" s="1325">
        <v>0</v>
      </c>
      <c r="H47" s="1325">
        <v>32661</v>
      </c>
    </row>
    <row r="48" spans="1:8" s="189" customFormat="1" ht="9" customHeight="1" x14ac:dyDescent="0.15">
      <c r="A48" s="199" t="s">
        <v>1487</v>
      </c>
      <c r="B48" s="1325">
        <v>18657</v>
      </c>
      <c r="C48" s="1325">
        <v>0</v>
      </c>
      <c r="D48" s="1325">
        <v>0</v>
      </c>
      <c r="E48" s="1325">
        <v>17971</v>
      </c>
      <c r="F48" s="1325">
        <v>32</v>
      </c>
      <c r="G48" s="1325">
        <v>6</v>
      </c>
      <c r="H48" s="1325">
        <v>648</v>
      </c>
    </row>
    <row r="49" spans="1:8" s="189" customFormat="1" ht="9" customHeight="1" x14ac:dyDescent="0.15">
      <c r="A49" s="199" t="s">
        <v>19</v>
      </c>
      <c r="B49" s="1325">
        <v>58651</v>
      </c>
      <c r="C49" s="1325">
        <v>0</v>
      </c>
      <c r="D49" s="1325">
        <v>48565</v>
      </c>
      <c r="E49" s="1325">
        <v>2022</v>
      </c>
      <c r="F49" s="1325">
        <v>0</v>
      </c>
      <c r="G49" s="1325">
        <v>0</v>
      </c>
      <c r="H49" s="1325">
        <v>8064</v>
      </c>
    </row>
    <row r="50" spans="1:8" s="189" customFormat="1" ht="9" customHeight="1" x14ac:dyDescent="0.15">
      <c r="A50" s="199" t="s">
        <v>864</v>
      </c>
      <c r="B50" s="1325">
        <v>104762</v>
      </c>
      <c r="C50" s="1325">
        <v>0</v>
      </c>
      <c r="D50" s="1325">
        <v>55441</v>
      </c>
      <c r="E50" s="1325">
        <v>29905</v>
      </c>
      <c r="F50" s="1325">
        <v>24</v>
      </c>
      <c r="G50" s="1325">
        <v>0</v>
      </c>
      <c r="H50" s="1325">
        <v>19392</v>
      </c>
    </row>
    <row r="51" spans="1:8" s="189" customFormat="1" ht="9" customHeight="1" x14ac:dyDescent="0.15">
      <c r="A51" s="199" t="s">
        <v>21</v>
      </c>
      <c r="B51" s="1325">
        <v>601737</v>
      </c>
      <c r="C51" s="1325">
        <v>78535</v>
      </c>
      <c r="D51" s="1325">
        <v>53080</v>
      </c>
      <c r="E51" s="1325">
        <v>387926</v>
      </c>
      <c r="F51" s="1325">
        <v>6818</v>
      </c>
      <c r="G51" s="1325">
        <v>0</v>
      </c>
      <c r="H51" s="1325">
        <v>75378</v>
      </c>
    </row>
    <row r="52" spans="1:8" s="189" customFormat="1" ht="9" customHeight="1" x14ac:dyDescent="0.15">
      <c r="A52" s="199" t="s">
        <v>2077</v>
      </c>
      <c r="B52" s="1325">
        <v>52809</v>
      </c>
      <c r="C52" s="1325">
        <v>0</v>
      </c>
      <c r="D52" s="1325">
        <v>48525</v>
      </c>
      <c r="E52" s="1325">
        <v>3765</v>
      </c>
      <c r="F52" s="1325">
        <v>0</v>
      </c>
      <c r="G52" s="1325">
        <v>0</v>
      </c>
      <c r="H52" s="1325">
        <v>519</v>
      </c>
    </row>
    <row r="53" spans="1:8" s="189" customFormat="1" ht="9" customHeight="1" x14ac:dyDescent="0.15">
      <c r="A53" s="199" t="s">
        <v>2000</v>
      </c>
      <c r="B53" s="1325">
        <v>35633</v>
      </c>
      <c r="C53" s="1325">
        <v>4398</v>
      </c>
      <c r="D53" s="1325">
        <v>0</v>
      </c>
      <c r="E53" s="1325">
        <v>27647</v>
      </c>
      <c r="F53" s="1325">
        <v>3159</v>
      </c>
      <c r="G53" s="1325">
        <v>62</v>
      </c>
      <c r="H53" s="1325">
        <v>367</v>
      </c>
    </row>
    <row r="54" spans="1:8" s="189" customFormat="1" ht="9" customHeight="1" x14ac:dyDescent="0.15">
      <c r="A54" s="199" t="s">
        <v>56</v>
      </c>
      <c r="B54" s="1325">
        <v>23511</v>
      </c>
      <c r="C54" s="1325">
        <v>0</v>
      </c>
      <c r="D54" s="1325">
        <v>5300</v>
      </c>
      <c r="E54" s="1325">
        <v>8419</v>
      </c>
      <c r="F54" s="1325">
        <v>0</v>
      </c>
      <c r="G54" s="1325">
        <v>0</v>
      </c>
      <c r="H54" s="1325">
        <v>9792</v>
      </c>
    </row>
    <row r="55" spans="1:8" s="189" customFormat="1" ht="9" customHeight="1" x14ac:dyDescent="0.15">
      <c r="A55" s="199" t="s">
        <v>1188</v>
      </c>
      <c r="B55" s="1325">
        <v>54936</v>
      </c>
      <c r="C55" s="1325">
        <v>0</v>
      </c>
      <c r="D55" s="1325">
        <v>4732</v>
      </c>
      <c r="E55" s="1325">
        <v>46180</v>
      </c>
      <c r="F55" s="1325">
        <v>469</v>
      </c>
      <c r="G55" s="1325">
        <v>6</v>
      </c>
      <c r="H55" s="1325">
        <v>3549</v>
      </c>
    </row>
    <row r="56" spans="1:8" s="189" customFormat="1" ht="9" customHeight="1" x14ac:dyDescent="0.15">
      <c r="A56" s="206" t="s">
        <v>23</v>
      </c>
      <c r="B56" s="1426">
        <v>6457710</v>
      </c>
      <c r="C56" s="1426">
        <v>1405842</v>
      </c>
      <c r="D56" s="1426">
        <v>10362</v>
      </c>
      <c r="E56" s="1426">
        <v>4954598</v>
      </c>
      <c r="F56" s="1426">
        <v>1</v>
      </c>
      <c r="G56" s="1426">
        <v>0</v>
      </c>
      <c r="H56" s="1426">
        <v>86907</v>
      </c>
    </row>
    <row r="57" spans="1:8" s="189" customFormat="1" ht="9" customHeight="1" x14ac:dyDescent="0.15">
      <c r="A57" s="199" t="s">
        <v>1195</v>
      </c>
      <c r="B57" s="1325">
        <v>140506</v>
      </c>
      <c r="C57" s="1325">
        <v>0</v>
      </c>
      <c r="D57" s="1325">
        <v>0</v>
      </c>
      <c r="E57" s="1325">
        <v>140506</v>
      </c>
      <c r="F57" s="1325">
        <v>0</v>
      </c>
      <c r="G57" s="1325">
        <v>0</v>
      </c>
      <c r="H57" s="1325">
        <v>0</v>
      </c>
    </row>
    <row r="58" spans="1:8" s="189" customFormat="1" ht="9" customHeight="1" x14ac:dyDescent="0.15">
      <c r="A58" s="199" t="s">
        <v>917</v>
      </c>
      <c r="B58" s="1325">
        <v>237195</v>
      </c>
      <c r="C58" s="1325">
        <v>0</v>
      </c>
      <c r="D58" s="1325">
        <v>0</v>
      </c>
      <c r="E58" s="1325">
        <v>237195</v>
      </c>
      <c r="F58" s="1325">
        <v>0</v>
      </c>
      <c r="G58" s="1325">
        <v>0</v>
      </c>
      <c r="H58" s="1325">
        <v>0</v>
      </c>
    </row>
    <row r="59" spans="1:8" s="189" customFormat="1" ht="9" customHeight="1" x14ac:dyDescent="0.15">
      <c r="A59" s="199" t="s">
        <v>24</v>
      </c>
      <c r="B59" s="1325">
        <v>505108</v>
      </c>
      <c r="C59" s="1325">
        <v>34716</v>
      </c>
      <c r="D59" s="1325">
        <v>10362</v>
      </c>
      <c r="E59" s="1325">
        <v>459855</v>
      </c>
      <c r="F59" s="1325">
        <v>0</v>
      </c>
      <c r="G59" s="1325">
        <v>0</v>
      </c>
      <c r="H59" s="1325">
        <v>175</v>
      </c>
    </row>
    <row r="60" spans="1:8" s="189" customFormat="1" ht="9" customHeight="1" x14ac:dyDescent="0.15">
      <c r="A60" s="199" t="s">
        <v>25</v>
      </c>
      <c r="B60" s="1325">
        <v>774255</v>
      </c>
      <c r="C60" s="1325">
        <v>0</v>
      </c>
      <c r="D60" s="1325">
        <v>0</v>
      </c>
      <c r="E60" s="1325">
        <v>773190</v>
      </c>
      <c r="F60" s="1325">
        <v>0</v>
      </c>
      <c r="G60" s="1325">
        <v>0</v>
      </c>
      <c r="H60" s="1325">
        <v>1065</v>
      </c>
    </row>
    <row r="61" spans="1:8" s="189" customFormat="1" ht="9" customHeight="1" x14ac:dyDescent="0.15">
      <c r="A61" s="199" t="s">
        <v>2001</v>
      </c>
      <c r="B61" s="1325">
        <v>177910</v>
      </c>
      <c r="C61" s="1325">
        <v>0</v>
      </c>
      <c r="D61" s="1325">
        <v>0</v>
      </c>
      <c r="E61" s="1325">
        <v>177910</v>
      </c>
      <c r="F61" s="1325">
        <v>0</v>
      </c>
      <c r="G61" s="1325">
        <v>0</v>
      </c>
      <c r="H61" s="1325">
        <v>0</v>
      </c>
    </row>
    <row r="62" spans="1:8" s="189" customFormat="1" ht="9" customHeight="1" x14ac:dyDescent="0.15">
      <c r="A62" s="199" t="s">
        <v>1212</v>
      </c>
      <c r="B62" s="1325">
        <v>236719</v>
      </c>
      <c r="C62" s="1325">
        <v>0</v>
      </c>
      <c r="D62" s="1325">
        <v>0</v>
      </c>
      <c r="E62" s="1325">
        <v>236719</v>
      </c>
      <c r="F62" s="1325">
        <v>0</v>
      </c>
      <c r="G62" s="1325">
        <v>0</v>
      </c>
      <c r="H62" s="1325">
        <v>0</v>
      </c>
    </row>
    <row r="63" spans="1:8" s="189" customFormat="1" ht="9" customHeight="1" x14ac:dyDescent="0.15">
      <c r="A63" s="199" t="s">
        <v>27</v>
      </c>
      <c r="B63" s="1325">
        <v>3184871</v>
      </c>
      <c r="C63" s="1325">
        <v>1206121</v>
      </c>
      <c r="D63" s="1325">
        <v>0</v>
      </c>
      <c r="E63" s="1325">
        <v>1900382</v>
      </c>
      <c r="F63" s="1325">
        <v>1</v>
      </c>
      <c r="G63" s="1325">
        <v>0</v>
      </c>
      <c r="H63" s="1325">
        <v>78367</v>
      </c>
    </row>
    <row r="64" spans="1:8" s="189" customFormat="1" ht="9" customHeight="1" x14ac:dyDescent="0.15">
      <c r="A64" s="199" t="s">
        <v>28</v>
      </c>
      <c r="B64" s="1325">
        <v>310929</v>
      </c>
      <c r="C64" s="1325">
        <v>21387</v>
      </c>
      <c r="D64" s="1325">
        <v>0</v>
      </c>
      <c r="E64" s="1325">
        <v>289542</v>
      </c>
      <c r="F64" s="1325">
        <v>0</v>
      </c>
      <c r="G64" s="1325">
        <v>0</v>
      </c>
      <c r="H64" s="1325">
        <v>0</v>
      </c>
    </row>
    <row r="65" spans="1:8" s="189" customFormat="1" ht="9" customHeight="1" x14ac:dyDescent="0.15">
      <c r="A65" s="199" t="s">
        <v>865</v>
      </c>
      <c r="B65" s="1325">
        <v>573996</v>
      </c>
      <c r="C65" s="1325">
        <v>108648</v>
      </c>
      <c r="D65" s="1325">
        <v>0</v>
      </c>
      <c r="E65" s="1325">
        <v>465348</v>
      </c>
      <c r="F65" s="1325">
        <v>0</v>
      </c>
      <c r="G65" s="1325">
        <v>0</v>
      </c>
      <c r="H65" s="1325">
        <v>0</v>
      </c>
    </row>
    <row r="66" spans="1:8" s="189" customFormat="1" ht="9" customHeight="1" x14ac:dyDescent="0.15">
      <c r="A66" s="199" t="s">
        <v>1189</v>
      </c>
      <c r="B66" s="1325">
        <v>316221</v>
      </c>
      <c r="C66" s="1325">
        <v>34970</v>
      </c>
      <c r="D66" s="1325">
        <v>0</v>
      </c>
      <c r="E66" s="1325">
        <v>273951</v>
      </c>
      <c r="F66" s="1325">
        <v>0</v>
      </c>
      <c r="G66" s="1325">
        <v>0</v>
      </c>
      <c r="H66" s="1325">
        <v>7300</v>
      </c>
    </row>
    <row r="67" spans="1:8" s="189" customFormat="1" ht="9" customHeight="1" x14ac:dyDescent="0.15">
      <c r="A67" s="206" t="s">
        <v>29</v>
      </c>
      <c r="B67" s="1426">
        <v>1135186</v>
      </c>
      <c r="C67" s="1426">
        <v>139660</v>
      </c>
      <c r="D67" s="1426">
        <v>0</v>
      </c>
      <c r="E67" s="1426">
        <v>875195</v>
      </c>
      <c r="F67" s="1426">
        <v>48544</v>
      </c>
      <c r="G67" s="1426">
        <v>0</v>
      </c>
      <c r="H67" s="1426">
        <v>71787</v>
      </c>
    </row>
    <row r="68" spans="1:8" s="189" customFormat="1" ht="9" customHeight="1" x14ac:dyDescent="0.15">
      <c r="A68" s="199" t="s">
        <v>45</v>
      </c>
      <c r="B68" s="1325">
        <v>100215</v>
      </c>
      <c r="C68" s="1325">
        <v>60000</v>
      </c>
      <c r="D68" s="1325">
        <v>0</v>
      </c>
      <c r="E68" s="1325">
        <v>40215</v>
      </c>
      <c r="F68" s="1325">
        <v>0</v>
      </c>
      <c r="G68" s="1325">
        <v>0</v>
      </c>
      <c r="H68" s="1325">
        <v>0</v>
      </c>
    </row>
    <row r="69" spans="1:8" s="189" customFormat="1" ht="9" customHeight="1" x14ac:dyDescent="0.15">
      <c r="A69" s="199" t="s">
        <v>873</v>
      </c>
      <c r="B69" s="1325">
        <v>48613</v>
      </c>
      <c r="C69" s="1325">
        <v>44945</v>
      </c>
      <c r="D69" s="1325">
        <v>0</v>
      </c>
      <c r="E69" s="1325">
        <v>3668</v>
      </c>
      <c r="F69" s="1325">
        <v>0</v>
      </c>
      <c r="G69" s="1325">
        <v>0</v>
      </c>
      <c r="H69" s="1325">
        <v>0</v>
      </c>
    </row>
    <row r="70" spans="1:8" s="189" customFormat="1" ht="9" customHeight="1" x14ac:dyDescent="0.15">
      <c r="A70" s="199" t="s">
        <v>866</v>
      </c>
      <c r="B70" s="1325">
        <v>297475</v>
      </c>
      <c r="C70" s="1325">
        <v>0</v>
      </c>
      <c r="D70" s="1325">
        <v>0</v>
      </c>
      <c r="E70" s="1325">
        <v>297423</v>
      </c>
      <c r="F70" s="1325">
        <v>0</v>
      </c>
      <c r="G70" s="1325">
        <v>0</v>
      </c>
      <c r="H70" s="1325">
        <v>52</v>
      </c>
    </row>
    <row r="71" spans="1:8" s="189" customFormat="1" ht="9" customHeight="1" x14ac:dyDescent="0.15">
      <c r="A71" s="199" t="s">
        <v>47</v>
      </c>
      <c r="B71" s="1325">
        <v>18403</v>
      </c>
      <c r="C71" s="1325">
        <v>0</v>
      </c>
      <c r="D71" s="1325">
        <v>0</v>
      </c>
      <c r="E71" s="1325">
        <v>18403</v>
      </c>
      <c r="F71" s="1325">
        <v>0</v>
      </c>
      <c r="G71" s="1325">
        <v>0</v>
      </c>
      <c r="H71" s="1325">
        <v>0</v>
      </c>
    </row>
    <row r="72" spans="1:8" s="189" customFormat="1" ht="9" customHeight="1" x14ac:dyDescent="0.15">
      <c r="A72" s="199" t="s">
        <v>867</v>
      </c>
      <c r="B72" s="1325">
        <v>117971</v>
      </c>
      <c r="C72" s="1325">
        <v>0</v>
      </c>
      <c r="D72" s="1325">
        <v>0</v>
      </c>
      <c r="E72" s="1325">
        <v>117593</v>
      </c>
      <c r="F72" s="1325">
        <v>0</v>
      </c>
      <c r="G72" s="1325">
        <v>0</v>
      </c>
      <c r="H72" s="1325">
        <v>378</v>
      </c>
    </row>
    <row r="73" spans="1:8" s="189" customFormat="1" ht="9" customHeight="1" x14ac:dyDescent="0.15">
      <c r="A73" s="199" t="s">
        <v>32</v>
      </c>
      <c r="B73" s="1325">
        <v>173033</v>
      </c>
      <c r="C73" s="1325">
        <v>0</v>
      </c>
      <c r="D73" s="1325">
        <v>0</v>
      </c>
      <c r="E73" s="1325">
        <v>58456</v>
      </c>
      <c r="F73" s="1325">
        <v>48544</v>
      </c>
      <c r="G73" s="1325">
        <v>0</v>
      </c>
      <c r="H73" s="1325">
        <v>66033</v>
      </c>
    </row>
    <row r="74" spans="1:8" s="189" customFormat="1" ht="9" customHeight="1" x14ac:dyDescent="0.15">
      <c r="A74" s="199" t="s">
        <v>2002</v>
      </c>
      <c r="B74" s="1325">
        <v>18004</v>
      </c>
      <c r="C74" s="1325">
        <v>0</v>
      </c>
      <c r="D74" s="1325">
        <v>0</v>
      </c>
      <c r="E74" s="1325">
        <v>18004</v>
      </c>
      <c r="F74" s="1325">
        <v>0</v>
      </c>
      <c r="G74" s="1325">
        <v>0</v>
      </c>
      <c r="H74" s="1325">
        <v>0</v>
      </c>
    </row>
    <row r="75" spans="1:8" s="189" customFormat="1" ht="9" customHeight="1" x14ac:dyDescent="0.15">
      <c r="A75" s="199" t="s">
        <v>2003</v>
      </c>
      <c r="B75" s="1325">
        <v>12011</v>
      </c>
      <c r="C75" s="1325">
        <v>0</v>
      </c>
      <c r="D75" s="1325">
        <v>0</v>
      </c>
      <c r="E75" s="1325">
        <v>12011</v>
      </c>
      <c r="F75" s="1325">
        <v>0</v>
      </c>
      <c r="G75" s="1325">
        <v>0</v>
      </c>
      <c r="H75" s="1325">
        <v>0</v>
      </c>
    </row>
    <row r="76" spans="1:8" s="189" customFormat="1" ht="9" customHeight="1" x14ac:dyDescent="0.15">
      <c r="A76" s="199" t="s">
        <v>868</v>
      </c>
      <c r="B76" s="1325">
        <v>282328</v>
      </c>
      <c r="C76" s="1325">
        <v>34715</v>
      </c>
      <c r="D76" s="1325">
        <v>0</v>
      </c>
      <c r="E76" s="1325">
        <v>247613</v>
      </c>
      <c r="F76" s="1325">
        <v>0</v>
      </c>
      <c r="G76" s="1325">
        <v>0</v>
      </c>
      <c r="H76" s="1325">
        <v>0</v>
      </c>
    </row>
    <row r="77" spans="1:8" s="189" customFormat="1" ht="9" customHeight="1" x14ac:dyDescent="0.15">
      <c r="A77" s="199" t="s">
        <v>1190</v>
      </c>
      <c r="B77" s="1325">
        <v>67133</v>
      </c>
      <c r="C77" s="1325">
        <v>0</v>
      </c>
      <c r="D77" s="1325">
        <v>0</v>
      </c>
      <c r="E77" s="1325">
        <v>61809</v>
      </c>
      <c r="F77" s="1325">
        <v>0</v>
      </c>
      <c r="G77" s="1325">
        <v>0</v>
      </c>
      <c r="H77" s="1325">
        <v>5324</v>
      </c>
    </row>
    <row r="78" spans="1:8" s="189" customFormat="1" ht="9" customHeight="1" x14ac:dyDescent="0.15">
      <c r="A78" s="206" t="s">
        <v>869</v>
      </c>
      <c r="B78" s="1426">
        <v>8811</v>
      </c>
      <c r="C78" s="1426">
        <v>0</v>
      </c>
      <c r="D78" s="1426">
        <v>0</v>
      </c>
      <c r="E78" s="1426">
        <v>8811</v>
      </c>
      <c r="F78" s="1426">
        <v>0</v>
      </c>
      <c r="G78" s="1426">
        <v>0</v>
      </c>
      <c r="H78" s="1426">
        <v>0</v>
      </c>
    </row>
    <row r="79" spans="1:8" s="189" customFormat="1" ht="9" customHeight="1" x14ac:dyDescent="0.15">
      <c r="A79" s="372" t="s">
        <v>36</v>
      </c>
      <c r="B79" s="1324">
        <v>238881</v>
      </c>
      <c r="C79" s="1324">
        <v>0</v>
      </c>
      <c r="D79" s="1324">
        <v>20486</v>
      </c>
      <c r="E79" s="1324">
        <v>217686</v>
      </c>
      <c r="F79" s="1324">
        <v>0</v>
      </c>
      <c r="G79" s="1324">
        <v>0</v>
      </c>
      <c r="H79" s="1324">
        <v>709</v>
      </c>
    </row>
    <row r="80" spans="1:8" ht="5.0999999999999996" customHeight="1" thickBot="1" x14ac:dyDescent="0.2">
      <c r="A80" s="320"/>
      <c r="B80" s="320"/>
      <c r="C80" s="320"/>
      <c r="D80" s="320"/>
      <c r="E80" s="320"/>
      <c r="F80" s="320"/>
      <c r="G80" s="320"/>
      <c r="H80" s="320"/>
    </row>
    <row r="81" spans="1:1" ht="9.75" thickTop="1" x14ac:dyDescent="0.15">
      <c r="A81" s="1417" t="s">
        <v>2010</v>
      </c>
    </row>
    <row r="82" spans="1:1" x14ac:dyDescent="0.15">
      <c r="A82" s="343" t="s">
        <v>1231</v>
      </c>
    </row>
  </sheetData>
  <sortState xmlns:xlrd2="http://schemas.microsoft.com/office/spreadsheetml/2017/richdata2" ref="A44:H52">
    <sortCondition ref="A44:A52"/>
  </sortState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93"/>
  <dimension ref="A1:H82"/>
  <sheetViews>
    <sheetView showGridLines="0" zoomScaleSheetLayoutView="100" workbookViewId="0">
      <selection activeCell="F2" sqref="F2"/>
    </sheetView>
  </sheetViews>
  <sheetFormatPr defaultColWidth="12.5703125" defaultRowHeight="9" x14ac:dyDescent="0.15"/>
  <cols>
    <col min="1" max="1" width="22.5703125" style="152" customWidth="1"/>
    <col min="2" max="2" width="10" style="152" customWidth="1"/>
    <col min="3" max="3" width="9.28515625" style="152" customWidth="1"/>
    <col min="4" max="4" width="9.5703125" style="152" customWidth="1"/>
    <col min="5" max="5" width="8.5703125" style="152" customWidth="1"/>
    <col min="6" max="7" width="8.42578125" style="152" customWidth="1"/>
    <col min="8" max="8" width="9.42578125" style="152" customWidth="1"/>
    <col min="9" max="16384" width="12.5703125" style="152"/>
  </cols>
  <sheetData>
    <row r="1" spans="1:8" ht="28.35" customHeight="1" x14ac:dyDescent="0.15">
      <c r="A1" s="1688" t="s">
        <v>1595</v>
      </c>
      <c r="B1" s="1688"/>
      <c r="C1" s="1688"/>
      <c r="D1" s="1688"/>
      <c r="E1" s="1688"/>
      <c r="F1" s="1688"/>
      <c r="G1" s="1688"/>
      <c r="H1" s="1688"/>
    </row>
    <row r="2" spans="1:8" ht="12" customHeight="1" x14ac:dyDescent="0.15">
      <c r="A2" s="324">
        <v>2022</v>
      </c>
      <c r="C2" s="188"/>
      <c r="D2" s="201"/>
      <c r="E2" s="201"/>
      <c r="F2" s="201"/>
      <c r="G2" s="201"/>
      <c r="H2" s="338" t="s">
        <v>233</v>
      </c>
    </row>
    <row r="3" spans="1:8" ht="10.15" customHeight="1" x14ac:dyDescent="0.15">
      <c r="A3" s="363" t="s">
        <v>852</v>
      </c>
      <c r="B3" s="1716" t="s">
        <v>1</v>
      </c>
      <c r="C3" s="1716" t="s">
        <v>829</v>
      </c>
      <c r="D3" s="1716" t="s">
        <v>830</v>
      </c>
      <c r="E3" s="1716" t="s">
        <v>870</v>
      </c>
      <c r="F3" s="1716" t="s">
        <v>856</v>
      </c>
      <c r="G3" s="1716"/>
      <c r="H3" s="1717" t="s">
        <v>833</v>
      </c>
    </row>
    <row r="4" spans="1:8" ht="20.100000000000001" customHeight="1" x14ac:dyDescent="0.15">
      <c r="A4" s="356" t="s">
        <v>871</v>
      </c>
      <c r="B4" s="1720"/>
      <c r="C4" s="1720"/>
      <c r="D4" s="1720"/>
      <c r="E4" s="1720"/>
      <c r="F4" s="1248" t="s">
        <v>861</v>
      </c>
      <c r="G4" s="1248" t="s">
        <v>862</v>
      </c>
      <c r="H4" s="1721"/>
    </row>
    <row r="5" spans="1:8" s="189" customFormat="1" ht="5.25" customHeight="1" x14ac:dyDescent="0.15"/>
    <row r="6" spans="1:8" s="189" customFormat="1" ht="9" customHeight="1" x14ac:dyDescent="0.15">
      <c r="A6" s="364" t="s">
        <v>6</v>
      </c>
      <c r="B6" s="365">
        <v>45330189</v>
      </c>
      <c r="C6" s="365">
        <v>19509807</v>
      </c>
      <c r="D6" s="365">
        <v>11465176</v>
      </c>
      <c r="E6" s="365">
        <v>10489252</v>
      </c>
      <c r="F6" s="365">
        <v>175040</v>
      </c>
      <c r="G6" s="365">
        <v>635920</v>
      </c>
      <c r="H6" s="365">
        <v>3054994</v>
      </c>
    </row>
    <row r="7" spans="1:8" s="189" customFormat="1" ht="9" customHeight="1" x14ac:dyDescent="0.15">
      <c r="A7" s="206" t="s">
        <v>8</v>
      </c>
      <c r="B7" s="365">
        <v>19173493</v>
      </c>
      <c r="C7" s="365">
        <v>4914104</v>
      </c>
      <c r="D7" s="365">
        <v>5184624</v>
      </c>
      <c r="E7" s="365">
        <v>6964820</v>
      </c>
      <c r="F7" s="365">
        <v>153961</v>
      </c>
      <c r="G7" s="365">
        <v>635920</v>
      </c>
      <c r="H7" s="365">
        <v>1320064</v>
      </c>
    </row>
    <row r="8" spans="1:8" s="189" customFormat="1" ht="9" customHeight="1" x14ac:dyDescent="0.15">
      <c r="A8" s="199" t="s">
        <v>863</v>
      </c>
      <c r="B8" s="200">
        <v>14011758</v>
      </c>
      <c r="C8" s="200">
        <v>2789180</v>
      </c>
      <c r="D8" s="200">
        <v>3654276</v>
      </c>
      <c r="E8" s="200">
        <v>5636940</v>
      </c>
      <c r="F8" s="200">
        <v>133382</v>
      </c>
      <c r="G8" s="200">
        <v>635702</v>
      </c>
      <c r="H8" s="200">
        <v>1162278</v>
      </c>
    </row>
    <row r="9" spans="1:8" s="189" customFormat="1" ht="9" customHeight="1" x14ac:dyDescent="0.15">
      <c r="A9" s="366" t="s">
        <v>57</v>
      </c>
      <c r="B9" s="200">
        <v>451193</v>
      </c>
      <c r="C9" s="200">
        <v>8254</v>
      </c>
      <c r="D9" s="200">
        <v>261489</v>
      </c>
      <c r="E9" s="200">
        <v>103530</v>
      </c>
      <c r="F9" s="200">
        <v>16982</v>
      </c>
      <c r="G9" s="200">
        <v>0</v>
      </c>
      <c r="H9" s="200">
        <v>60938</v>
      </c>
    </row>
    <row r="10" spans="1:8" s="189" customFormat="1" ht="9" customHeight="1" x14ac:dyDescent="0.15">
      <c r="A10" s="366" t="s">
        <v>59</v>
      </c>
      <c r="B10" s="200">
        <v>1047715</v>
      </c>
      <c r="C10" s="200">
        <v>375558</v>
      </c>
      <c r="D10" s="200">
        <v>77605</v>
      </c>
      <c r="E10" s="200">
        <v>503465</v>
      </c>
      <c r="F10" s="200">
        <v>63192</v>
      </c>
      <c r="G10" s="200">
        <v>3474</v>
      </c>
      <c r="H10" s="200">
        <v>24421</v>
      </c>
    </row>
    <row r="11" spans="1:8" s="189" customFormat="1" ht="9" customHeight="1" x14ac:dyDescent="0.15">
      <c r="A11" s="366" t="s">
        <v>60</v>
      </c>
      <c r="B11" s="200">
        <v>50955</v>
      </c>
      <c r="C11" s="200">
        <v>0</v>
      </c>
      <c r="D11" s="200">
        <v>50718</v>
      </c>
      <c r="E11" s="200">
        <v>237</v>
      </c>
      <c r="F11" s="200">
        <v>0</v>
      </c>
      <c r="G11" s="200">
        <v>0</v>
      </c>
      <c r="H11" s="200">
        <v>0</v>
      </c>
    </row>
    <row r="12" spans="1:8" s="189" customFormat="1" ht="9" customHeight="1" x14ac:dyDescent="0.15">
      <c r="A12" s="366" t="s">
        <v>61</v>
      </c>
      <c r="B12" s="200">
        <v>1423</v>
      </c>
      <c r="C12" s="200">
        <v>0</v>
      </c>
      <c r="D12" s="200">
        <v>0</v>
      </c>
      <c r="E12" s="200">
        <v>1423</v>
      </c>
      <c r="F12" s="200">
        <v>0</v>
      </c>
      <c r="G12" s="200">
        <v>0</v>
      </c>
      <c r="H12" s="200">
        <v>0</v>
      </c>
    </row>
    <row r="13" spans="1:8" s="189" customFormat="1" ht="9" customHeight="1" x14ac:dyDescent="0.15">
      <c r="A13" s="366" t="s">
        <v>62</v>
      </c>
      <c r="B13" s="200">
        <v>4171</v>
      </c>
      <c r="C13" s="200">
        <v>0</v>
      </c>
      <c r="D13" s="200">
        <v>0</v>
      </c>
      <c r="E13" s="200">
        <v>0</v>
      </c>
      <c r="F13" s="200">
        <v>0</v>
      </c>
      <c r="G13" s="200">
        <v>0</v>
      </c>
      <c r="H13" s="200">
        <v>4171</v>
      </c>
    </row>
    <row r="14" spans="1:8" s="189" customFormat="1" ht="9" customHeight="1" x14ac:dyDescent="0.15">
      <c r="A14" s="366" t="s">
        <v>63</v>
      </c>
      <c r="B14" s="200">
        <v>71949</v>
      </c>
      <c r="C14" s="200">
        <v>7968</v>
      </c>
      <c r="D14" s="200">
        <v>52900</v>
      </c>
      <c r="E14" s="200">
        <v>7587</v>
      </c>
      <c r="F14" s="200">
        <v>0</v>
      </c>
      <c r="G14" s="200">
        <v>0</v>
      </c>
      <c r="H14" s="200">
        <v>3494</v>
      </c>
    </row>
    <row r="15" spans="1:8" s="189" customFormat="1" ht="9" customHeight="1" x14ac:dyDescent="0.15">
      <c r="A15" s="366" t="s">
        <v>65</v>
      </c>
      <c r="B15" s="200">
        <v>3162</v>
      </c>
      <c r="C15" s="200">
        <v>0</v>
      </c>
      <c r="D15" s="200">
        <v>0</v>
      </c>
      <c r="E15" s="200">
        <v>0</v>
      </c>
      <c r="F15" s="200">
        <v>45</v>
      </c>
      <c r="G15" s="200">
        <v>0</v>
      </c>
      <c r="H15" s="200">
        <v>3117</v>
      </c>
    </row>
    <row r="16" spans="1:8" s="189" customFormat="1" ht="9" customHeight="1" x14ac:dyDescent="0.15">
      <c r="A16" s="366" t="s">
        <v>66</v>
      </c>
      <c r="B16" s="200">
        <v>4977302</v>
      </c>
      <c r="C16" s="200">
        <v>1072343</v>
      </c>
      <c r="D16" s="200">
        <v>781395</v>
      </c>
      <c r="E16" s="200">
        <v>2344743</v>
      </c>
      <c r="F16" s="200">
        <v>7353</v>
      </c>
      <c r="G16" s="200">
        <v>0</v>
      </c>
      <c r="H16" s="200">
        <v>771468</v>
      </c>
    </row>
    <row r="17" spans="1:8" s="189" customFormat="1" ht="9" customHeight="1" x14ac:dyDescent="0.15">
      <c r="A17" s="366" t="s">
        <v>67</v>
      </c>
      <c r="B17" s="200">
        <v>66</v>
      </c>
      <c r="C17" s="200">
        <v>0</v>
      </c>
      <c r="D17" s="200">
        <v>0</v>
      </c>
      <c r="E17" s="200">
        <v>66</v>
      </c>
      <c r="F17" s="200">
        <v>0</v>
      </c>
      <c r="G17" s="200">
        <v>0</v>
      </c>
      <c r="H17" s="200">
        <v>0</v>
      </c>
    </row>
    <row r="18" spans="1:8" s="189" customFormat="1" ht="9" customHeight="1" x14ac:dyDescent="0.15">
      <c r="A18" s="366" t="s">
        <v>68</v>
      </c>
      <c r="B18" s="200">
        <v>76275</v>
      </c>
      <c r="C18" s="200">
        <v>8440</v>
      </c>
      <c r="D18" s="200">
        <v>45057</v>
      </c>
      <c r="E18" s="200">
        <v>4</v>
      </c>
      <c r="F18" s="200">
        <v>0</v>
      </c>
      <c r="G18" s="200">
        <v>0</v>
      </c>
      <c r="H18" s="200">
        <v>22774</v>
      </c>
    </row>
    <row r="19" spans="1:8" s="189" customFormat="1" ht="9" customHeight="1" x14ac:dyDescent="0.15">
      <c r="A19" s="366" t="s">
        <v>69</v>
      </c>
      <c r="B19" s="200">
        <v>1483157</v>
      </c>
      <c r="C19" s="200">
        <v>104883</v>
      </c>
      <c r="D19" s="200">
        <v>1162133</v>
      </c>
      <c r="E19" s="200">
        <v>178891</v>
      </c>
      <c r="F19" s="200">
        <v>0</v>
      </c>
      <c r="G19" s="200">
        <v>0</v>
      </c>
      <c r="H19" s="200">
        <v>37250</v>
      </c>
    </row>
    <row r="20" spans="1:8" s="189" customFormat="1" ht="9" customHeight="1" x14ac:dyDescent="0.15">
      <c r="A20" s="366" t="s">
        <v>70</v>
      </c>
      <c r="B20" s="200">
        <v>448915</v>
      </c>
      <c r="C20" s="200">
        <v>130291</v>
      </c>
      <c r="D20" s="200">
        <v>10739</v>
      </c>
      <c r="E20" s="200">
        <v>294529</v>
      </c>
      <c r="F20" s="200">
        <v>1201</v>
      </c>
      <c r="G20" s="200">
        <v>0</v>
      </c>
      <c r="H20" s="200">
        <v>12155</v>
      </c>
    </row>
    <row r="21" spans="1:8" s="189" customFormat="1" ht="9" customHeight="1" x14ac:dyDescent="0.15">
      <c r="A21" s="366" t="s">
        <v>72</v>
      </c>
      <c r="B21" s="200">
        <v>157705</v>
      </c>
      <c r="C21" s="200">
        <v>0</v>
      </c>
      <c r="D21" s="200">
        <v>139215</v>
      </c>
      <c r="E21" s="200">
        <v>17849</v>
      </c>
      <c r="F21" s="200">
        <v>26</v>
      </c>
      <c r="G21" s="200">
        <v>0</v>
      </c>
      <c r="H21" s="200">
        <v>615</v>
      </c>
    </row>
    <row r="22" spans="1:8" s="189" customFormat="1" ht="9" customHeight="1" x14ac:dyDescent="0.15">
      <c r="A22" s="366" t="s">
        <v>73</v>
      </c>
      <c r="B22" s="200">
        <v>875104</v>
      </c>
      <c r="C22" s="200">
        <v>104478</v>
      </c>
      <c r="D22" s="200">
        <v>40168</v>
      </c>
      <c r="E22" s="200">
        <v>674885</v>
      </c>
      <c r="F22" s="200">
        <v>7879</v>
      </c>
      <c r="G22" s="200">
        <v>7</v>
      </c>
      <c r="H22" s="200">
        <v>47687</v>
      </c>
    </row>
    <row r="23" spans="1:8" s="189" customFormat="1" ht="9" customHeight="1" x14ac:dyDescent="0.15">
      <c r="A23" s="366" t="s">
        <v>74</v>
      </c>
      <c r="B23" s="200">
        <v>115558</v>
      </c>
      <c r="C23" s="200">
        <v>22326</v>
      </c>
      <c r="D23" s="200">
        <v>81793</v>
      </c>
      <c r="E23" s="200">
        <v>75</v>
      </c>
      <c r="F23" s="200">
        <v>0</v>
      </c>
      <c r="G23" s="200">
        <v>0</v>
      </c>
      <c r="H23" s="200">
        <v>11364</v>
      </c>
    </row>
    <row r="24" spans="1:8" s="189" customFormat="1" ht="9" customHeight="1" x14ac:dyDescent="0.15">
      <c r="A24" s="366" t="s">
        <v>75</v>
      </c>
      <c r="B24" s="200">
        <v>88015</v>
      </c>
      <c r="C24" s="200">
        <v>10660</v>
      </c>
      <c r="D24" s="200">
        <v>76582</v>
      </c>
      <c r="E24" s="200">
        <v>375</v>
      </c>
      <c r="F24" s="200">
        <v>0</v>
      </c>
      <c r="G24" s="200">
        <v>0</v>
      </c>
      <c r="H24" s="200">
        <v>398</v>
      </c>
    </row>
    <row r="25" spans="1:8" s="189" customFormat="1" ht="9" customHeight="1" x14ac:dyDescent="0.15">
      <c r="A25" s="366" t="s">
        <v>77</v>
      </c>
      <c r="B25" s="200">
        <v>92181</v>
      </c>
      <c r="C25" s="200">
        <v>35889</v>
      </c>
      <c r="D25" s="200">
        <v>36485</v>
      </c>
      <c r="E25" s="200">
        <v>18847</v>
      </c>
      <c r="F25" s="200">
        <v>0</v>
      </c>
      <c r="G25" s="200">
        <v>0</v>
      </c>
      <c r="H25" s="200">
        <v>960</v>
      </c>
    </row>
    <row r="26" spans="1:8" s="189" customFormat="1" ht="9" customHeight="1" x14ac:dyDescent="0.15">
      <c r="A26" s="366" t="s">
        <v>1194</v>
      </c>
      <c r="B26" s="200">
        <v>3208774</v>
      </c>
      <c r="C26" s="200">
        <v>868656</v>
      </c>
      <c r="D26" s="200">
        <v>149788</v>
      </c>
      <c r="E26" s="200">
        <v>1473081</v>
      </c>
      <c r="F26" s="200">
        <v>29513</v>
      </c>
      <c r="G26" s="200">
        <v>632221</v>
      </c>
      <c r="H26" s="200">
        <v>55515</v>
      </c>
    </row>
    <row r="27" spans="1:8" s="189" customFormat="1" ht="9" customHeight="1" x14ac:dyDescent="0.15">
      <c r="A27" s="366" t="s">
        <v>79</v>
      </c>
      <c r="B27" s="200">
        <v>190117</v>
      </c>
      <c r="C27" s="200">
        <v>7508</v>
      </c>
      <c r="D27" s="200">
        <v>140787</v>
      </c>
      <c r="E27" s="200">
        <v>9966</v>
      </c>
      <c r="F27" s="200">
        <v>0</v>
      </c>
      <c r="G27" s="200">
        <v>0</v>
      </c>
      <c r="H27" s="200">
        <v>31856</v>
      </c>
    </row>
    <row r="28" spans="1:8" s="189" customFormat="1" ht="9" customHeight="1" x14ac:dyDescent="0.15">
      <c r="A28" s="366" t="s">
        <v>81</v>
      </c>
      <c r="B28" s="200">
        <v>534436</v>
      </c>
      <c r="C28" s="200">
        <v>17364</v>
      </c>
      <c r="D28" s="200">
        <v>497945</v>
      </c>
      <c r="E28" s="200">
        <v>1903</v>
      </c>
      <c r="F28" s="200">
        <v>6852</v>
      </c>
      <c r="G28" s="200">
        <v>0</v>
      </c>
      <c r="H28" s="200">
        <v>10372</v>
      </c>
    </row>
    <row r="29" spans="1:8" s="189" customFormat="1" ht="9" customHeight="1" x14ac:dyDescent="0.15">
      <c r="A29" s="366" t="s">
        <v>82</v>
      </c>
      <c r="B29" s="200">
        <v>133585</v>
      </c>
      <c r="C29" s="200">
        <v>14562</v>
      </c>
      <c r="D29" s="200">
        <v>49477</v>
      </c>
      <c r="E29" s="200">
        <v>5484</v>
      </c>
      <c r="F29" s="200">
        <v>339</v>
      </c>
      <c r="G29" s="200">
        <v>0</v>
      </c>
      <c r="H29" s="200">
        <v>63723</v>
      </c>
    </row>
    <row r="30" spans="1:8" s="189" customFormat="1" ht="9" customHeight="1" x14ac:dyDescent="0.15">
      <c r="A30" s="199" t="s">
        <v>2089</v>
      </c>
      <c r="B30" s="200">
        <v>6304</v>
      </c>
      <c r="C30" s="200">
        <v>0</v>
      </c>
      <c r="D30" s="200">
        <v>6304</v>
      </c>
      <c r="E30" s="200">
        <v>0</v>
      </c>
      <c r="F30" s="200">
        <v>0</v>
      </c>
      <c r="G30" s="200">
        <v>0</v>
      </c>
      <c r="H30" s="200">
        <v>0</v>
      </c>
    </row>
    <row r="31" spans="1:8" s="189" customFormat="1" ht="9" customHeight="1" x14ac:dyDescent="0.15">
      <c r="A31" s="199" t="s">
        <v>11</v>
      </c>
      <c r="B31" s="200">
        <v>109934</v>
      </c>
      <c r="C31" s="200">
        <v>22166</v>
      </c>
      <c r="D31" s="200">
        <v>80959</v>
      </c>
      <c r="E31" s="200">
        <v>0</v>
      </c>
      <c r="F31" s="200">
        <v>0</v>
      </c>
      <c r="G31" s="200">
        <v>0</v>
      </c>
      <c r="H31" s="200">
        <v>6809</v>
      </c>
    </row>
    <row r="32" spans="1:8" s="189" customFormat="1" ht="9" customHeight="1" x14ac:dyDescent="0.15">
      <c r="A32" s="199" t="s">
        <v>40</v>
      </c>
      <c r="B32" s="200">
        <v>21447</v>
      </c>
      <c r="C32" s="200">
        <v>0</v>
      </c>
      <c r="D32" s="200">
        <v>17105</v>
      </c>
      <c r="E32" s="200">
        <v>0</v>
      </c>
      <c r="F32" s="200">
        <v>0</v>
      </c>
      <c r="G32" s="200">
        <v>0</v>
      </c>
      <c r="H32" s="200">
        <v>4342</v>
      </c>
    </row>
    <row r="33" spans="1:8" s="189" customFormat="1" ht="9" customHeight="1" x14ac:dyDescent="0.15">
      <c r="A33" s="199" t="s">
        <v>2091</v>
      </c>
      <c r="B33" s="200">
        <v>11708</v>
      </c>
      <c r="C33" s="200">
        <v>0</v>
      </c>
      <c r="D33" s="200">
        <v>11708</v>
      </c>
      <c r="E33" s="200">
        <v>0</v>
      </c>
      <c r="F33" s="200">
        <v>0</v>
      </c>
      <c r="G33" s="200">
        <v>0</v>
      </c>
      <c r="H33" s="200">
        <v>0</v>
      </c>
    </row>
    <row r="34" spans="1:8" s="189" customFormat="1" ht="9" customHeight="1" x14ac:dyDescent="0.15">
      <c r="A34" s="199" t="s">
        <v>41</v>
      </c>
      <c r="B34" s="200">
        <v>163802</v>
      </c>
      <c r="C34" s="200">
        <v>132198</v>
      </c>
      <c r="D34" s="200">
        <v>30872</v>
      </c>
      <c r="E34" s="200">
        <v>0</v>
      </c>
      <c r="F34" s="200">
        <v>0</v>
      </c>
      <c r="G34" s="200">
        <v>0</v>
      </c>
      <c r="H34" s="200">
        <v>732</v>
      </c>
    </row>
    <row r="35" spans="1:8" s="189" customFormat="1" ht="9" customHeight="1" x14ac:dyDescent="0.15">
      <c r="A35" s="199" t="s">
        <v>80</v>
      </c>
      <c r="B35" s="200">
        <v>1212075</v>
      </c>
      <c r="C35" s="200">
        <v>211757</v>
      </c>
      <c r="D35" s="200">
        <v>784857</v>
      </c>
      <c r="E35" s="200">
        <v>162983</v>
      </c>
      <c r="F35" s="200">
        <v>4048</v>
      </c>
      <c r="G35" s="200">
        <v>0</v>
      </c>
      <c r="H35" s="200">
        <v>48430</v>
      </c>
    </row>
    <row r="36" spans="1:8" s="189" customFormat="1" ht="9" customHeight="1" x14ac:dyDescent="0.15">
      <c r="A36" s="199" t="s">
        <v>12</v>
      </c>
      <c r="B36" s="200">
        <v>685029</v>
      </c>
      <c r="C36" s="200">
        <v>588084</v>
      </c>
      <c r="D36" s="200">
        <v>83132</v>
      </c>
      <c r="E36" s="200">
        <v>4726</v>
      </c>
      <c r="F36" s="200">
        <v>0</v>
      </c>
      <c r="G36" s="200">
        <v>0</v>
      </c>
      <c r="H36" s="200">
        <v>9087</v>
      </c>
    </row>
    <row r="37" spans="1:8" s="189" customFormat="1" ht="9" customHeight="1" x14ac:dyDescent="0.15">
      <c r="A37" s="199" t="s">
        <v>13</v>
      </c>
      <c r="B37" s="200">
        <v>2600221</v>
      </c>
      <c r="C37" s="200">
        <v>1163721</v>
      </c>
      <c r="D37" s="200">
        <v>177627</v>
      </c>
      <c r="E37" s="200">
        <v>1160149</v>
      </c>
      <c r="F37" s="200">
        <v>16531</v>
      </c>
      <c r="G37" s="200">
        <v>218</v>
      </c>
      <c r="H37" s="200">
        <v>81975</v>
      </c>
    </row>
    <row r="38" spans="1:8" s="189" customFormat="1" ht="9" customHeight="1" x14ac:dyDescent="0.15">
      <c r="A38" s="199" t="s">
        <v>14</v>
      </c>
      <c r="B38" s="200">
        <v>351215</v>
      </c>
      <c r="C38" s="200">
        <v>6998</v>
      </c>
      <c r="D38" s="200">
        <v>337784</v>
      </c>
      <c r="E38" s="200">
        <v>22</v>
      </c>
      <c r="F38" s="200">
        <v>0</v>
      </c>
      <c r="G38" s="200">
        <v>0</v>
      </c>
      <c r="H38" s="200">
        <v>6411</v>
      </c>
    </row>
    <row r="39" spans="1:8" s="189" customFormat="1" ht="9" customHeight="1" x14ac:dyDescent="0.15">
      <c r="A39" s="206" t="s">
        <v>470</v>
      </c>
      <c r="B39" s="365">
        <v>8277268</v>
      </c>
      <c r="C39" s="365">
        <v>6838830</v>
      </c>
      <c r="D39" s="365">
        <v>874199</v>
      </c>
      <c r="E39" s="365">
        <v>411580</v>
      </c>
      <c r="F39" s="365">
        <v>12880</v>
      </c>
      <c r="G39" s="365">
        <v>0</v>
      </c>
      <c r="H39" s="365">
        <v>139779</v>
      </c>
    </row>
    <row r="40" spans="1:8" s="189" customFormat="1" ht="9" customHeight="1" x14ac:dyDescent="0.15">
      <c r="A40" s="199" t="s">
        <v>17</v>
      </c>
      <c r="B40" s="200">
        <v>956212</v>
      </c>
      <c r="C40" s="200">
        <v>787596</v>
      </c>
      <c r="D40" s="200">
        <v>57164</v>
      </c>
      <c r="E40" s="200">
        <v>65966</v>
      </c>
      <c r="F40" s="200">
        <v>7</v>
      </c>
      <c r="G40" s="200">
        <v>0</v>
      </c>
      <c r="H40" s="200">
        <v>45479</v>
      </c>
    </row>
    <row r="41" spans="1:8" s="189" customFormat="1" ht="9" customHeight="1" x14ac:dyDescent="0.15">
      <c r="A41" s="366" t="s">
        <v>50</v>
      </c>
      <c r="B41" s="200">
        <v>844160</v>
      </c>
      <c r="C41" s="200">
        <v>787596</v>
      </c>
      <c r="D41" s="200">
        <v>0</v>
      </c>
      <c r="E41" s="200">
        <v>40396</v>
      </c>
      <c r="F41" s="200">
        <v>7</v>
      </c>
      <c r="G41" s="200">
        <v>0</v>
      </c>
      <c r="H41" s="200">
        <v>16161</v>
      </c>
    </row>
    <row r="42" spans="1:8" s="189" customFormat="1" ht="9" customHeight="1" x14ac:dyDescent="0.15">
      <c r="A42" s="366" t="s">
        <v>51</v>
      </c>
      <c r="B42" s="200">
        <v>19326</v>
      </c>
      <c r="C42" s="200">
        <v>0</v>
      </c>
      <c r="D42" s="200">
        <v>3127</v>
      </c>
      <c r="E42" s="200">
        <v>15819</v>
      </c>
      <c r="F42" s="200">
        <v>0</v>
      </c>
      <c r="G42" s="200">
        <v>0</v>
      </c>
      <c r="H42" s="200">
        <v>380</v>
      </c>
    </row>
    <row r="43" spans="1:8" s="189" customFormat="1" ht="9" customHeight="1" x14ac:dyDescent="0.15">
      <c r="A43" s="366" t="s">
        <v>52</v>
      </c>
      <c r="B43" s="200">
        <v>809</v>
      </c>
      <c r="C43" s="200">
        <v>0</v>
      </c>
      <c r="D43" s="200">
        <v>0</v>
      </c>
      <c r="E43" s="200">
        <v>804</v>
      </c>
      <c r="F43" s="200">
        <v>0</v>
      </c>
      <c r="G43" s="200">
        <v>0</v>
      </c>
      <c r="H43" s="200">
        <v>5</v>
      </c>
    </row>
    <row r="44" spans="1:8" s="189" customFormat="1" ht="9" customHeight="1" x14ac:dyDescent="0.15">
      <c r="A44" s="366" t="s">
        <v>53</v>
      </c>
      <c r="B44" s="200">
        <v>83300</v>
      </c>
      <c r="C44" s="200">
        <v>0</v>
      </c>
      <c r="D44" s="200">
        <v>54037</v>
      </c>
      <c r="E44" s="200">
        <v>356</v>
      </c>
      <c r="F44" s="200">
        <v>0</v>
      </c>
      <c r="G44" s="200">
        <v>0</v>
      </c>
      <c r="H44" s="200">
        <v>28907</v>
      </c>
    </row>
    <row r="45" spans="1:8" s="189" customFormat="1" ht="9" customHeight="1" x14ac:dyDescent="0.15">
      <c r="A45" s="366" t="s">
        <v>54</v>
      </c>
      <c r="B45" s="200">
        <v>8617</v>
      </c>
      <c r="C45" s="200">
        <v>0</v>
      </c>
      <c r="D45" s="200">
        <v>0</v>
      </c>
      <c r="E45" s="200">
        <v>8591</v>
      </c>
      <c r="F45" s="200">
        <v>0</v>
      </c>
      <c r="G45" s="200">
        <v>0</v>
      </c>
      <c r="H45" s="200">
        <v>26</v>
      </c>
    </row>
    <row r="46" spans="1:8" s="189" customFormat="1" ht="9" customHeight="1" x14ac:dyDescent="0.15">
      <c r="A46" s="199" t="s">
        <v>2076</v>
      </c>
      <c r="B46" s="200">
        <v>115322</v>
      </c>
      <c r="C46" s="200">
        <v>0</v>
      </c>
      <c r="D46" s="200">
        <v>85375</v>
      </c>
      <c r="E46" s="200">
        <v>29947</v>
      </c>
      <c r="F46" s="200">
        <v>0</v>
      </c>
      <c r="G46" s="200">
        <v>0</v>
      </c>
      <c r="H46" s="200">
        <v>0</v>
      </c>
    </row>
    <row r="47" spans="1:8" s="189" customFormat="1" ht="9" customHeight="1" x14ac:dyDescent="0.15">
      <c r="A47" s="199" t="s">
        <v>46</v>
      </c>
      <c r="B47" s="200">
        <v>1358346</v>
      </c>
      <c r="C47" s="200">
        <v>1279341</v>
      </c>
      <c r="D47" s="200">
        <v>63811</v>
      </c>
      <c r="E47" s="200">
        <v>4076</v>
      </c>
      <c r="F47" s="200">
        <v>0</v>
      </c>
      <c r="G47" s="200">
        <v>0</v>
      </c>
      <c r="H47" s="200">
        <v>11118</v>
      </c>
    </row>
    <row r="48" spans="1:8" s="189" customFormat="1" ht="9" customHeight="1" x14ac:dyDescent="0.15">
      <c r="A48" s="199" t="s">
        <v>1487</v>
      </c>
      <c r="B48" s="200">
        <v>758441</v>
      </c>
      <c r="C48" s="200">
        <v>757069</v>
      </c>
      <c r="D48" s="200">
        <v>0</v>
      </c>
      <c r="E48" s="200">
        <v>491</v>
      </c>
      <c r="F48" s="200">
        <v>0</v>
      </c>
      <c r="G48" s="200">
        <v>0</v>
      </c>
      <c r="H48" s="200">
        <v>881</v>
      </c>
    </row>
    <row r="49" spans="1:8" s="189" customFormat="1" ht="9" customHeight="1" x14ac:dyDescent="0.15">
      <c r="A49" s="199" t="s">
        <v>864</v>
      </c>
      <c r="B49" s="200">
        <v>196280</v>
      </c>
      <c r="C49" s="200">
        <v>51319</v>
      </c>
      <c r="D49" s="200">
        <v>76282</v>
      </c>
      <c r="E49" s="200">
        <v>37613</v>
      </c>
      <c r="F49" s="200">
        <v>0</v>
      </c>
      <c r="G49" s="200">
        <v>0</v>
      </c>
      <c r="H49" s="200">
        <v>31066</v>
      </c>
    </row>
    <row r="50" spans="1:8" s="189" customFormat="1" ht="9" customHeight="1" x14ac:dyDescent="0.15">
      <c r="A50" s="199" t="s">
        <v>2078</v>
      </c>
      <c r="B50" s="200">
        <v>147058</v>
      </c>
      <c r="C50" s="200">
        <v>142251</v>
      </c>
      <c r="D50" s="200">
        <v>2986</v>
      </c>
      <c r="E50" s="200">
        <v>1330</v>
      </c>
      <c r="F50" s="200">
        <v>0</v>
      </c>
      <c r="G50" s="200">
        <v>0</v>
      </c>
      <c r="H50" s="200">
        <v>491</v>
      </c>
    </row>
    <row r="51" spans="1:8" s="189" customFormat="1" ht="9" customHeight="1" x14ac:dyDescent="0.15">
      <c r="A51" s="199" t="s">
        <v>2079</v>
      </c>
      <c r="B51" s="200">
        <v>131591</v>
      </c>
      <c r="C51" s="200">
        <v>0</v>
      </c>
      <c r="D51" s="200">
        <v>131591</v>
      </c>
      <c r="E51" s="200">
        <v>0</v>
      </c>
      <c r="F51" s="200">
        <v>0</v>
      </c>
      <c r="G51" s="200">
        <v>0</v>
      </c>
      <c r="H51" s="200">
        <v>0</v>
      </c>
    </row>
    <row r="52" spans="1:8" s="189" customFormat="1" ht="9" customHeight="1" x14ac:dyDescent="0.15">
      <c r="A52" s="199" t="s">
        <v>20</v>
      </c>
      <c r="B52" s="200">
        <v>243726</v>
      </c>
      <c r="C52" s="200">
        <v>243726</v>
      </c>
      <c r="D52" s="200">
        <v>0</v>
      </c>
      <c r="E52" s="200">
        <v>0</v>
      </c>
      <c r="F52" s="200">
        <v>0</v>
      </c>
      <c r="G52" s="200">
        <v>0</v>
      </c>
      <c r="H52" s="200">
        <v>0</v>
      </c>
    </row>
    <row r="53" spans="1:8" s="189" customFormat="1" ht="9" customHeight="1" x14ac:dyDescent="0.15">
      <c r="A53" s="199" t="s">
        <v>21</v>
      </c>
      <c r="B53" s="200">
        <v>663838</v>
      </c>
      <c r="C53" s="200">
        <v>7877</v>
      </c>
      <c r="D53" s="200">
        <v>351555</v>
      </c>
      <c r="E53" s="200">
        <v>267374</v>
      </c>
      <c r="F53" s="200">
        <v>12873</v>
      </c>
      <c r="G53" s="200">
        <v>0</v>
      </c>
      <c r="H53" s="200">
        <v>24159</v>
      </c>
    </row>
    <row r="54" spans="1:8" s="189" customFormat="1" ht="9" customHeight="1" x14ac:dyDescent="0.15">
      <c r="A54" s="199" t="s">
        <v>49</v>
      </c>
      <c r="B54" s="200">
        <v>3515936</v>
      </c>
      <c r="C54" s="200">
        <v>3510248</v>
      </c>
      <c r="D54" s="200">
        <v>5474</v>
      </c>
      <c r="E54" s="200">
        <v>214</v>
      </c>
      <c r="F54" s="200">
        <v>0</v>
      </c>
      <c r="G54" s="200">
        <v>0</v>
      </c>
      <c r="H54" s="200">
        <v>0</v>
      </c>
    </row>
    <row r="55" spans="1:8" s="189" customFormat="1" ht="9" customHeight="1" x14ac:dyDescent="0.15">
      <c r="A55" s="199" t="s">
        <v>1188</v>
      </c>
      <c r="B55" s="200">
        <v>190518</v>
      </c>
      <c r="C55" s="200">
        <v>59403</v>
      </c>
      <c r="D55" s="200">
        <v>99961</v>
      </c>
      <c r="E55" s="200">
        <v>4569</v>
      </c>
      <c r="F55" s="200">
        <v>0</v>
      </c>
      <c r="G55" s="200">
        <v>0</v>
      </c>
      <c r="H55" s="200">
        <v>26585</v>
      </c>
    </row>
    <row r="56" spans="1:8" s="189" customFormat="1" ht="9" customHeight="1" x14ac:dyDescent="0.15">
      <c r="A56" s="206" t="s">
        <v>23</v>
      </c>
      <c r="B56" s="365">
        <v>13337300</v>
      </c>
      <c r="C56" s="365">
        <v>6657061</v>
      </c>
      <c r="D56" s="365">
        <v>5131447</v>
      </c>
      <c r="E56" s="365">
        <v>532391</v>
      </c>
      <c r="F56" s="365">
        <v>32</v>
      </c>
      <c r="G56" s="365">
        <v>0</v>
      </c>
      <c r="H56" s="365">
        <v>1016369</v>
      </c>
    </row>
    <row r="57" spans="1:8" s="189" customFormat="1" ht="9" customHeight="1" x14ac:dyDescent="0.15">
      <c r="A57" s="199" t="s">
        <v>1195</v>
      </c>
      <c r="B57" s="200">
        <v>168666</v>
      </c>
      <c r="C57" s="200">
        <v>0</v>
      </c>
      <c r="D57" s="367">
        <v>162799</v>
      </c>
      <c r="E57" s="367">
        <v>5867</v>
      </c>
      <c r="F57" s="200">
        <v>0</v>
      </c>
      <c r="G57" s="200">
        <v>0</v>
      </c>
      <c r="H57" s="200">
        <v>0</v>
      </c>
    </row>
    <row r="58" spans="1:8" s="189" customFormat="1" ht="9" customHeight="1" x14ac:dyDescent="0.15">
      <c r="A58" s="199" t="s">
        <v>24</v>
      </c>
      <c r="B58" s="200">
        <v>7774918</v>
      </c>
      <c r="C58" s="200">
        <v>3796477</v>
      </c>
      <c r="D58" s="200">
        <v>2917224</v>
      </c>
      <c r="E58" s="200">
        <v>81583</v>
      </c>
      <c r="F58" s="200">
        <v>15</v>
      </c>
      <c r="G58" s="200">
        <v>0</v>
      </c>
      <c r="H58" s="200">
        <v>979619</v>
      </c>
    </row>
    <row r="59" spans="1:8" s="189" customFormat="1" ht="9" customHeight="1" x14ac:dyDescent="0.15">
      <c r="A59" s="199" t="s">
        <v>25</v>
      </c>
      <c r="B59" s="200">
        <v>468471</v>
      </c>
      <c r="C59" s="368">
        <v>89906</v>
      </c>
      <c r="D59" s="368">
        <v>339486</v>
      </c>
      <c r="E59" s="368">
        <v>38577</v>
      </c>
      <c r="F59" s="200">
        <v>0</v>
      </c>
      <c r="G59" s="200">
        <v>0</v>
      </c>
      <c r="H59" s="368">
        <v>502</v>
      </c>
    </row>
    <row r="60" spans="1:8" s="189" customFormat="1" ht="9" customHeight="1" x14ac:dyDescent="0.15">
      <c r="A60" s="199" t="s">
        <v>1429</v>
      </c>
      <c r="B60" s="200">
        <v>97896</v>
      </c>
      <c r="C60" s="200">
        <v>0</v>
      </c>
      <c r="D60" s="200">
        <v>0</v>
      </c>
      <c r="E60" s="367">
        <v>94930</v>
      </c>
      <c r="F60" s="200">
        <v>0</v>
      </c>
      <c r="G60" s="200">
        <v>0</v>
      </c>
      <c r="H60" s="367">
        <v>2966</v>
      </c>
    </row>
    <row r="61" spans="1:8" s="189" customFormat="1" ht="9" customHeight="1" x14ac:dyDescent="0.15">
      <c r="A61" s="199" t="s">
        <v>27</v>
      </c>
      <c r="B61" s="200">
        <v>3091101</v>
      </c>
      <c r="C61" s="200">
        <v>2350621</v>
      </c>
      <c r="D61" s="200">
        <v>660990</v>
      </c>
      <c r="E61" s="200">
        <v>79489</v>
      </c>
      <c r="F61" s="200">
        <v>1</v>
      </c>
      <c r="G61" s="200">
        <v>0</v>
      </c>
      <c r="H61" s="200">
        <v>0</v>
      </c>
    </row>
    <row r="62" spans="1:8" s="189" customFormat="1" ht="9" customHeight="1" x14ac:dyDescent="0.15">
      <c r="A62" s="199" t="s">
        <v>2080</v>
      </c>
      <c r="B62" s="200">
        <v>77749</v>
      </c>
      <c r="C62" s="200">
        <v>0</v>
      </c>
      <c r="D62" s="367">
        <v>76948</v>
      </c>
      <c r="E62" s="200">
        <v>0</v>
      </c>
      <c r="F62" s="200">
        <v>0</v>
      </c>
      <c r="G62" s="200">
        <v>0</v>
      </c>
      <c r="H62" s="367">
        <v>801</v>
      </c>
    </row>
    <row r="63" spans="1:8" s="189" customFormat="1" ht="9" customHeight="1" x14ac:dyDescent="0.15">
      <c r="A63" s="199" t="s">
        <v>865</v>
      </c>
      <c r="B63" s="200">
        <v>95992</v>
      </c>
      <c r="C63" s="200">
        <v>0</v>
      </c>
      <c r="D63" s="200">
        <v>0</v>
      </c>
      <c r="E63" s="368">
        <v>95992</v>
      </c>
      <c r="F63" s="200">
        <v>0</v>
      </c>
      <c r="G63" s="200">
        <v>0</v>
      </c>
      <c r="H63" s="200">
        <v>0</v>
      </c>
    </row>
    <row r="64" spans="1:8" s="189" customFormat="1" ht="9" customHeight="1" x14ac:dyDescent="0.15">
      <c r="A64" s="199" t="s">
        <v>2081</v>
      </c>
      <c r="B64" s="200">
        <v>415849</v>
      </c>
      <c r="C64" s="368">
        <v>415849</v>
      </c>
      <c r="D64" s="200">
        <v>0</v>
      </c>
      <c r="E64" s="200">
        <v>0</v>
      </c>
      <c r="F64" s="200">
        <v>0</v>
      </c>
      <c r="G64" s="200">
        <v>0</v>
      </c>
      <c r="H64" s="200">
        <v>0</v>
      </c>
    </row>
    <row r="65" spans="1:8" s="189" customFormat="1" ht="9" customHeight="1" x14ac:dyDescent="0.15">
      <c r="A65" s="199" t="s">
        <v>872</v>
      </c>
      <c r="B65" s="200">
        <v>849545</v>
      </c>
      <c r="C65" s="200">
        <v>0</v>
      </c>
      <c r="D65" s="368">
        <v>845817</v>
      </c>
      <c r="E65" s="368">
        <v>3728</v>
      </c>
      <c r="F65" s="200">
        <v>0</v>
      </c>
      <c r="G65" s="200">
        <v>0</v>
      </c>
      <c r="H65" s="200">
        <v>0</v>
      </c>
    </row>
    <row r="66" spans="1:8" s="189" customFormat="1" ht="9" customHeight="1" x14ac:dyDescent="0.15">
      <c r="A66" s="199" t="s">
        <v>1189</v>
      </c>
      <c r="B66" s="367">
        <v>297113</v>
      </c>
      <c r="C66" s="367">
        <v>4208</v>
      </c>
      <c r="D66" s="367">
        <v>128183</v>
      </c>
      <c r="E66" s="367">
        <v>132225</v>
      </c>
      <c r="F66" s="367">
        <v>16</v>
      </c>
      <c r="G66" s="367">
        <v>0</v>
      </c>
      <c r="H66" s="367">
        <v>32481</v>
      </c>
    </row>
    <row r="67" spans="1:8" s="189" customFormat="1" ht="9" customHeight="1" x14ac:dyDescent="0.15">
      <c r="A67" s="206" t="s">
        <v>29</v>
      </c>
      <c r="B67" s="365">
        <v>4253951</v>
      </c>
      <c r="C67" s="365">
        <v>1099812</v>
      </c>
      <c r="D67" s="365">
        <v>214642</v>
      </c>
      <c r="E67" s="365">
        <v>2354603</v>
      </c>
      <c r="F67" s="365">
        <v>8167</v>
      </c>
      <c r="G67" s="365">
        <v>0</v>
      </c>
      <c r="H67" s="365">
        <v>576727</v>
      </c>
    </row>
    <row r="68" spans="1:8" s="189" customFormat="1" ht="9" customHeight="1" x14ac:dyDescent="0.15">
      <c r="A68" s="199" t="s">
        <v>45</v>
      </c>
      <c r="B68" s="200">
        <v>629228</v>
      </c>
      <c r="C68" s="200">
        <v>559661</v>
      </c>
      <c r="D68" s="200">
        <v>0</v>
      </c>
      <c r="E68" s="200">
        <v>69567</v>
      </c>
      <c r="F68" s="200">
        <v>0</v>
      </c>
      <c r="G68" s="200">
        <v>0</v>
      </c>
      <c r="H68" s="200">
        <v>0</v>
      </c>
    </row>
    <row r="69" spans="1:8" s="189" customFormat="1" ht="9" customHeight="1" x14ac:dyDescent="0.15">
      <c r="A69" s="199" t="s">
        <v>866</v>
      </c>
      <c r="B69" s="200">
        <v>924606</v>
      </c>
      <c r="C69" s="200">
        <v>65350</v>
      </c>
      <c r="D69" s="200">
        <v>0</v>
      </c>
      <c r="E69" s="200">
        <v>791389</v>
      </c>
      <c r="F69" s="200">
        <v>588</v>
      </c>
      <c r="G69" s="200">
        <v>0</v>
      </c>
      <c r="H69" s="200">
        <v>67279</v>
      </c>
    </row>
    <row r="70" spans="1:8" s="189" customFormat="1" ht="9" customHeight="1" x14ac:dyDescent="0.15">
      <c r="A70" s="199" t="s">
        <v>31</v>
      </c>
      <c r="B70" s="200">
        <v>259847</v>
      </c>
      <c r="C70" s="200">
        <v>151420</v>
      </c>
      <c r="D70" s="200">
        <v>0</v>
      </c>
      <c r="E70" s="200">
        <v>118</v>
      </c>
      <c r="F70" s="200">
        <v>7549</v>
      </c>
      <c r="G70" s="200">
        <v>0</v>
      </c>
      <c r="H70" s="200">
        <v>100760</v>
      </c>
    </row>
    <row r="71" spans="1:8" s="189" customFormat="1" ht="9" customHeight="1" x14ac:dyDescent="0.15">
      <c r="A71" s="199" t="s">
        <v>867</v>
      </c>
      <c r="B71" s="200">
        <v>1071433</v>
      </c>
      <c r="C71" s="200">
        <v>185734</v>
      </c>
      <c r="D71" s="200">
        <v>0</v>
      </c>
      <c r="E71" s="200">
        <v>816682</v>
      </c>
      <c r="F71" s="200">
        <v>30</v>
      </c>
      <c r="G71" s="200">
        <v>0</v>
      </c>
      <c r="H71" s="200">
        <v>68987</v>
      </c>
    </row>
    <row r="72" spans="1:8" s="189" customFormat="1" ht="9" customHeight="1" x14ac:dyDescent="0.15">
      <c r="A72" s="199" t="s">
        <v>1592</v>
      </c>
      <c r="B72" s="200">
        <v>188516</v>
      </c>
      <c r="C72" s="200">
        <v>12998</v>
      </c>
      <c r="D72" s="200">
        <v>136886</v>
      </c>
      <c r="E72" s="200">
        <v>39</v>
      </c>
      <c r="F72" s="200">
        <v>0</v>
      </c>
      <c r="G72" s="200">
        <v>0</v>
      </c>
      <c r="H72" s="200">
        <v>38593</v>
      </c>
    </row>
    <row r="73" spans="1:8" s="189" customFormat="1" ht="9" customHeight="1" x14ac:dyDescent="0.15">
      <c r="A73" s="199" t="s">
        <v>1594</v>
      </c>
      <c r="B73" s="200">
        <v>396590</v>
      </c>
      <c r="C73" s="200">
        <v>59144</v>
      </c>
      <c r="D73" s="200">
        <v>15177</v>
      </c>
      <c r="E73" s="200">
        <v>301175</v>
      </c>
      <c r="F73" s="200">
        <v>0</v>
      </c>
      <c r="G73" s="200">
        <v>0</v>
      </c>
      <c r="H73" s="200">
        <v>21094</v>
      </c>
    </row>
    <row r="74" spans="1:8" s="189" customFormat="1" ht="9" customHeight="1" x14ac:dyDescent="0.15">
      <c r="A74" s="199" t="s">
        <v>2004</v>
      </c>
      <c r="B74" s="200">
        <v>275207</v>
      </c>
      <c r="C74" s="200">
        <v>0</v>
      </c>
      <c r="D74" s="200">
        <v>0</v>
      </c>
      <c r="E74" s="200">
        <v>275207</v>
      </c>
      <c r="F74" s="200">
        <v>0</v>
      </c>
      <c r="G74" s="200">
        <v>0</v>
      </c>
      <c r="H74" s="200">
        <v>0</v>
      </c>
    </row>
    <row r="75" spans="1:8" s="189" customFormat="1" ht="9" customHeight="1" x14ac:dyDescent="0.15">
      <c r="A75" s="199" t="s">
        <v>2082</v>
      </c>
      <c r="B75" s="200">
        <v>152268</v>
      </c>
      <c r="C75" s="200">
        <v>18048</v>
      </c>
      <c r="D75" s="200">
        <v>0</v>
      </c>
      <c r="E75" s="200">
        <v>0</v>
      </c>
      <c r="F75" s="200">
        <v>0</v>
      </c>
      <c r="G75" s="200">
        <v>0</v>
      </c>
      <c r="H75" s="200">
        <v>134220</v>
      </c>
    </row>
    <row r="76" spans="1:8" s="189" customFormat="1" ht="9" customHeight="1" x14ac:dyDescent="0.15">
      <c r="A76" s="199" t="s">
        <v>2083</v>
      </c>
      <c r="B76" s="200">
        <v>76558</v>
      </c>
      <c r="C76" s="200">
        <v>0</v>
      </c>
      <c r="D76" s="200">
        <v>0</v>
      </c>
      <c r="E76" s="200">
        <v>50</v>
      </c>
      <c r="F76" s="200">
        <v>0</v>
      </c>
      <c r="G76" s="200">
        <v>0</v>
      </c>
      <c r="H76" s="200">
        <v>76508</v>
      </c>
    </row>
    <row r="77" spans="1:8" s="189" customFormat="1" ht="9" customHeight="1" x14ac:dyDescent="0.15">
      <c r="A77" s="199" t="s">
        <v>1190</v>
      </c>
      <c r="B77" s="200">
        <v>279698</v>
      </c>
      <c r="C77" s="200">
        <v>47457</v>
      </c>
      <c r="D77" s="200">
        <v>62579</v>
      </c>
      <c r="E77" s="200">
        <v>100376</v>
      </c>
      <c r="F77" s="200">
        <v>0</v>
      </c>
      <c r="G77" s="200">
        <v>0</v>
      </c>
      <c r="H77" s="200">
        <v>69286</v>
      </c>
    </row>
    <row r="78" spans="1:8" s="189" customFormat="1" ht="9" customHeight="1" x14ac:dyDescent="0.15">
      <c r="A78" s="206" t="s">
        <v>869</v>
      </c>
      <c r="B78" s="365">
        <v>68378</v>
      </c>
      <c r="C78" s="365">
        <v>0</v>
      </c>
      <c r="D78" s="365">
        <v>60046</v>
      </c>
      <c r="E78" s="365">
        <v>8332</v>
      </c>
      <c r="F78" s="365">
        <v>0</v>
      </c>
      <c r="G78" s="365">
        <v>0</v>
      </c>
      <c r="H78" s="365">
        <v>0</v>
      </c>
    </row>
    <row r="79" spans="1:8" s="189" customFormat="1" ht="9" customHeight="1" x14ac:dyDescent="0.15">
      <c r="A79" s="206" t="s">
        <v>36</v>
      </c>
      <c r="B79" s="365">
        <v>219799</v>
      </c>
      <c r="C79" s="365">
        <v>0</v>
      </c>
      <c r="D79" s="365">
        <v>218</v>
      </c>
      <c r="E79" s="365">
        <v>217526</v>
      </c>
      <c r="F79" s="365">
        <v>0</v>
      </c>
      <c r="G79" s="365">
        <v>0</v>
      </c>
      <c r="H79" s="365">
        <v>2055</v>
      </c>
    </row>
    <row r="80" spans="1:8" s="189" customFormat="1" ht="5.25" customHeight="1" thickBot="1" x14ac:dyDescent="0.2">
      <c r="A80" s="320"/>
      <c r="B80" s="320"/>
      <c r="C80" s="320"/>
      <c r="D80" s="320"/>
      <c r="E80" s="320"/>
      <c r="F80" s="320"/>
      <c r="G80" s="320"/>
      <c r="H80" s="320"/>
    </row>
    <row r="81" spans="1:8" s="189" customFormat="1" ht="9" customHeight="1" thickTop="1" x14ac:dyDescent="0.15">
      <c r="A81" s="1417" t="s">
        <v>2010</v>
      </c>
      <c r="B81" s="152"/>
      <c r="C81" s="152"/>
      <c r="D81" s="152"/>
      <c r="E81" s="152"/>
      <c r="F81" s="152"/>
      <c r="G81" s="152"/>
      <c r="H81" s="152"/>
    </row>
    <row r="82" spans="1:8" x14ac:dyDescent="0.15">
      <c r="A82" s="343" t="s">
        <v>1231</v>
      </c>
    </row>
  </sheetData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32"/>
  <sheetViews>
    <sheetView showGridLines="0" showRuler="0" zoomScaleSheetLayoutView="100" workbookViewId="0">
      <selection activeCell="F2" sqref="F2"/>
    </sheetView>
  </sheetViews>
  <sheetFormatPr defaultColWidth="7.7109375" defaultRowHeight="12.75" x14ac:dyDescent="0.2"/>
  <cols>
    <col min="1" max="1" width="38.7109375" style="662" customWidth="1"/>
    <col min="2" max="6" width="7.7109375" style="662" customWidth="1"/>
    <col min="7" max="7" width="9.5703125" style="662" bestFit="1" customWidth="1"/>
    <col min="8" max="11" width="7.7109375" style="662" customWidth="1"/>
    <col min="12" max="12" width="1.5703125" style="662" customWidth="1"/>
    <col min="13" max="20" width="6.28515625" style="662" customWidth="1"/>
    <col min="21" max="16384" width="7.7109375" style="662"/>
  </cols>
  <sheetData>
    <row r="1" spans="1:22" ht="19.5" customHeight="1" x14ac:dyDescent="0.2">
      <c r="A1" s="1508" t="s">
        <v>2142</v>
      </c>
      <c r="B1" s="1508"/>
      <c r="C1" s="1508"/>
      <c r="D1" s="1508"/>
      <c r="E1" s="1508"/>
      <c r="F1" s="1508"/>
      <c r="G1" s="1508"/>
      <c r="H1" s="1508"/>
      <c r="I1" s="1508"/>
      <c r="J1" s="1508"/>
      <c r="K1" s="1508"/>
    </row>
    <row r="2" spans="1:22" s="666" customFormat="1" ht="10.5" customHeight="1" x14ac:dyDescent="0.15">
      <c r="A2" s="663">
        <v>2022</v>
      </c>
      <c r="B2" s="664"/>
      <c r="C2" s="664"/>
      <c r="D2" s="665"/>
      <c r="F2" s="664"/>
      <c r="G2" s="664"/>
      <c r="H2" s="664"/>
      <c r="I2" s="664"/>
      <c r="J2" s="664"/>
    </row>
    <row r="3" spans="1:22" s="229" customFormat="1" ht="19.5" customHeight="1" x14ac:dyDescent="0.2">
      <c r="A3" s="576" t="s">
        <v>1056</v>
      </c>
      <c r="B3" s="1509" t="s">
        <v>1</v>
      </c>
      <c r="C3" s="1510"/>
      <c r="D3" s="1509" t="s">
        <v>847</v>
      </c>
      <c r="E3" s="1509"/>
      <c r="F3" s="1509" t="s">
        <v>360</v>
      </c>
      <c r="G3" s="1509"/>
      <c r="H3" s="1510"/>
      <c r="I3" s="1510"/>
      <c r="J3" s="1510"/>
      <c r="K3" s="1510"/>
    </row>
    <row r="4" spans="1:22" s="229" customFormat="1" ht="19.5" customHeight="1" x14ac:dyDescent="0.2">
      <c r="A4" s="1512" t="s">
        <v>2143</v>
      </c>
      <c r="B4" s="1511"/>
      <c r="C4" s="1511"/>
      <c r="D4" s="1511"/>
      <c r="E4" s="1511"/>
      <c r="F4" s="1513" t="s">
        <v>1057</v>
      </c>
      <c r="G4" s="1513"/>
      <c r="H4" s="1513"/>
      <c r="I4" s="1513"/>
      <c r="J4" s="1513"/>
      <c r="K4" s="1514" t="s">
        <v>1243</v>
      </c>
    </row>
    <row r="5" spans="1:22" s="229" customFormat="1" ht="19.5" customHeight="1" x14ac:dyDescent="0.2">
      <c r="A5" s="1512"/>
      <c r="B5" s="1242" t="s">
        <v>262</v>
      </c>
      <c r="C5" s="1242" t="s">
        <v>1244</v>
      </c>
      <c r="D5" s="1242" t="s">
        <v>262</v>
      </c>
      <c r="E5" s="1242" t="s">
        <v>1245</v>
      </c>
      <c r="F5" s="1242" t="s">
        <v>1</v>
      </c>
      <c r="G5" s="1242" t="s">
        <v>849</v>
      </c>
      <c r="H5" s="1242" t="s">
        <v>1183</v>
      </c>
      <c r="I5" s="1242" t="s">
        <v>1058</v>
      </c>
      <c r="J5" s="1242" t="s">
        <v>1059</v>
      </c>
      <c r="K5" s="1515"/>
    </row>
    <row r="6" spans="1:22" ht="6.75" customHeight="1" x14ac:dyDescent="0.2">
      <c r="B6" s="667"/>
      <c r="C6" s="667"/>
      <c r="D6" s="667"/>
      <c r="F6" s="667"/>
      <c r="G6" s="667"/>
      <c r="H6" s="667"/>
      <c r="I6" s="667"/>
      <c r="J6" s="667"/>
      <c r="K6" s="667"/>
    </row>
    <row r="7" spans="1:22" ht="11.1" customHeight="1" x14ac:dyDescent="0.2">
      <c r="A7" s="668" t="s">
        <v>6</v>
      </c>
      <c r="B7" s="669">
        <v>9310306.6368759796</v>
      </c>
      <c r="C7" s="669">
        <v>2662866.6720000003</v>
      </c>
      <c r="D7" s="669">
        <v>6642081.77480001</v>
      </c>
      <c r="E7" s="669">
        <v>1600677.128</v>
      </c>
      <c r="F7" s="669">
        <v>2668224.8620759691</v>
      </c>
      <c r="G7" s="669">
        <v>437026.69700000004</v>
      </c>
      <c r="H7" s="669">
        <v>1292732.8432</v>
      </c>
      <c r="I7" s="669">
        <v>938465.32187596895</v>
      </c>
      <c r="J7" s="669">
        <v>0</v>
      </c>
      <c r="K7" s="669">
        <v>1062189.544</v>
      </c>
      <c r="L7" s="670"/>
      <c r="M7" s="671"/>
      <c r="N7" s="671"/>
      <c r="O7" s="671"/>
      <c r="P7" s="671"/>
      <c r="Q7" s="671"/>
      <c r="R7" s="671"/>
      <c r="S7" s="671"/>
      <c r="T7" s="671"/>
      <c r="U7" s="671"/>
      <c r="V7" s="671"/>
    </row>
    <row r="8" spans="1:22" ht="11.1" customHeight="1" x14ac:dyDescent="0.2">
      <c r="A8" s="1235" t="s">
        <v>90</v>
      </c>
      <c r="B8" s="669">
        <v>808850.576</v>
      </c>
      <c r="C8" s="669">
        <v>234047.94900000002</v>
      </c>
      <c r="D8" s="672">
        <v>176656.068</v>
      </c>
      <c r="E8" s="672">
        <v>49030.521000000001</v>
      </c>
      <c r="F8" s="673">
        <v>632194.50800000003</v>
      </c>
      <c r="G8" s="673">
        <v>0</v>
      </c>
      <c r="H8" s="673">
        <v>604226.00199999998</v>
      </c>
      <c r="I8" s="673">
        <v>27968.506000000001</v>
      </c>
      <c r="J8" s="673">
        <v>0</v>
      </c>
      <c r="K8" s="673">
        <v>185017.42800000001</v>
      </c>
      <c r="L8" s="670"/>
      <c r="M8" s="671"/>
      <c r="N8" s="671"/>
      <c r="O8" s="671"/>
      <c r="P8" s="671"/>
      <c r="Q8" s="671"/>
      <c r="R8" s="671"/>
      <c r="S8" s="671"/>
      <c r="T8" s="671"/>
      <c r="U8" s="671"/>
      <c r="V8" s="671"/>
    </row>
    <row r="9" spans="1:22" ht="11.1" customHeight="1" x14ac:dyDescent="0.2">
      <c r="A9" s="1235" t="s">
        <v>91</v>
      </c>
      <c r="B9" s="669">
        <v>0</v>
      </c>
      <c r="C9" s="669">
        <v>0</v>
      </c>
      <c r="D9" s="672">
        <v>0</v>
      </c>
      <c r="E9" s="672">
        <v>0</v>
      </c>
      <c r="F9" s="672">
        <v>0</v>
      </c>
      <c r="G9" s="672">
        <v>0</v>
      </c>
      <c r="H9" s="672">
        <v>0</v>
      </c>
      <c r="I9" s="672">
        <v>0</v>
      </c>
      <c r="J9" s="672">
        <v>0</v>
      </c>
      <c r="K9" s="672">
        <v>0</v>
      </c>
      <c r="L9" s="670"/>
      <c r="M9" s="671"/>
      <c r="N9" s="671"/>
      <c r="O9" s="671"/>
      <c r="P9" s="671"/>
      <c r="Q9" s="671"/>
      <c r="R9" s="671"/>
      <c r="S9" s="671"/>
      <c r="T9" s="671"/>
      <c r="U9" s="671"/>
      <c r="V9" s="671"/>
    </row>
    <row r="10" spans="1:22" ht="11.1" customHeight="1" x14ac:dyDescent="0.2">
      <c r="A10" s="1235" t="s">
        <v>92</v>
      </c>
      <c r="B10" s="669">
        <v>1099734</v>
      </c>
      <c r="C10" s="669">
        <v>224385.24</v>
      </c>
      <c r="D10" s="672">
        <v>1099734</v>
      </c>
      <c r="E10" s="672">
        <v>224385.24</v>
      </c>
      <c r="F10" s="672">
        <v>0</v>
      </c>
      <c r="G10" s="672">
        <v>0</v>
      </c>
      <c r="H10" s="672">
        <v>0</v>
      </c>
      <c r="I10" s="672">
        <v>0</v>
      </c>
      <c r="J10" s="672">
        <v>0</v>
      </c>
      <c r="K10" s="672">
        <v>0</v>
      </c>
      <c r="L10" s="670"/>
      <c r="M10" s="671"/>
      <c r="N10" s="671"/>
      <c r="O10" s="671"/>
      <c r="P10" s="671"/>
      <c r="Q10" s="671"/>
      <c r="R10" s="671"/>
      <c r="S10" s="671"/>
      <c r="T10" s="671"/>
      <c r="U10" s="671"/>
      <c r="V10" s="671"/>
    </row>
    <row r="11" spans="1:22" ht="11.1" customHeight="1" x14ac:dyDescent="0.2">
      <c r="A11" s="1235" t="s">
        <v>93</v>
      </c>
      <c r="B11" s="669">
        <v>0</v>
      </c>
      <c r="C11" s="669">
        <v>0</v>
      </c>
      <c r="D11" s="672">
        <v>0</v>
      </c>
      <c r="E11" s="672">
        <v>0</v>
      </c>
      <c r="F11" s="672">
        <v>0</v>
      </c>
      <c r="G11" s="672">
        <v>0</v>
      </c>
      <c r="H11" s="672">
        <v>0</v>
      </c>
      <c r="I11" s="672">
        <v>0</v>
      </c>
      <c r="J11" s="672">
        <v>0</v>
      </c>
      <c r="K11" s="673">
        <v>0</v>
      </c>
      <c r="L11" s="670"/>
      <c r="M11" s="671"/>
      <c r="N11" s="671"/>
      <c r="O11" s="671"/>
      <c r="P11" s="671"/>
      <c r="Q11" s="671"/>
      <c r="R11" s="671"/>
      <c r="S11" s="671"/>
      <c r="T11" s="671"/>
      <c r="U11" s="671"/>
      <c r="V11" s="671"/>
    </row>
    <row r="12" spans="1:22" ht="11.1" customHeight="1" x14ac:dyDescent="0.2">
      <c r="A12" s="1235" t="s">
        <v>94</v>
      </c>
      <c r="B12" s="669">
        <v>0</v>
      </c>
      <c r="C12" s="669">
        <v>0</v>
      </c>
      <c r="D12" s="672">
        <v>0</v>
      </c>
      <c r="E12" s="672">
        <v>0</v>
      </c>
      <c r="F12" s="672">
        <v>0</v>
      </c>
      <c r="G12" s="672">
        <v>0</v>
      </c>
      <c r="H12" s="672">
        <v>0</v>
      </c>
      <c r="I12" s="672">
        <v>0</v>
      </c>
      <c r="J12" s="672">
        <v>0</v>
      </c>
      <c r="K12" s="672">
        <v>0</v>
      </c>
      <c r="L12" s="670"/>
      <c r="M12" s="671"/>
      <c r="N12" s="671"/>
      <c r="O12" s="671"/>
      <c r="P12" s="671"/>
      <c r="Q12" s="671"/>
      <c r="R12" s="671"/>
      <c r="S12" s="671"/>
      <c r="T12" s="671"/>
      <c r="U12" s="671"/>
      <c r="V12" s="671"/>
    </row>
    <row r="13" spans="1:22" ht="11.1" customHeight="1" x14ac:dyDescent="0.2">
      <c r="A13" s="1235" t="s">
        <v>95</v>
      </c>
      <c r="B13" s="669">
        <v>224900.49300000002</v>
      </c>
      <c r="C13" s="669">
        <v>50918.353000000003</v>
      </c>
      <c r="D13" s="672">
        <v>152113.473</v>
      </c>
      <c r="E13" s="672">
        <v>32656.752</v>
      </c>
      <c r="F13" s="672">
        <v>72787.02</v>
      </c>
      <c r="G13" s="672">
        <v>0</v>
      </c>
      <c r="H13" s="672">
        <v>72787.02</v>
      </c>
      <c r="I13" s="672">
        <v>0</v>
      </c>
      <c r="J13" s="672">
        <v>0</v>
      </c>
      <c r="K13" s="672">
        <v>18261.600999999999</v>
      </c>
      <c r="L13" s="670"/>
      <c r="M13" s="671"/>
      <c r="N13" s="671"/>
      <c r="O13" s="671"/>
      <c r="P13" s="671"/>
      <c r="Q13" s="671"/>
      <c r="R13" s="671"/>
      <c r="S13" s="671"/>
      <c r="T13" s="671"/>
      <c r="U13" s="671"/>
      <c r="V13" s="671"/>
    </row>
    <row r="14" spans="1:22" ht="11.1" customHeight="1" x14ac:dyDescent="0.2">
      <c r="A14" s="1235" t="s">
        <v>96</v>
      </c>
      <c r="B14" s="669">
        <v>151041.60500000001</v>
      </c>
      <c r="C14" s="669">
        <v>28513.82</v>
      </c>
      <c r="D14" s="672">
        <v>151041.60500000001</v>
      </c>
      <c r="E14" s="672">
        <v>28513.82</v>
      </c>
      <c r="F14" s="672">
        <v>0</v>
      </c>
      <c r="G14" s="672">
        <v>0</v>
      </c>
      <c r="H14" s="672">
        <v>0</v>
      </c>
      <c r="I14" s="672">
        <v>0</v>
      </c>
      <c r="J14" s="672">
        <v>0</v>
      </c>
      <c r="K14" s="672">
        <v>0</v>
      </c>
      <c r="L14" s="670"/>
      <c r="M14" s="671"/>
      <c r="N14" s="671"/>
      <c r="O14" s="671"/>
      <c r="P14" s="671"/>
      <c r="Q14" s="671"/>
      <c r="R14" s="671"/>
      <c r="S14" s="671"/>
      <c r="T14" s="671"/>
      <c r="U14" s="671"/>
      <c r="V14" s="671"/>
    </row>
    <row r="15" spans="1:22" ht="11.1" customHeight="1" x14ac:dyDescent="0.2">
      <c r="A15" s="1235" t="s">
        <v>97</v>
      </c>
      <c r="B15" s="669">
        <v>217951.44400000002</v>
      </c>
      <c r="C15" s="669">
        <v>61828.972999999998</v>
      </c>
      <c r="D15" s="672">
        <v>151236.24400000001</v>
      </c>
      <c r="E15" s="672">
        <v>41351.071000000004</v>
      </c>
      <c r="F15" s="672">
        <v>66715.200000000012</v>
      </c>
      <c r="G15" s="672">
        <v>32837.050000000003</v>
      </c>
      <c r="H15" s="672">
        <v>33878.15</v>
      </c>
      <c r="I15" s="672">
        <v>0</v>
      </c>
      <c r="J15" s="672">
        <v>0</v>
      </c>
      <c r="K15" s="672">
        <v>20477.901999999998</v>
      </c>
      <c r="L15" s="670"/>
      <c r="M15" s="671"/>
      <c r="N15" s="671"/>
      <c r="O15" s="671"/>
      <c r="P15" s="671"/>
      <c r="Q15" s="671"/>
      <c r="R15" s="671"/>
      <c r="S15" s="671"/>
      <c r="T15" s="671"/>
      <c r="U15" s="671"/>
      <c r="V15" s="671"/>
    </row>
    <row r="16" spans="1:22" ht="11.1" customHeight="1" x14ac:dyDescent="0.2">
      <c r="A16" s="1235" t="s">
        <v>98</v>
      </c>
      <c r="B16" s="669">
        <v>782088.02400000102</v>
      </c>
      <c r="C16" s="669">
        <v>122908.603</v>
      </c>
      <c r="D16" s="672">
        <v>782088.02400000102</v>
      </c>
      <c r="E16" s="672">
        <v>122908.603</v>
      </c>
      <c r="F16" s="672">
        <v>0</v>
      </c>
      <c r="G16" s="672">
        <v>0</v>
      </c>
      <c r="H16" s="672">
        <v>0</v>
      </c>
      <c r="I16" s="672">
        <v>0</v>
      </c>
      <c r="J16" s="672">
        <v>0</v>
      </c>
      <c r="K16" s="672">
        <v>0</v>
      </c>
      <c r="L16" s="670"/>
      <c r="M16" s="671"/>
      <c r="N16" s="671"/>
      <c r="O16" s="671"/>
      <c r="P16" s="671"/>
      <c r="Q16" s="671"/>
      <c r="R16" s="671"/>
      <c r="S16" s="671"/>
      <c r="T16" s="671"/>
      <c r="U16" s="671"/>
      <c r="V16" s="671"/>
    </row>
    <row r="17" spans="1:22" ht="11.1" customHeight="1" x14ac:dyDescent="0.2">
      <c r="A17" s="1235" t="s">
        <v>99</v>
      </c>
      <c r="B17" s="669">
        <v>1201249.5217999988</v>
      </c>
      <c r="C17" s="669">
        <v>227742.49399999998</v>
      </c>
      <c r="D17" s="672">
        <v>796186.42879999895</v>
      </c>
      <c r="E17" s="672">
        <v>53556.250999999997</v>
      </c>
      <c r="F17" s="672">
        <v>405063.09299999999</v>
      </c>
      <c r="G17" s="672">
        <v>157540.91899999999</v>
      </c>
      <c r="H17" s="672">
        <v>225959.52</v>
      </c>
      <c r="I17" s="672">
        <v>21562.653999999999</v>
      </c>
      <c r="J17" s="672">
        <v>0</v>
      </c>
      <c r="K17" s="672">
        <v>174186.24299999999</v>
      </c>
      <c r="L17" s="670"/>
      <c r="M17" s="671"/>
      <c r="N17" s="671"/>
      <c r="O17" s="671"/>
      <c r="P17" s="671"/>
      <c r="Q17" s="671"/>
      <c r="R17" s="671"/>
      <c r="S17" s="671"/>
      <c r="T17" s="671"/>
      <c r="U17" s="671"/>
      <c r="V17" s="671"/>
    </row>
    <row r="18" spans="1:22" ht="11.1" customHeight="1" x14ac:dyDescent="0.2">
      <c r="A18" s="1235" t="s">
        <v>1186</v>
      </c>
      <c r="B18" s="669">
        <v>0</v>
      </c>
      <c r="C18" s="669">
        <v>0</v>
      </c>
      <c r="D18" s="674">
        <v>0</v>
      </c>
      <c r="E18" s="674">
        <v>0</v>
      </c>
      <c r="F18" s="672">
        <v>0</v>
      </c>
      <c r="G18" s="672">
        <v>0</v>
      </c>
      <c r="H18" s="672">
        <v>0</v>
      </c>
      <c r="I18" s="672">
        <v>0</v>
      </c>
      <c r="J18" s="672">
        <v>0</v>
      </c>
      <c r="K18" s="672">
        <v>0</v>
      </c>
      <c r="L18" s="670"/>
      <c r="M18" s="671"/>
      <c r="N18" s="671"/>
      <c r="O18" s="671"/>
      <c r="P18" s="671"/>
      <c r="Q18" s="671"/>
      <c r="R18" s="671"/>
      <c r="S18" s="671"/>
      <c r="T18" s="671"/>
      <c r="U18" s="671"/>
      <c r="V18" s="671"/>
    </row>
    <row r="19" spans="1:22" ht="11.1" customHeight="1" x14ac:dyDescent="0.2">
      <c r="A19" s="1235" t="s">
        <v>101</v>
      </c>
      <c r="B19" s="669">
        <v>154675.88900000002</v>
      </c>
      <c r="C19" s="669">
        <v>8919.7619999999988</v>
      </c>
      <c r="D19" s="672">
        <v>151562.95000000001</v>
      </c>
      <c r="E19" s="672">
        <v>7477.2479999999996</v>
      </c>
      <c r="F19" s="672">
        <v>3112.9390000000003</v>
      </c>
      <c r="G19" s="672">
        <v>1088.9390000000001</v>
      </c>
      <c r="H19" s="672">
        <v>2024</v>
      </c>
      <c r="I19" s="672">
        <v>0</v>
      </c>
      <c r="J19" s="672">
        <v>0</v>
      </c>
      <c r="K19" s="672">
        <v>1442.5139999999999</v>
      </c>
      <c r="L19" s="670"/>
      <c r="M19" s="671"/>
      <c r="N19" s="671"/>
      <c r="O19" s="671"/>
      <c r="P19" s="671"/>
      <c r="Q19" s="671"/>
      <c r="R19" s="671"/>
      <c r="S19" s="671"/>
      <c r="T19" s="671"/>
      <c r="U19" s="671"/>
      <c r="V19" s="671"/>
    </row>
    <row r="20" spans="1:22" ht="11.1" customHeight="1" x14ac:dyDescent="0.2">
      <c r="A20" s="1235" t="s">
        <v>102</v>
      </c>
      <c r="B20" s="669">
        <v>0</v>
      </c>
      <c r="C20" s="669">
        <v>0</v>
      </c>
      <c r="D20" s="672">
        <v>0</v>
      </c>
      <c r="E20" s="672">
        <v>0</v>
      </c>
      <c r="F20" s="672">
        <v>0</v>
      </c>
      <c r="G20" s="672">
        <v>0</v>
      </c>
      <c r="H20" s="672">
        <v>0</v>
      </c>
      <c r="I20" s="672">
        <v>0</v>
      </c>
      <c r="J20" s="672">
        <v>0</v>
      </c>
      <c r="K20" s="672">
        <v>0</v>
      </c>
      <c r="L20" s="670"/>
      <c r="M20" s="671"/>
      <c r="N20" s="671"/>
      <c r="O20" s="671"/>
      <c r="P20" s="671"/>
      <c r="Q20" s="671"/>
      <c r="R20" s="671"/>
      <c r="S20" s="671"/>
      <c r="T20" s="671"/>
      <c r="U20" s="671"/>
      <c r="V20" s="671"/>
    </row>
    <row r="21" spans="1:22" ht="11.1" customHeight="1" x14ac:dyDescent="0.2">
      <c r="A21" s="1235" t="s">
        <v>103</v>
      </c>
      <c r="B21" s="669">
        <v>260480.049</v>
      </c>
      <c r="C21" s="669">
        <v>72636.606</v>
      </c>
      <c r="D21" s="674">
        <v>83102.02</v>
      </c>
      <c r="E21" s="674">
        <v>5533.3609999999999</v>
      </c>
      <c r="F21" s="672">
        <v>177378.02899999998</v>
      </c>
      <c r="G21" s="672">
        <v>70823.998999999996</v>
      </c>
      <c r="H21" s="675">
        <v>106554.03</v>
      </c>
      <c r="I21" s="675">
        <v>0</v>
      </c>
      <c r="J21" s="675">
        <v>0</v>
      </c>
      <c r="K21" s="675">
        <v>67103.244999999995</v>
      </c>
      <c r="L21" s="670"/>
      <c r="M21" s="671"/>
      <c r="N21" s="671"/>
      <c r="O21" s="671"/>
      <c r="P21" s="671"/>
      <c r="Q21" s="671"/>
      <c r="R21" s="671"/>
      <c r="S21" s="671"/>
      <c r="T21" s="671"/>
      <c r="U21" s="671"/>
      <c r="V21" s="671"/>
    </row>
    <row r="22" spans="1:22" ht="11.1" customHeight="1" x14ac:dyDescent="0.2">
      <c r="A22" s="1235" t="s">
        <v>104</v>
      </c>
      <c r="B22" s="669">
        <v>0</v>
      </c>
      <c r="C22" s="669">
        <v>0</v>
      </c>
      <c r="D22" s="672">
        <v>0</v>
      </c>
      <c r="E22" s="672">
        <v>0</v>
      </c>
      <c r="F22" s="672">
        <v>0</v>
      </c>
      <c r="G22" s="672">
        <v>0</v>
      </c>
      <c r="H22" s="672">
        <v>0</v>
      </c>
      <c r="I22" s="672">
        <v>0</v>
      </c>
      <c r="J22" s="672">
        <v>0</v>
      </c>
      <c r="K22" s="672">
        <v>0</v>
      </c>
      <c r="L22" s="670"/>
      <c r="M22" s="671"/>
      <c r="N22" s="671"/>
      <c r="O22" s="671"/>
      <c r="P22" s="671"/>
      <c r="Q22" s="671"/>
      <c r="R22" s="671"/>
      <c r="S22" s="671"/>
      <c r="T22" s="671"/>
      <c r="U22" s="671"/>
      <c r="V22" s="671"/>
    </row>
    <row r="23" spans="1:22" ht="11.1" customHeight="1" x14ac:dyDescent="0.2">
      <c r="A23" s="1235" t="s">
        <v>105</v>
      </c>
      <c r="B23" s="669">
        <v>66612.913</v>
      </c>
      <c r="C23" s="669">
        <v>28599.094999999998</v>
      </c>
      <c r="D23" s="672">
        <v>3147.5220000000008</v>
      </c>
      <c r="E23" s="672">
        <v>917.85</v>
      </c>
      <c r="F23" s="672">
        <v>63465.390999999996</v>
      </c>
      <c r="G23" s="672">
        <v>14410.27</v>
      </c>
      <c r="H23" s="672">
        <v>3021.0630000000001</v>
      </c>
      <c r="I23" s="672">
        <v>46034.057999999997</v>
      </c>
      <c r="J23" s="672">
        <v>0</v>
      </c>
      <c r="K23" s="672">
        <v>27681.244999999999</v>
      </c>
      <c r="L23" s="670"/>
      <c r="M23" s="671"/>
      <c r="N23" s="671"/>
      <c r="O23" s="671"/>
      <c r="P23" s="671"/>
      <c r="Q23" s="671"/>
      <c r="R23" s="671"/>
      <c r="S23" s="671"/>
      <c r="T23" s="671"/>
      <c r="U23" s="671"/>
      <c r="V23" s="671"/>
    </row>
    <row r="24" spans="1:22" ht="11.1" customHeight="1" x14ac:dyDescent="0.2">
      <c r="A24" s="1235" t="s">
        <v>106</v>
      </c>
      <c r="B24" s="669">
        <v>0</v>
      </c>
      <c r="C24" s="669">
        <v>0</v>
      </c>
      <c r="D24" s="672">
        <v>0</v>
      </c>
      <c r="E24" s="672">
        <v>0</v>
      </c>
      <c r="F24" s="672">
        <v>0</v>
      </c>
      <c r="G24" s="672">
        <v>0</v>
      </c>
      <c r="H24" s="672">
        <v>0</v>
      </c>
      <c r="I24" s="672">
        <v>0</v>
      </c>
      <c r="J24" s="672">
        <v>0</v>
      </c>
      <c r="K24" s="672">
        <v>0</v>
      </c>
      <c r="L24" s="670"/>
      <c r="M24" s="671"/>
      <c r="N24" s="671"/>
      <c r="O24" s="671"/>
      <c r="P24" s="671"/>
      <c r="Q24" s="671"/>
      <c r="R24" s="671"/>
      <c r="S24" s="671"/>
      <c r="T24" s="671"/>
      <c r="U24" s="671"/>
      <c r="V24" s="671"/>
    </row>
    <row r="25" spans="1:22" ht="11.1" customHeight="1" x14ac:dyDescent="0.2">
      <c r="A25" s="1235" t="s">
        <v>107</v>
      </c>
      <c r="B25" s="669">
        <v>0</v>
      </c>
      <c r="C25" s="669">
        <v>0</v>
      </c>
      <c r="D25" s="672">
        <v>0</v>
      </c>
      <c r="E25" s="672">
        <v>0</v>
      </c>
      <c r="F25" s="672">
        <v>0</v>
      </c>
      <c r="G25" s="672">
        <v>0</v>
      </c>
      <c r="H25" s="672">
        <v>0</v>
      </c>
      <c r="I25" s="672">
        <v>0</v>
      </c>
      <c r="J25" s="672">
        <v>0</v>
      </c>
      <c r="K25" s="672">
        <v>0</v>
      </c>
      <c r="L25" s="670"/>
      <c r="M25" s="671"/>
      <c r="N25" s="671"/>
      <c r="O25" s="671"/>
      <c r="P25" s="671"/>
      <c r="Q25" s="671"/>
      <c r="R25" s="671"/>
      <c r="S25" s="671"/>
      <c r="T25" s="671"/>
      <c r="U25" s="671"/>
      <c r="V25" s="671"/>
    </row>
    <row r="26" spans="1:22" ht="11.1" customHeight="1" x14ac:dyDescent="0.2">
      <c r="A26" s="1235" t="s">
        <v>108</v>
      </c>
      <c r="B26" s="669">
        <v>4342722.1220759787</v>
      </c>
      <c r="C26" s="669">
        <v>1602365.777</v>
      </c>
      <c r="D26" s="672">
        <v>3095213.4400000102</v>
      </c>
      <c r="E26" s="672">
        <v>1034346.411</v>
      </c>
      <c r="F26" s="672">
        <v>1247508.6820759689</v>
      </c>
      <c r="G26" s="672">
        <v>160325.51999999999</v>
      </c>
      <c r="H26" s="672">
        <v>244283.0582</v>
      </c>
      <c r="I26" s="672">
        <v>842900.10387596895</v>
      </c>
      <c r="J26" s="672">
        <v>0</v>
      </c>
      <c r="K26" s="672">
        <v>568019.36600000004</v>
      </c>
      <c r="L26" s="670"/>
      <c r="M26" s="671"/>
      <c r="N26" s="671"/>
      <c r="O26" s="671"/>
      <c r="P26" s="671"/>
      <c r="Q26" s="671"/>
      <c r="R26" s="671"/>
      <c r="S26" s="671"/>
      <c r="T26" s="671"/>
      <c r="U26" s="671"/>
      <c r="V26" s="671"/>
    </row>
    <row r="27" spans="1:22" ht="11.1" customHeight="1" x14ac:dyDescent="0.2">
      <c r="A27" s="1235" t="s">
        <v>109</v>
      </c>
      <c r="B27" s="669">
        <v>0</v>
      </c>
      <c r="C27" s="669">
        <v>0</v>
      </c>
      <c r="D27" s="674">
        <v>0</v>
      </c>
      <c r="E27" s="674">
        <v>0</v>
      </c>
      <c r="F27" s="674">
        <v>0</v>
      </c>
      <c r="G27" s="674">
        <v>0</v>
      </c>
      <c r="H27" s="674">
        <v>0</v>
      </c>
      <c r="I27" s="674">
        <v>0</v>
      </c>
      <c r="J27" s="674">
        <v>0</v>
      </c>
      <c r="K27" s="674">
        <v>0</v>
      </c>
      <c r="L27" s="670"/>
      <c r="M27" s="671"/>
      <c r="N27" s="671"/>
      <c r="O27" s="671"/>
      <c r="P27" s="671"/>
      <c r="Q27" s="671"/>
      <c r="R27" s="671"/>
      <c r="S27" s="671"/>
      <c r="T27" s="671"/>
      <c r="U27" s="671"/>
      <c r="V27" s="671"/>
    </row>
    <row r="28" spans="1:22" ht="4.5" customHeight="1" thickBot="1" x14ac:dyDescent="0.25">
      <c r="A28" s="676"/>
      <c r="B28" s="677"/>
      <c r="C28" s="677"/>
      <c r="D28" s="678"/>
      <c r="E28" s="678"/>
      <c r="F28" s="678"/>
      <c r="G28" s="678"/>
      <c r="H28" s="678"/>
      <c r="I28" s="678"/>
      <c r="J28" s="678"/>
      <c r="K28" s="678"/>
    </row>
    <row r="29" spans="1:22" s="680" customFormat="1" ht="11.25" customHeight="1" thickTop="1" x14ac:dyDescent="0.15">
      <c r="A29" s="679" t="s">
        <v>1060</v>
      </c>
      <c r="B29" s="679"/>
      <c r="C29" s="679"/>
      <c r="D29" s="679"/>
      <c r="F29" s="679"/>
      <c r="G29" s="679"/>
      <c r="H29" s="679"/>
      <c r="I29" s="679"/>
      <c r="J29" s="679"/>
    </row>
    <row r="30" spans="1:22" s="680" customFormat="1" ht="11.25" customHeight="1" x14ac:dyDescent="0.15">
      <c r="A30" s="681" t="s">
        <v>1332</v>
      </c>
      <c r="B30" s="679"/>
      <c r="C30" s="679"/>
      <c r="D30" s="679"/>
      <c r="F30" s="679"/>
      <c r="G30" s="679"/>
      <c r="H30" s="679"/>
      <c r="I30" s="679"/>
      <c r="J30" s="679"/>
    </row>
    <row r="31" spans="1:22" s="680" customFormat="1" ht="4.5" customHeight="1" x14ac:dyDescent="0.15">
      <c r="B31" s="679"/>
      <c r="C31" s="679"/>
      <c r="D31" s="679"/>
      <c r="F31" s="679"/>
      <c r="G31" s="679"/>
      <c r="H31" s="679"/>
      <c r="I31" s="679"/>
      <c r="J31" s="679"/>
    </row>
    <row r="32" spans="1:22" s="680" customFormat="1" ht="14.1" customHeight="1" x14ac:dyDescent="0.2">
      <c r="A32" s="662"/>
      <c r="B32" s="662"/>
      <c r="C32" s="662"/>
      <c r="D32" s="662"/>
      <c r="F32" s="662"/>
      <c r="G32" s="662"/>
      <c r="H32" s="662"/>
      <c r="I32" s="662"/>
      <c r="J32" s="662"/>
    </row>
  </sheetData>
  <mergeCells count="7">
    <mergeCell ref="A1:K1"/>
    <mergeCell ref="B3:C4"/>
    <mergeCell ref="D3:E4"/>
    <mergeCell ref="F3:K3"/>
    <mergeCell ref="A4:A5"/>
    <mergeCell ref="F4:J4"/>
    <mergeCell ref="K4:K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4"/>
  <dimension ref="A1:J39"/>
  <sheetViews>
    <sheetView showGridLines="0" showRuler="0" topLeftCell="A14" zoomScaleSheetLayoutView="100" workbookViewId="0">
      <selection activeCell="F2" sqref="F2"/>
    </sheetView>
  </sheetViews>
  <sheetFormatPr defaultColWidth="12.5703125" defaultRowHeight="9" x14ac:dyDescent="0.15"/>
  <cols>
    <col min="1" max="1" width="25.28515625" style="152" customWidth="1"/>
    <col min="2" max="2" width="10.28515625" style="152" customWidth="1"/>
    <col min="3" max="3" width="9.42578125" style="152" bestFit="1" customWidth="1"/>
    <col min="4" max="4" width="8.42578125" style="152" customWidth="1"/>
    <col min="5" max="5" width="7.5703125" style="152" customWidth="1"/>
    <col min="6" max="6" width="8.5703125" style="152" bestFit="1" customWidth="1"/>
    <col min="7" max="7" width="8.42578125" style="152" bestFit="1" customWidth="1"/>
    <col min="8" max="8" width="7.28515625" style="152" bestFit="1" customWidth="1"/>
    <col min="9" max="9" width="9.28515625" style="152" bestFit="1" customWidth="1"/>
    <col min="10" max="10" width="7" style="152" bestFit="1" customWidth="1"/>
    <col min="11" max="16384" width="12.5703125" style="152"/>
  </cols>
  <sheetData>
    <row r="1" spans="1:10" ht="21" customHeight="1" x14ac:dyDescent="0.15">
      <c r="A1" s="1688" t="s">
        <v>1596</v>
      </c>
      <c r="B1" s="1722"/>
      <c r="C1" s="1722"/>
      <c r="D1" s="1722"/>
      <c r="E1" s="1722"/>
      <c r="F1" s="1722"/>
      <c r="G1" s="1722"/>
      <c r="H1" s="1722"/>
      <c r="I1" s="1722"/>
      <c r="J1" s="1722"/>
    </row>
    <row r="2" spans="1:10" ht="14.25" customHeight="1" x14ac:dyDescent="0.15">
      <c r="A2" s="1177">
        <v>2022</v>
      </c>
      <c r="J2" s="338" t="s">
        <v>233</v>
      </c>
    </row>
    <row r="3" spans="1:10" ht="10.15" customHeight="1" x14ac:dyDescent="0.15">
      <c r="A3" s="339" t="s">
        <v>874</v>
      </c>
      <c r="B3" s="1716" t="s">
        <v>284</v>
      </c>
      <c r="C3" s="1719" t="s">
        <v>285</v>
      </c>
      <c r="D3" s="1719"/>
      <c r="E3" s="1719"/>
      <c r="F3" s="1719"/>
      <c r="G3" s="1719"/>
      <c r="H3" s="1719"/>
      <c r="I3" s="1719"/>
      <c r="J3" s="1723"/>
    </row>
    <row r="4" spans="1:10" ht="30" customHeight="1" x14ac:dyDescent="0.15">
      <c r="A4" s="356" t="s">
        <v>2174</v>
      </c>
      <c r="B4" s="1720"/>
      <c r="C4" s="1178" t="s">
        <v>1</v>
      </c>
      <c r="D4" s="1178" t="s">
        <v>592</v>
      </c>
      <c r="E4" s="1248" t="s">
        <v>812</v>
      </c>
      <c r="F4" s="1178" t="s">
        <v>813</v>
      </c>
      <c r="G4" s="1178" t="s">
        <v>342</v>
      </c>
      <c r="H4" s="1178" t="s">
        <v>603</v>
      </c>
      <c r="I4" s="1178" t="s">
        <v>815</v>
      </c>
      <c r="J4" s="1249" t="s">
        <v>875</v>
      </c>
    </row>
    <row r="5" spans="1:10" ht="5.0999999999999996" customHeight="1" x14ac:dyDescent="0.15">
      <c r="A5" s="192"/>
    </row>
    <row r="6" spans="1:10" ht="14.1" customHeight="1" x14ac:dyDescent="0.15">
      <c r="A6" s="1055" t="s">
        <v>876</v>
      </c>
      <c r="B6" s="1434">
        <v>8789914</v>
      </c>
      <c r="C6" s="1434">
        <v>8670563</v>
      </c>
      <c r="D6" s="1434">
        <v>335760</v>
      </c>
      <c r="E6" s="1434">
        <v>7528</v>
      </c>
      <c r="F6" s="1434">
        <v>193673</v>
      </c>
      <c r="G6" s="1434">
        <v>355431</v>
      </c>
      <c r="H6" s="1434">
        <v>8470</v>
      </c>
      <c r="I6" s="1434">
        <v>7769648</v>
      </c>
      <c r="J6" s="1434">
        <v>53</v>
      </c>
    </row>
    <row r="7" spans="1:10" ht="10.35" customHeight="1" x14ac:dyDescent="0.15">
      <c r="A7" s="145" t="s">
        <v>877</v>
      </c>
      <c r="B7" s="1435">
        <v>671</v>
      </c>
      <c r="C7" s="1435">
        <v>607</v>
      </c>
      <c r="D7" s="238">
        <v>0</v>
      </c>
      <c r="E7" s="238">
        <v>0</v>
      </c>
      <c r="F7" s="238">
        <v>190</v>
      </c>
      <c r="G7" s="238">
        <v>417</v>
      </c>
      <c r="H7" s="238">
        <v>0</v>
      </c>
      <c r="I7" s="238">
        <v>0</v>
      </c>
      <c r="J7" s="238">
        <v>0</v>
      </c>
    </row>
    <row r="8" spans="1:10" x14ac:dyDescent="0.15">
      <c r="A8" s="358" t="s">
        <v>878</v>
      </c>
      <c r="B8" s="1435">
        <v>539320</v>
      </c>
      <c r="C8" s="1435">
        <v>534119</v>
      </c>
      <c r="D8" s="238">
        <v>0</v>
      </c>
      <c r="E8" s="238">
        <v>0</v>
      </c>
      <c r="F8" s="238">
        <v>2726</v>
      </c>
      <c r="G8" s="238">
        <v>25191</v>
      </c>
      <c r="H8" s="238">
        <v>115</v>
      </c>
      <c r="I8" s="238">
        <v>506087</v>
      </c>
      <c r="J8" s="238">
        <v>0</v>
      </c>
    </row>
    <row r="9" spans="1:10" x14ac:dyDescent="0.15">
      <c r="A9" s="145" t="s">
        <v>879</v>
      </c>
      <c r="B9" s="1435">
        <v>7539333</v>
      </c>
      <c r="C9" s="1435">
        <v>7453635</v>
      </c>
      <c r="D9" s="238">
        <v>82102</v>
      </c>
      <c r="E9" s="238">
        <v>0</v>
      </c>
      <c r="F9" s="238">
        <v>124127</v>
      </c>
      <c r="G9" s="238">
        <v>37162</v>
      </c>
      <c r="H9" s="238">
        <v>6895</v>
      </c>
      <c r="I9" s="238">
        <v>7203349</v>
      </c>
      <c r="J9" s="238">
        <v>0</v>
      </c>
    </row>
    <row r="10" spans="1:10" x14ac:dyDescent="0.15">
      <c r="A10" s="145" t="s">
        <v>880</v>
      </c>
      <c r="B10" s="1435">
        <v>60440</v>
      </c>
      <c r="C10" s="1435">
        <v>55717</v>
      </c>
      <c r="D10" s="238">
        <v>26212</v>
      </c>
      <c r="E10" s="238">
        <v>0</v>
      </c>
      <c r="F10" s="238">
        <v>4494</v>
      </c>
      <c r="G10" s="238">
        <v>1534</v>
      </c>
      <c r="H10" s="238">
        <v>61</v>
      </c>
      <c r="I10" s="238">
        <v>23416</v>
      </c>
      <c r="J10" s="238">
        <v>0</v>
      </c>
    </row>
    <row r="11" spans="1:10" x14ac:dyDescent="0.15">
      <c r="A11" s="358" t="s">
        <v>881</v>
      </c>
      <c r="B11" s="1435">
        <v>168729</v>
      </c>
      <c r="C11" s="1435">
        <v>166024</v>
      </c>
      <c r="D11" s="238">
        <v>7731</v>
      </c>
      <c r="E11" s="238">
        <v>0</v>
      </c>
      <c r="F11" s="238">
        <v>5697</v>
      </c>
      <c r="G11" s="238">
        <v>145734</v>
      </c>
      <c r="H11" s="238">
        <v>0</v>
      </c>
      <c r="I11" s="238">
        <v>6862</v>
      </c>
      <c r="J11" s="238">
        <v>0</v>
      </c>
    </row>
    <row r="12" spans="1:10" x14ac:dyDescent="0.15">
      <c r="A12" s="358" t="s">
        <v>882</v>
      </c>
      <c r="B12" s="1435">
        <v>17601</v>
      </c>
      <c r="C12" s="1435">
        <v>6826</v>
      </c>
      <c r="D12" s="238">
        <v>0</v>
      </c>
      <c r="E12" s="238">
        <v>0</v>
      </c>
      <c r="F12" s="238">
        <v>1</v>
      </c>
      <c r="G12" s="238">
        <v>6825</v>
      </c>
      <c r="H12" s="238">
        <v>0</v>
      </c>
      <c r="I12" s="238">
        <v>0</v>
      </c>
      <c r="J12" s="238">
        <v>0</v>
      </c>
    </row>
    <row r="13" spans="1:10" x14ac:dyDescent="0.15">
      <c r="A13" s="145" t="s">
        <v>883</v>
      </c>
      <c r="B13" s="1435">
        <v>98483</v>
      </c>
      <c r="C13" s="1435">
        <v>95174</v>
      </c>
      <c r="D13" s="238">
        <v>0</v>
      </c>
      <c r="E13" s="238">
        <v>0</v>
      </c>
      <c r="F13" s="238">
        <v>9502</v>
      </c>
      <c r="G13" s="238">
        <v>85625</v>
      </c>
      <c r="H13" s="238">
        <v>47</v>
      </c>
      <c r="I13" s="238">
        <v>0</v>
      </c>
      <c r="J13" s="238">
        <v>0</v>
      </c>
    </row>
    <row r="14" spans="1:10" x14ac:dyDescent="0.15">
      <c r="A14" s="145" t="s">
        <v>884</v>
      </c>
      <c r="B14" s="1435">
        <v>0</v>
      </c>
      <c r="C14" s="1435">
        <v>0</v>
      </c>
      <c r="D14" s="238">
        <v>0</v>
      </c>
      <c r="E14" s="238">
        <v>0</v>
      </c>
      <c r="F14" s="238">
        <v>0</v>
      </c>
      <c r="G14" s="238">
        <v>0</v>
      </c>
      <c r="H14" s="238">
        <v>0</v>
      </c>
      <c r="I14" s="238">
        <v>0</v>
      </c>
      <c r="J14" s="238">
        <v>0</v>
      </c>
    </row>
    <row r="15" spans="1:10" x14ac:dyDescent="0.15">
      <c r="A15" s="145" t="s">
        <v>885</v>
      </c>
      <c r="B15" s="1435">
        <v>145900</v>
      </c>
      <c r="C15" s="1435">
        <v>145900</v>
      </c>
      <c r="D15" s="238">
        <v>103756</v>
      </c>
      <c r="E15" s="238">
        <v>0</v>
      </c>
      <c r="F15" s="238">
        <v>39398</v>
      </c>
      <c r="G15" s="238">
        <v>2742</v>
      </c>
      <c r="H15" s="238">
        <v>4</v>
      </c>
      <c r="I15" s="238">
        <v>0</v>
      </c>
      <c r="J15" s="238">
        <v>0</v>
      </c>
    </row>
    <row r="16" spans="1:10" x14ac:dyDescent="0.15">
      <c r="A16" s="145" t="s">
        <v>886</v>
      </c>
      <c r="B16" s="1435">
        <v>3593</v>
      </c>
      <c r="C16" s="1435">
        <v>100</v>
      </c>
      <c r="D16" s="238">
        <v>0</v>
      </c>
      <c r="E16" s="238">
        <v>0</v>
      </c>
      <c r="F16" s="238">
        <v>0</v>
      </c>
      <c r="G16" s="238">
        <v>100</v>
      </c>
      <c r="H16" s="238">
        <v>0</v>
      </c>
      <c r="I16" s="238">
        <v>0</v>
      </c>
      <c r="J16" s="238">
        <v>0</v>
      </c>
    </row>
    <row r="17" spans="1:10" x14ac:dyDescent="0.15">
      <c r="A17" s="145" t="s">
        <v>887</v>
      </c>
      <c r="B17" s="1435">
        <v>369</v>
      </c>
      <c r="C17" s="1435">
        <v>367</v>
      </c>
      <c r="D17" s="238">
        <v>0</v>
      </c>
      <c r="E17" s="238">
        <v>0</v>
      </c>
      <c r="F17" s="238">
        <v>0</v>
      </c>
      <c r="G17" s="238">
        <v>367</v>
      </c>
      <c r="H17" s="238">
        <v>0</v>
      </c>
      <c r="I17" s="238">
        <v>0</v>
      </c>
      <c r="J17" s="238">
        <v>0</v>
      </c>
    </row>
    <row r="18" spans="1:10" x14ac:dyDescent="0.15">
      <c r="A18" s="145" t="s">
        <v>888</v>
      </c>
      <c r="B18" s="1435">
        <v>70755</v>
      </c>
      <c r="C18" s="1435">
        <v>70297</v>
      </c>
      <c r="D18" s="238">
        <v>15907</v>
      </c>
      <c r="E18" s="238">
        <v>5994</v>
      </c>
      <c r="F18" s="238">
        <v>7271</v>
      </c>
      <c r="G18" s="238">
        <v>40857</v>
      </c>
      <c r="H18" s="238">
        <v>268</v>
      </c>
      <c r="I18" s="238">
        <v>0</v>
      </c>
      <c r="J18" s="238">
        <v>0</v>
      </c>
    </row>
    <row r="19" spans="1:10" x14ac:dyDescent="0.15">
      <c r="A19" s="358" t="s">
        <v>889</v>
      </c>
      <c r="B19" s="1435">
        <v>114786</v>
      </c>
      <c r="C19" s="1435">
        <v>111863</v>
      </c>
      <c r="D19" s="238">
        <v>100052</v>
      </c>
      <c r="E19" s="238">
        <v>1534</v>
      </c>
      <c r="F19" s="238">
        <v>267</v>
      </c>
      <c r="G19" s="238">
        <v>8877</v>
      </c>
      <c r="H19" s="238">
        <v>1080</v>
      </c>
      <c r="I19" s="238">
        <v>0</v>
      </c>
      <c r="J19" s="238">
        <v>53</v>
      </c>
    </row>
    <row r="20" spans="1:10" x14ac:dyDescent="0.15">
      <c r="A20" s="358" t="s">
        <v>973</v>
      </c>
      <c r="B20" s="1435">
        <v>29934</v>
      </c>
      <c r="C20" s="1435">
        <v>29934</v>
      </c>
      <c r="D20" s="238">
        <v>0</v>
      </c>
      <c r="E20" s="238">
        <v>0</v>
      </c>
      <c r="F20" s="238">
        <v>0</v>
      </c>
      <c r="G20" s="238">
        <v>0</v>
      </c>
      <c r="H20" s="238">
        <v>0</v>
      </c>
      <c r="I20" s="238">
        <v>29934</v>
      </c>
      <c r="J20" s="238">
        <v>0</v>
      </c>
    </row>
    <row r="21" spans="1:10" s="145" customFormat="1" ht="9" customHeight="1" x14ac:dyDescent="0.25">
      <c r="A21" s="1055" t="s">
        <v>890</v>
      </c>
      <c r="B21" s="1434">
        <v>23427145</v>
      </c>
      <c r="C21" s="1434">
        <v>22751754</v>
      </c>
      <c r="D21" s="1434">
        <v>1459910</v>
      </c>
      <c r="E21" s="1434">
        <v>13787</v>
      </c>
      <c r="F21" s="1434">
        <v>2506706</v>
      </c>
      <c r="G21" s="1434">
        <v>1514149</v>
      </c>
      <c r="H21" s="1434">
        <v>111603</v>
      </c>
      <c r="I21" s="1434">
        <v>17102396</v>
      </c>
      <c r="J21" s="1434">
        <v>43203</v>
      </c>
    </row>
    <row r="22" spans="1:10" ht="9" customHeight="1" x14ac:dyDescent="0.15">
      <c r="A22" s="145" t="s">
        <v>877</v>
      </c>
      <c r="B22" s="1435">
        <v>260</v>
      </c>
      <c r="C22" s="1435">
        <v>3</v>
      </c>
      <c r="D22" s="238">
        <v>0</v>
      </c>
      <c r="E22" s="238">
        <v>0</v>
      </c>
      <c r="F22" s="238">
        <v>0</v>
      </c>
      <c r="G22" s="238">
        <v>0</v>
      </c>
      <c r="H22" s="238">
        <v>3</v>
      </c>
      <c r="I22" s="238">
        <v>0</v>
      </c>
      <c r="J22" s="238">
        <v>0</v>
      </c>
    </row>
    <row r="23" spans="1:10" x14ac:dyDescent="0.15">
      <c r="A23" s="358" t="s">
        <v>878</v>
      </c>
      <c r="B23" s="1435">
        <v>4995803</v>
      </c>
      <c r="C23" s="1435">
        <v>4946512</v>
      </c>
      <c r="D23" s="238">
        <v>0</v>
      </c>
      <c r="E23" s="238">
        <v>0</v>
      </c>
      <c r="F23" s="238">
        <v>131062</v>
      </c>
      <c r="G23" s="238">
        <v>29142</v>
      </c>
      <c r="H23" s="238">
        <v>628</v>
      </c>
      <c r="I23" s="238">
        <v>4785680</v>
      </c>
      <c r="J23" s="238">
        <v>0</v>
      </c>
    </row>
    <row r="24" spans="1:10" x14ac:dyDescent="0.15">
      <c r="A24" s="145" t="s">
        <v>879</v>
      </c>
      <c r="B24" s="1435">
        <v>16941554</v>
      </c>
      <c r="C24" s="1435">
        <v>16486481</v>
      </c>
      <c r="D24" s="238">
        <v>1063372</v>
      </c>
      <c r="E24" s="238">
        <v>0</v>
      </c>
      <c r="F24" s="238">
        <v>2199317</v>
      </c>
      <c r="G24" s="238">
        <v>936666</v>
      </c>
      <c r="H24" s="238">
        <v>3445</v>
      </c>
      <c r="I24" s="238">
        <v>12252257</v>
      </c>
      <c r="J24" s="238">
        <v>31424</v>
      </c>
    </row>
    <row r="25" spans="1:10" x14ac:dyDescent="0.15">
      <c r="A25" s="145" t="s">
        <v>880</v>
      </c>
      <c r="B25" s="1435">
        <v>42474</v>
      </c>
      <c r="C25" s="1435">
        <v>41084</v>
      </c>
      <c r="D25" s="238">
        <v>20594</v>
      </c>
      <c r="E25" s="238">
        <v>0</v>
      </c>
      <c r="F25" s="238">
        <v>1736</v>
      </c>
      <c r="G25" s="238">
        <v>15027</v>
      </c>
      <c r="H25" s="238">
        <v>3727</v>
      </c>
      <c r="I25" s="238">
        <v>0</v>
      </c>
      <c r="J25" s="238">
        <v>0</v>
      </c>
    </row>
    <row r="26" spans="1:10" x14ac:dyDescent="0.15">
      <c r="A26" s="358" t="s">
        <v>881</v>
      </c>
      <c r="B26" s="1435">
        <v>431954</v>
      </c>
      <c r="C26" s="1435">
        <v>318535</v>
      </c>
      <c r="D26" s="238">
        <v>29753</v>
      </c>
      <c r="E26" s="238">
        <v>0</v>
      </c>
      <c r="F26" s="238">
        <v>47538</v>
      </c>
      <c r="G26" s="238">
        <v>223965</v>
      </c>
      <c r="H26" s="238">
        <v>5500</v>
      </c>
      <c r="I26" s="238">
        <v>0</v>
      </c>
      <c r="J26" s="238">
        <v>11779</v>
      </c>
    </row>
    <row r="27" spans="1:10" x14ac:dyDescent="0.15">
      <c r="A27" s="358" t="s">
        <v>882</v>
      </c>
      <c r="B27" s="1435">
        <v>4124</v>
      </c>
      <c r="C27" s="1435">
        <v>3500</v>
      </c>
      <c r="D27" s="238">
        <v>0</v>
      </c>
      <c r="E27" s="238">
        <v>0</v>
      </c>
      <c r="F27" s="238">
        <v>793</v>
      </c>
      <c r="G27" s="238">
        <v>2707</v>
      </c>
      <c r="H27" s="238">
        <v>0</v>
      </c>
      <c r="I27" s="238">
        <v>0</v>
      </c>
      <c r="J27" s="238">
        <v>0</v>
      </c>
    </row>
    <row r="28" spans="1:10" ht="10.15" customHeight="1" x14ac:dyDescent="0.15">
      <c r="A28" s="145" t="s">
        <v>883</v>
      </c>
      <c r="B28" s="1435">
        <v>187300</v>
      </c>
      <c r="C28" s="1435">
        <v>139645</v>
      </c>
      <c r="D28" s="238">
        <v>83648</v>
      </c>
      <c r="E28" s="238">
        <v>0</v>
      </c>
      <c r="F28" s="238">
        <v>9150</v>
      </c>
      <c r="G28" s="238">
        <v>45548</v>
      </c>
      <c r="H28" s="238">
        <v>1299</v>
      </c>
      <c r="I28" s="238">
        <v>0</v>
      </c>
      <c r="J28" s="238">
        <v>0</v>
      </c>
    </row>
    <row r="29" spans="1:10" ht="10.15" customHeight="1" x14ac:dyDescent="0.15">
      <c r="A29" s="145" t="s">
        <v>884</v>
      </c>
      <c r="B29" s="1435">
        <v>18926</v>
      </c>
      <c r="C29" s="1435">
        <v>18926</v>
      </c>
      <c r="D29" s="238">
        <v>0</v>
      </c>
      <c r="E29" s="238">
        <v>0</v>
      </c>
      <c r="F29" s="238">
        <v>0</v>
      </c>
      <c r="G29" s="238">
        <v>0</v>
      </c>
      <c r="H29" s="238">
        <v>0</v>
      </c>
      <c r="I29" s="238">
        <v>18926</v>
      </c>
      <c r="J29" s="238">
        <v>0</v>
      </c>
    </row>
    <row r="30" spans="1:10" ht="10.15" customHeight="1" x14ac:dyDescent="0.15">
      <c r="A30" s="145" t="s">
        <v>885</v>
      </c>
      <c r="B30" s="1435">
        <v>112007</v>
      </c>
      <c r="C30" s="1435">
        <v>111998</v>
      </c>
      <c r="D30" s="238">
        <v>0</v>
      </c>
      <c r="E30" s="238">
        <v>0</v>
      </c>
      <c r="F30" s="238">
        <v>110817</v>
      </c>
      <c r="G30" s="238">
        <v>1073</v>
      </c>
      <c r="H30" s="238">
        <v>108</v>
      </c>
      <c r="I30" s="238">
        <v>0</v>
      </c>
      <c r="J30" s="238">
        <v>0</v>
      </c>
    </row>
    <row r="31" spans="1:10" ht="10.15" customHeight="1" x14ac:dyDescent="0.15">
      <c r="A31" s="145" t="s">
        <v>886</v>
      </c>
      <c r="B31" s="1435">
        <v>4456</v>
      </c>
      <c r="C31" s="1435">
        <v>614</v>
      </c>
      <c r="D31" s="238">
        <v>0</v>
      </c>
      <c r="E31" s="238">
        <v>0</v>
      </c>
      <c r="F31" s="238">
        <v>0</v>
      </c>
      <c r="G31" s="238">
        <v>614</v>
      </c>
      <c r="H31" s="238">
        <v>0</v>
      </c>
      <c r="I31" s="238">
        <v>0</v>
      </c>
      <c r="J31" s="238">
        <v>0</v>
      </c>
    </row>
    <row r="32" spans="1:10" ht="10.15" customHeight="1" x14ac:dyDescent="0.15">
      <c r="A32" s="145" t="s">
        <v>887</v>
      </c>
      <c r="B32" s="1435">
        <v>6</v>
      </c>
      <c r="C32" s="1435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</row>
    <row r="33" spans="1:10" ht="10.15" customHeight="1" x14ac:dyDescent="0.15">
      <c r="A33" s="145" t="s">
        <v>888</v>
      </c>
      <c r="B33" s="1435">
        <v>464012</v>
      </c>
      <c r="C33" s="1435">
        <v>463416</v>
      </c>
      <c r="D33" s="238">
        <v>220420</v>
      </c>
      <c r="E33" s="238">
        <v>13763</v>
      </c>
      <c r="F33" s="238">
        <v>4216</v>
      </c>
      <c r="G33" s="238">
        <v>222969</v>
      </c>
      <c r="H33" s="238">
        <v>2048</v>
      </c>
      <c r="I33" s="238">
        <v>0</v>
      </c>
      <c r="J33" s="238">
        <v>0</v>
      </c>
    </row>
    <row r="34" spans="1:10" ht="10.15" customHeight="1" x14ac:dyDescent="0.15">
      <c r="A34" s="358" t="s">
        <v>889</v>
      </c>
      <c r="B34" s="1435">
        <v>178736</v>
      </c>
      <c r="C34" s="1435">
        <v>175507</v>
      </c>
      <c r="D34" s="238">
        <v>42123</v>
      </c>
      <c r="E34" s="238">
        <v>24</v>
      </c>
      <c r="F34" s="238">
        <v>2077</v>
      </c>
      <c r="G34" s="238">
        <v>36438</v>
      </c>
      <c r="H34" s="238">
        <v>94845</v>
      </c>
      <c r="I34" s="238">
        <v>0</v>
      </c>
      <c r="J34" s="238">
        <v>0</v>
      </c>
    </row>
    <row r="35" spans="1:10" ht="10.15" customHeight="1" x14ac:dyDescent="0.15">
      <c r="A35" s="358" t="s">
        <v>973</v>
      </c>
      <c r="B35" s="1435">
        <v>45533</v>
      </c>
      <c r="C35" s="1435">
        <v>45533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45533</v>
      </c>
      <c r="J35" s="238">
        <v>0</v>
      </c>
    </row>
    <row r="36" spans="1:10" ht="3.75" customHeight="1" x14ac:dyDescent="0.15">
      <c r="A36" s="145"/>
      <c r="B36" s="145"/>
      <c r="C36" s="145"/>
      <c r="D36" s="145"/>
      <c r="E36" s="145"/>
      <c r="F36" s="145"/>
      <c r="G36" s="145"/>
      <c r="H36" s="145"/>
      <c r="I36" s="145"/>
      <c r="J36" s="145"/>
    </row>
    <row r="37" spans="1:10" ht="12.75" customHeight="1" x14ac:dyDescent="0.15">
      <c r="A37" s="360" t="s">
        <v>891</v>
      </c>
      <c r="B37" s="145"/>
      <c r="C37" s="145"/>
      <c r="D37" s="145"/>
      <c r="E37" s="145"/>
      <c r="F37" s="145"/>
      <c r="G37" s="145"/>
      <c r="H37" s="145"/>
      <c r="I37" s="145"/>
      <c r="J37" s="361" t="s">
        <v>892</v>
      </c>
    </row>
    <row r="38" spans="1:10" ht="12.75" customHeight="1" x14ac:dyDescent="0.15">
      <c r="A38" s="1417" t="s">
        <v>2010</v>
      </c>
      <c r="B38" s="145"/>
      <c r="C38" s="145"/>
      <c r="D38" s="145"/>
      <c r="E38" s="145"/>
      <c r="F38" s="145"/>
      <c r="G38" s="145"/>
      <c r="H38" s="145"/>
      <c r="I38" s="145"/>
      <c r="J38" s="145"/>
    </row>
    <row r="39" spans="1:10" x14ac:dyDescent="0.15">
      <c r="A39" s="343" t="s">
        <v>1231</v>
      </c>
    </row>
  </sheetData>
  <mergeCells count="3">
    <mergeCell ref="A1:J1"/>
    <mergeCell ref="B3:B4"/>
    <mergeCell ref="C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5"/>
  <dimension ref="A1:N39"/>
  <sheetViews>
    <sheetView showGridLines="0" showRuler="0" zoomScaleNormal="100" zoomScaleSheetLayoutView="100" workbookViewId="0">
      <selection activeCell="F2" sqref="F2"/>
    </sheetView>
  </sheetViews>
  <sheetFormatPr defaultColWidth="12.5703125" defaultRowHeight="9" x14ac:dyDescent="0.15"/>
  <cols>
    <col min="1" max="1" width="25.28515625" style="152" customWidth="1"/>
    <col min="2" max="2" width="7.42578125" style="152" bestFit="1" customWidth="1"/>
    <col min="3" max="4" width="7" style="152" bestFit="1" customWidth="1"/>
    <col min="5" max="5" width="5.7109375" style="152" bestFit="1" customWidth="1"/>
    <col min="6" max="6" width="7.7109375" style="152" bestFit="1" customWidth="1"/>
    <col min="7" max="7" width="6.28515625" style="152" bestFit="1" customWidth="1"/>
    <col min="8" max="8" width="7" style="152" bestFit="1" customWidth="1"/>
    <col min="9" max="9" width="6.5703125" style="152" bestFit="1" customWidth="1"/>
    <col min="10" max="11" width="6.42578125" style="152" bestFit="1" customWidth="1"/>
    <col min="12" max="12" width="7" style="152" bestFit="1" customWidth="1"/>
    <col min="13" max="13" width="7.28515625" style="152" bestFit="1" customWidth="1"/>
    <col min="14" max="14" width="6.7109375" style="152" bestFit="1" customWidth="1"/>
    <col min="15" max="16384" width="12.5703125" style="152"/>
  </cols>
  <sheetData>
    <row r="1" spans="1:14" ht="21" customHeight="1" x14ac:dyDescent="0.2">
      <c r="A1" s="1688" t="s">
        <v>1597</v>
      </c>
      <c r="B1" s="1688"/>
      <c r="C1" s="1688"/>
      <c r="D1" s="1688"/>
      <c r="E1" s="1688"/>
      <c r="F1" s="1688"/>
      <c r="G1" s="1688"/>
      <c r="H1" s="1688"/>
      <c r="I1" s="1688"/>
      <c r="J1" s="1688"/>
      <c r="K1" s="1724"/>
      <c r="L1" s="1724"/>
      <c r="M1" s="1724"/>
      <c r="N1" s="1724"/>
    </row>
    <row r="2" spans="1:14" ht="14.25" customHeight="1" x14ac:dyDescent="0.15">
      <c r="A2" s="1177">
        <v>2022</v>
      </c>
      <c r="B2" s="1177"/>
      <c r="N2" s="338" t="s">
        <v>233</v>
      </c>
    </row>
    <row r="3" spans="1:14" ht="20.100000000000001" customHeight="1" x14ac:dyDescent="0.2">
      <c r="A3" s="351" t="s">
        <v>874</v>
      </c>
      <c r="B3" s="1518" t="s">
        <v>653</v>
      </c>
      <c r="C3" s="1518"/>
      <c r="D3" s="1518"/>
      <c r="E3" s="1518"/>
      <c r="F3" s="1518"/>
      <c r="G3" s="1518"/>
      <c r="H3" s="1518"/>
      <c r="I3" s="1518"/>
      <c r="J3" s="1518"/>
      <c r="K3" s="1518" t="s">
        <v>663</v>
      </c>
      <c r="L3" s="1725"/>
      <c r="M3" s="1725"/>
      <c r="N3" s="1726"/>
    </row>
    <row r="4" spans="1:14" ht="40.15" customHeight="1" x14ac:dyDescent="0.15">
      <c r="A4" s="356" t="s">
        <v>2174</v>
      </c>
      <c r="B4" s="1178" t="s">
        <v>1</v>
      </c>
      <c r="C4" s="1248" t="s">
        <v>817</v>
      </c>
      <c r="D4" s="1178" t="s">
        <v>348</v>
      </c>
      <c r="E4" s="1248" t="s">
        <v>818</v>
      </c>
      <c r="F4" s="1248" t="s">
        <v>893</v>
      </c>
      <c r="G4" s="1248" t="s">
        <v>894</v>
      </c>
      <c r="H4" s="1248" t="s">
        <v>895</v>
      </c>
      <c r="I4" s="1248" t="s">
        <v>821</v>
      </c>
      <c r="J4" s="1248" t="s">
        <v>896</v>
      </c>
      <c r="K4" s="1178" t="s">
        <v>1</v>
      </c>
      <c r="L4" s="1248" t="s">
        <v>897</v>
      </c>
      <c r="M4" s="1178" t="s">
        <v>353</v>
      </c>
      <c r="N4" s="1249" t="s">
        <v>354</v>
      </c>
    </row>
    <row r="5" spans="1:14" ht="4.9000000000000004" customHeight="1" x14ac:dyDescent="0.15">
      <c r="A5" s="192"/>
    </row>
    <row r="6" spans="1:14" ht="9" customHeight="1" x14ac:dyDescent="0.15">
      <c r="A6" s="1055" t="s">
        <v>876</v>
      </c>
      <c r="B6" s="1434">
        <v>104216</v>
      </c>
      <c r="C6" s="1434">
        <v>295</v>
      </c>
      <c r="D6" s="1434">
        <v>7081</v>
      </c>
      <c r="E6" s="1434">
        <v>633</v>
      </c>
      <c r="F6" s="1434">
        <v>87603</v>
      </c>
      <c r="G6" s="1434">
        <v>1156</v>
      </c>
      <c r="H6" s="1434">
        <v>6622</v>
      </c>
      <c r="I6" s="1434">
        <v>215</v>
      </c>
      <c r="J6" s="1434">
        <v>611</v>
      </c>
      <c r="K6" s="1434">
        <v>15135</v>
      </c>
      <c r="L6" s="1434">
        <v>14293</v>
      </c>
      <c r="M6" s="1434">
        <v>60</v>
      </c>
      <c r="N6" s="1434">
        <v>782</v>
      </c>
    </row>
    <row r="7" spans="1:14" ht="9" customHeight="1" x14ac:dyDescent="0.15">
      <c r="A7" s="145" t="s">
        <v>877</v>
      </c>
      <c r="B7" s="1435">
        <v>61</v>
      </c>
      <c r="C7" s="238">
        <v>0</v>
      </c>
      <c r="D7" s="238">
        <v>3</v>
      </c>
      <c r="E7" s="238">
        <v>0</v>
      </c>
      <c r="F7" s="238">
        <v>53</v>
      </c>
      <c r="G7" s="238">
        <v>0</v>
      </c>
      <c r="H7" s="238">
        <v>5</v>
      </c>
      <c r="I7" s="238">
        <v>0</v>
      </c>
      <c r="J7" s="238">
        <v>0</v>
      </c>
      <c r="K7" s="1435">
        <v>3</v>
      </c>
      <c r="L7" s="238">
        <v>3</v>
      </c>
      <c r="M7" s="238">
        <v>0</v>
      </c>
      <c r="N7" s="238">
        <v>0</v>
      </c>
    </row>
    <row r="8" spans="1:14" ht="9" customHeight="1" x14ac:dyDescent="0.15">
      <c r="A8" s="358" t="s">
        <v>878</v>
      </c>
      <c r="B8" s="1435">
        <v>3312</v>
      </c>
      <c r="C8" s="238">
        <v>35</v>
      </c>
      <c r="D8" s="238">
        <v>196</v>
      </c>
      <c r="E8" s="238">
        <v>380</v>
      </c>
      <c r="F8" s="238">
        <v>1831</v>
      </c>
      <c r="G8" s="238">
        <v>461</v>
      </c>
      <c r="H8" s="238">
        <v>365</v>
      </c>
      <c r="I8" s="238">
        <v>0</v>
      </c>
      <c r="J8" s="238">
        <v>44</v>
      </c>
      <c r="K8" s="1435">
        <v>1889</v>
      </c>
      <c r="L8" s="238">
        <v>1533</v>
      </c>
      <c r="M8" s="238">
        <v>21</v>
      </c>
      <c r="N8" s="238">
        <v>335</v>
      </c>
    </row>
    <row r="9" spans="1:14" ht="9" customHeight="1" x14ac:dyDescent="0.15">
      <c r="A9" s="145" t="s">
        <v>879</v>
      </c>
      <c r="B9" s="1435">
        <v>82627</v>
      </c>
      <c r="C9" s="238">
        <v>194</v>
      </c>
      <c r="D9" s="238">
        <v>6707</v>
      </c>
      <c r="E9" s="238">
        <v>245</v>
      </c>
      <c r="F9" s="238">
        <v>72824</v>
      </c>
      <c r="G9" s="238">
        <v>23</v>
      </c>
      <c r="H9" s="238">
        <v>2520</v>
      </c>
      <c r="I9" s="238">
        <v>44</v>
      </c>
      <c r="J9" s="238">
        <v>70</v>
      </c>
      <c r="K9" s="1435">
        <v>3071</v>
      </c>
      <c r="L9" s="238">
        <v>2775</v>
      </c>
      <c r="M9" s="238">
        <v>39</v>
      </c>
      <c r="N9" s="238">
        <v>257</v>
      </c>
    </row>
    <row r="10" spans="1:14" ht="9" customHeight="1" x14ac:dyDescent="0.15">
      <c r="A10" s="145" t="s">
        <v>880</v>
      </c>
      <c r="B10" s="1435">
        <v>4723</v>
      </c>
      <c r="C10" s="238">
        <v>24</v>
      </c>
      <c r="D10" s="238">
        <v>48</v>
      </c>
      <c r="E10" s="238">
        <v>0</v>
      </c>
      <c r="F10" s="238">
        <v>4518</v>
      </c>
      <c r="G10" s="238">
        <v>0</v>
      </c>
      <c r="H10" s="238">
        <v>103</v>
      </c>
      <c r="I10" s="238">
        <v>0</v>
      </c>
      <c r="J10" s="238">
        <v>30</v>
      </c>
      <c r="K10" s="1435">
        <v>0</v>
      </c>
      <c r="L10" s="238">
        <v>0</v>
      </c>
      <c r="M10" s="238">
        <v>0</v>
      </c>
      <c r="N10" s="238">
        <v>0</v>
      </c>
    </row>
    <row r="11" spans="1:14" ht="9" customHeight="1" x14ac:dyDescent="0.15">
      <c r="A11" s="358" t="s">
        <v>881</v>
      </c>
      <c r="B11" s="1435">
        <v>2705</v>
      </c>
      <c r="C11" s="238">
        <v>20</v>
      </c>
      <c r="D11" s="238">
        <v>0</v>
      </c>
      <c r="E11" s="238">
        <v>0</v>
      </c>
      <c r="F11" s="238">
        <v>1372</v>
      </c>
      <c r="G11" s="238">
        <v>593</v>
      </c>
      <c r="H11" s="238">
        <v>216</v>
      </c>
      <c r="I11" s="238">
        <v>54</v>
      </c>
      <c r="J11" s="238">
        <v>450</v>
      </c>
      <c r="K11" s="1435">
        <v>0</v>
      </c>
      <c r="L11" s="238">
        <v>0</v>
      </c>
      <c r="M11" s="238">
        <v>0</v>
      </c>
      <c r="N11" s="238">
        <v>0</v>
      </c>
    </row>
    <row r="12" spans="1:14" ht="9" customHeight="1" x14ac:dyDescent="0.15">
      <c r="A12" s="358" t="s">
        <v>882</v>
      </c>
      <c r="B12" s="1435">
        <v>933</v>
      </c>
      <c r="C12" s="238">
        <v>0</v>
      </c>
      <c r="D12" s="238">
        <v>30</v>
      </c>
      <c r="E12" s="238">
        <v>0</v>
      </c>
      <c r="F12" s="238">
        <v>330</v>
      </c>
      <c r="G12" s="238">
        <v>79</v>
      </c>
      <c r="H12" s="238">
        <v>456</v>
      </c>
      <c r="I12" s="238">
        <v>38</v>
      </c>
      <c r="J12" s="238">
        <v>0</v>
      </c>
      <c r="K12" s="1435">
        <v>9842</v>
      </c>
      <c r="L12" s="238">
        <v>9652</v>
      </c>
      <c r="M12" s="238">
        <v>0</v>
      </c>
      <c r="N12" s="238">
        <v>190</v>
      </c>
    </row>
    <row r="13" spans="1:14" ht="9" customHeight="1" x14ac:dyDescent="0.15">
      <c r="A13" s="145" t="s">
        <v>883</v>
      </c>
      <c r="B13" s="1435">
        <v>3299</v>
      </c>
      <c r="C13" s="238">
        <v>0</v>
      </c>
      <c r="D13" s="238">
        <v>0</v>
      </c>
      <c r="E13" s="238">
        <v>0</v>
      </c>
      <c r="F13" s="238">
        <v>3154</v>
      </c>
      <c r="G13" s="238">
        <v>0</v>
      </c>
      <c r="H13" s="238">
        <v>145</v>
      </c>
      <c r="I13" s="238">
        <v>0</v>
      </c>
      <c r="J13" s="238">
        <v>0</v>
      </c>
      <c r="K13" s="1435">
        <v>10</v>
      </c>
      <c r="L13" s="238">
        <v>10</v>
      </c>
      <c r="M13" s="238">
        <v>0</v>
      </c>
      <c r="N13" s="238">
        <v>0</v>
      </c>
    </row>
    <row r="14" spans="1:14" ht="9" customHeight="1" x14ac:dyDescent="0.15">
      <c r="A14" s="145" t="s">
        <v>884</v>
      </c>
      <c r="B14" s="1435">
        <v>0</v>
      </c>
      <c r="C14" s="238">
        <v>0</v>
      </c>
      <c r="D14" s="238">
        <v>0</v>
      </c>
      <c r="E14" s="238">
        <v>0</v>
      </c>
      <c r="F14" s="238">
        <v>0</v>
      </c>
      <c r="G14" s="238">
        <v>0</v>
      </c>
      <c r="H14" s="238">
        <v>0</v>
      </c>
      <c r="I14" s="238">
        <v>0</v>
      </c>
      <c r="J14" s="238">
        <v>0</v>
      </c>
      <c r="K14" s="1435">
        <v>0</v>
      </c>
      <c r="L14" s="238">
        <v>0</v>
      </c>
      <c r="M14" s="238">
        <v>0</v>
      </c>
      <c r="N14" s="238">
        <v>0</v>
      </c>
    </row>
    <row r="15" spans="1:14" ht="9" customHeight="1" x14ac:dyDescent="0.15">
      <c r="A15" s="145" t="s">
        <v>885</v>
      </c>
      <c r="B15" s="1435">
        <v>0</v>
      </c>
      <c r="C15" s="238">
        <v>0</v>
      </c>
      <c r="D15" s="238">
        <v>0</v>
      </c>
      <c r="E15" s="238">
        <v>0</v>
      </c>
      <c r="F15" s="238">
        <v>0</v>
      </c>
      <c r="G15" s="238">
        <v>0</v>
      </c>
      <c r="H15" s="238">
        <v>0</v>
      </c>
      <c r="I15" s="238">
        <v>0</v>
      </c>
      <c r="J15" s="238">
        <v>0</v>
      </c>
      <c r="K15" s="1435">
        <v>0</v>
      </c>
      <c r="L15" s="238">
        <v>0</v>
      </c>
      <c r="M15" s="238">
        <v>0</v>
      </c>
      <c r="N15" s="238">
        <v>0</v>
      </c>
    </row>
    <row r="16" spans="1:14" ht="9" customHeight="1" x14ac:dyDescent="0.15">
      <c r="A16" s="145" t="s">
        <v>886</v>
      </c>
      <c r="B16" s="1435">
        <v>3493</v>
      </c>
      <c r="C16" s="238">
        <v>0</v>
      </c>
      <c r="D16" s="238">
        <v>0</v>
      </c>
      <c r="E16" s="238">
        <v>0</v>
      </c>
      <c r="F16" s="238">
        <v>2747</v>
      </c>
      <c r="G16" s="238">
        <v>0</v>
      </c>
      <c r="H16" s="238">
        <v>746</v>
      </c>
      <c r="I16" s="238">
        <v>0</v>
      </c>
      <c r="J16" s="238">
        <v>0</v>
      </c>
      <c r="K16" s="1435">
        <v>0</v>
      </c>
      <c r="L16" s="238">
        <v>0</v>
      </c>
      <c r="M16" s="238">
        <v>0</v>
      </c>
      <c r="N16" s="238">
        <v>0</v>
      </c>
    </row>
    <row r="17" spans="1:14" ht="9" customHeight="1" x14ac:dyDescent="0.15">
      <c r="A17" s="145" t="s">
        <v>887</v>
      </c>
      <c r="B17" s="1435">
        <v>2</v>
      </c>
      <c r="C17" s="238">
        <v>0</v>
      </c>
      <c r="D17" s="238">
        <v>0</v>
      </c>
      <c r="E17" s="238">
        <v>0</v>
      </c>
      <c r="F17" s="238">
        <v>0</v>
      </c>
      <c r="G17" s="238">
        <v>0</v>
      </c>
      <c r="H17" s="238">
        <v>0</v>
      </c>
      <c r="I17" s="238">
        <v>0</v>
      </c>
      <c r="J17" s="238">
        <v>2</v>
      </c>
      <c r="K17" s="1435">
        <v>0</v>
      </c>
      <c r="L17" s="238">
        <v>0</v>
      </c>
      <c r="M17" s="238">
        <v>0</v>
      </c>
      <c r="N17" s="238">
        <v>0</v>
      </c>
    </row>
    <row r="18" spans="1:14" ht="9" customHeight="1" x14ac:dyDescent="0.15">
      <c r="A18" s="145" t="s">
        <v>888</v>
      </c>
      <c r="B18" s="1435">
        <v>155</v>
      </c>
      <c r="C18" s="238">
        <v>10</v>
      </c>
      <c r="D18" s="238">
        <v>4</v>
      </c>
      <c r="E18" s="238">
        <v>0</v>
      </c>
      <c r="F18" s="238">
        <v>117</v>
      </c>
      <c r="G18" s="238">
        <v>0</v>
      </c>
      <c r="H18" s="238">
        <v>24</v>
      </c>
      <c r="I18" s="238">
        <v>0</v>
      </c>
      <c r="J18" s="238">
        <v>0</v>
      </c>
      <c r="K18" s="1435">
        <v>303</v>
      </c>
      <c r="L18" s="238">
        <v>303</v>
      </c>
      <c r="M18" s="238">
        <v>0</v>
      </c>
      <c r="N18" s="238">
        <v>0</v>
      </c>
    </row>
    <row r="19" spans="1:14" ht="9" customHeight="1" x14ac:dyDescent="0.15">
      <c r="A19" s="358" t="s">
        <v>889</v>
      </c>
      <c r="B19" s="1435">
        <v>2906</v>
      </c>
      <c r="C19" s="238">
        <v>12</v>
      </c>
      <c r="D19" s="238">
        <v>93</v>
      </c>
      <c r="E19" s="238">
        <v>8</v>
      </c>
      <c r="F19" s="238">
        <v>657</v>
      </c>
      <c r="G19" s="238">
        <v>0</v>
      </c>
      <c r="H19" s="238">
        <v>2042</v>
      </c>
      <c r="I19" s="238">
        <v>79</v>
      </c>
      <c r="J19" s="238">
        <v>15</v>
      </c>
      <c r="K19" s="1435">
        <v>17</v>
      </c>
      <c r="L19" s="238">
        <v>17</v>
      </c>
      <c r="M19" s="238">
        <v>0</v>
      </c>
      <c r="N19" s="238">
        <v>0</v>
      </c>
    </row>
    <row r="20" spans="1:14" ht="9" customHeight="1" x14ac:dyDescent="0.15">
      <c r="A20" s="358" t="s">
        <v>973</v>
      </c>
      <c r="B20" s="1435">
        <v>0</v>
      </c>
      <c r="C20" s="238">
        <v>0</v>
      </c>
      <c r="D20" s="238">
        <v>0</v>
      </c>
      <c r="E20" s="238">
        <v>0</v>
      </c>
      <c r="F20" s="238">
        <v>0</v>
      </c>
      <c r="G20" s="238">
        <v>0</v>
      </c>
      <c r="H20" s="238">
        <v>0</v>
      </c>
      <c r="I20" s="238">
        <v>0</v>
      </c>
      <c r="J20" s="238">
        <v>0</v>
      </c>
      <c r="K20" s="1435">
        <v>0</v>
      </c>
      <c r="L20" s="238">
        <v>0</v>
      </c>
      <c r="M20" s="238">
        <v>0</v>
      </c>
      <c r="N20" s="238">
        <v>0</v>
      </c>
    </row>
    <row r="21" spans="1:14" ht="9" customHeight="1" x14ac:dyDescent="0.15">
      <c r="A21" s="1055" t="s">
        <v>890</v>
      </c>
      <c r="B21" s="1434">
        <v>642705</v>
      </c>
      <c r="C21" s="1434">
        <v>25367</v>
      </c>
      <c r="D21" s="1434">
        <v>39292</v>
      </c>
      <c r="E21" s="1434">
        <v>5728</v>
      </c>
      <c r="F21" s="1434">
        <v>413421</v>
      </c>
      <c r="G21" s="1434">
        <v>3809</v>
      </c>
      <c r="H21" s="1434">
        <v>129128</v>
      </c>
      <c r="I21" s="1434">
        <v>15444</v>
      </c>
      <c r="J21" s="1434">
        <v>10516</v>
      </c>
      <c r="K21" s="1434">
        <v>32686</v>
      </c>
      <c r="L21" s="1434">
        <v>30575</v>
      </c>
      <c r="M21" s="1434">
        <v>267</v>
      </c>
      <c r="N21" s="1434">
        <v>1844</v>
      </c>
    </row>
    <row r="22" spans="1:14" ht="9" customHeight="1" x14ac:dyDescent="0.15">
      <c r="A22" s="145" t="s">
        <v>877</v>
      </c>
      <c r="B22" s="1435">
        <v>154</v>
      </c>
      <c r="C22" s="238">
        <v>21</v>
      </c>
      <c r="D22" s="238">
        <v>2</v>
      </c>
      <c r="E22" s="238">
        <v>2</v>
      </c>
      <c r="F22" s="238">
        <v>83</v>
      </c>
      <c r="G22" s="238">
        <v>0</v>
      </c>
      <c r="H22" s="238">
        <v>35</v>
      </c>
      <c r="I22" s="238">
        <v>7</v>
      </c>
      <c r="J22" s="238">
        <v>4</v>
      </c>
      <c r="K22" s="1435">
        <v>103</v>
      </c>
      <c r="L22" s="238">
        <v>100</v>
      </c>
      <c r="M22" s="238">
        <v>0</v>
      </c>
      <c r="N22" s="238">
        <v>3</v>
      </c>
    </row>
    <row r="23" spans="1:14" ht="9" customHeight="1" x14ac:dyDescent="0.15">
      <c r="A23" s="358" t="s">
        <v>878</v>
      </c>
      <c r="B23" s="1435">
        <v>23859</v>
      </c>
      <c r="C23" s="238">
        <v>2</v>
      </c>
      <c r="D23" s="238">
        <v>2689</v>
      </c>
      <c r="E23" s="238">
        <v>571</v>
      </c>
      <c r="F23" s="238">
        <v>14140</v>
      </c>
      <c r="G23" s="238">
        <v>472</v>
      </c>
      <c r="H23" s="238">
        <v>5900</v>
      </c>
      <c r="I23" s="238">
        <v>2</v>
      </c>
      <c r="J23" s="238">
        <v>83</v>
      </c>
      <c r="K23" s="1435">
        <v>25432</v>
      </c>
      <c r="L23" s="238">
        <v>24492</v>
      </c>
      <c r="M23" s="238">
        <v>246</v>
      </c>
      <c r="N23" s="238">
        <v>694</v>
      </c>
    </row>
    <row r="24" spans="1:14" ht="9" customHeight="1" x14ac:dyDescent="0.15">
      <c r="A24" s="145" t="s">
        <v>879</v>
      </c>
      <c r="B24" s="1435">
        <v>449549</v>
      </c>
      <c r="C24" s="238">
        <v>20632</v>
      </c>
      <c r="D24" s="238">
        <v>34874</v>
      </c>
      <c r="E24" s="238">
        <v>4828</v>
      </c>
      <c r="F24" s="238">
        <v>278859</v>
      </c>
      <c r="G24" s="238">
        <v>3111</v>
      </c>
      <c r="H24" s="238">
        <v>85036</v>
      </c>
      <c r="I24" s="238">
        <v>12603</v>
      </c>
      <c r="J24" s="238">
        <v>9606</v>
      </c>
      <c r="K24" s="1435">
        <v>5524</v>
      </c>
      <c r="L24" s="238">
        <v>4359</v>
      </c>
      <c r="M24" s="238">
        <v>21</v>
      </c>
      <c r="N24" s="238">
        <v>1144</v>
      </c>
    </row>
    <row r="25" spans="1:14" ht="9" customHeight="1" x14ac:dyDescent="0.15">
      <c r="A25" s="145" t="s">
        <v>880</v>
      </c>
      <c r="B25" s="1435">
        <v>1214</v>
      </c>
      <c r="C25" s="238">
        <v>18</v>
      </c>
      <c r="D25" s="238">
        <v>159</v>
      </c>
      <c r="E25" s="238">
        <v>38</v>
      </c>
      <c r="F25" s="238">
        <v>438</v>
      </c>
      <c r="G25" s="238">
        <v>45</v>
      </c>
      <c r="H25" s="238">
        <v>324</v>
      </c>
      <c r="I25" s="238">
        <v>112</v>
      </c>
      <c r="J25" s="238">
        <v>80</v>
      </c>
      <c r="K25" s="1435">
        <v>176</v>
      </c>
      <c r="L25" s="238">
        <v>176</v>
      </c>
      <c r="M25" s="238">
        <v>0</v>
      </c>
      <c r="N25" s="238">
        <v>0</v>
      </c>
    </row>
    <row r="26" spans="1:14" ht="9" customHeight="1" x14ac:dyDescent="0.15">
      <c r="A26" s="358" t="s">
        <v>881</v>
      </c>
      <c r="B26" s="1435">
        <v>113314</v>
      </c>
      <c r="C26" s="238">
        <v>357</v>
      </c>
      <c r="D26" s="238">
        <v>23</v>
      </c>
      <c r="E26" s="238">
        <v>0</v>
      </c>
      <c r="F26" s="238">
        <v>85446</v>
      </c>
      <c r="G26" s="238">
        <v>0</v>
      </c>
      <c r="H26" s="238">
        <v>27439</v>
      </c>
      <c r="I26" s="238">
        <v>49</v>
      </c>
      <c r="J26" s="238">
        <v>0</v>
      </c>
      <c r="K26" s="1435">
        <v>105</v>
      </c>
      <c r="L26" s="238">
        <v>105</v>
      </c>
      <c r="M26" s="238">
        <v>0</v>
      </c>
      <c r="N26" s="238">
        <v>0</v>
      </c>
    </row>
    <row r="27" spans="1:14" ht="9" customHeight="1" x14ac:dyDescent="0.15">
      <c r="A27" s="358" t="s">
        <v>882</v>
      </c>
      <c r="B27" s="1435">
        <v>570</v>
      </c>
      <c r="C27" s="238">
        <v>0</v>
      </c>
      <c r="D27" s="238">
        <v>0</v>
      </c>
      <c r="E27" s="238">
        <v>0</v>
      </c>
      <c r="F27" s="238">
        <v>538</v>
      </c>
      <c r="G27" s="238">
        <v>0</v>
      </c>
      <c r="H27" s="238">
        <v>32</v>
      </c>
      <c r="I27" s="238">
        <v>0</v>
      </c>
      <c r="J27" s="238">
        <v>0</v>
      </c>
      <c r="K27" s="1435">
        <v>54</v>
      </c>
      <c r="L27" s="238">
        <v>54</v>
      </c>
      <c r="M27" s="238">
        <v>0</v>
      </c>
      <c r="N27" s="238">
        <v>0</v>
      </c>
    </row>
    <row r="28" spans="1:14" ht="9" customHeight="1" x14ac:dyDescent="0.15">
      <c r="A28" s="145" t="s">
        <v>883</v>
      </c>
      <c r="B28" s="1435">
        <v>46581</v>
      </c>
      <c r="C28" s="238">
        <v>2481</v>
      </c>
      <c r="D28" s="238">
        <v>967</v>
      </c>
      <c r="E28" s="238">
        <v>216</v>
      </c>
      <c r="F28" s="238">
        <v>31581</v>
      </c>
      <c r="G28" s="238">
        <v>134</v>
      </c>
      <c r="H28" s="238">
        <v>9522</v>
      </c>
      <c r="I28" s="238">
        <v>1339</v>
      </c>
      <c r="J28" s="238">
        <v>341</v>
      </c>
      <c r="K28" s="1435">
        <v>1074</v>
      </c>
      <c r="L28" s="238">
        <v>1072</v>
      </c>
      <c r="M28" s="238">
        <v>0</v>
      </c>
      <c r="N28" s="238">
        <v>2</v>
      </c>
    </row>
    <row r="29" spans="1:14" ht="9" customHeight="1" x14ac:dyDescent="0.15">
      <c r="A29" s="145" t="s">
        <v>884</v>
      </c>
      <c r="B29" s="1435">
        <v>0</v>
      </c>
      <c r="C29" s="238">
        <v>0</v>
      </c>
      <c r="D29" s="238">
        <v>0</v>
      </c>
      <c r="E29" s="238">
        <v>0</v>
      </c>
      <c r="F29" s="238">
        <v>0</v>
      </c>
      <c r="G29" s="238">
        <v>0</v>
      </c>
      <c r="H29" s="238">
        <v>0</v>
      </c>
      <c r="I29" s="238">
        <v>0</v>
      </c>
      <c r="J29" s="238">
        <v>0</v>
      </c>
      <c r="K29" s="1435">
        <v>0</v>
      </c>
      <c r="L29" s="238">
        <v>0</v>
      </c>
      <c r="M29" s="238">
        <v>0</v>
      </c>
      <c r="N29" s="238">
        <v>0</v>
      </c>
    </row>
    <row r="30" spans="1:14" ht="9" customHeight="1" x14ac:dyDescent="0.15">
      <c r="A30" s="145" t="s">
        <v>885</v>
      </c>
      <c r="B30" s="1435">
        <v>9</v>
      </c>
      <c r="C30" s="238">
        <v>0</v>
      </c>
      <c r="D30" s="238">
        <v>0</v>
      </c>
      <c r="E30" s="238">
        <v>0</v>
      </c>
      <c r="F30" s="238">
        <v>9</v>
      </c>
      <c r="G30" s="238">
        <v>0</v>
      </c>
      <c r="H30" s="238">
        <v>0</v>
      </c>
      <c r="I30" s="238">
        <v>0</v>
      </c>
      <c r="J30" s="238">
        <v>0</v>
      </c>
      <c r="K30" s="1435">
        <v>0</v>
      </c>
      <c r="L30" s="238">
        <v>0</v>
      </c>
      <c r="M30" s="238">
        <v>0</v>
      </c>
      <c r="N30" s="238">
        <v>0</v>
      </c>
    </row>
    <row r="31" spans="1:14" ht="9" customHeight="1" x14ac:dyDescent="0.15">
      <c r="A31" s="145" t="s">
        <v>886</v>
      </c>
      <c r="B31" s="1435">
        <v>3842</v>
      </c>
      <c r="C31" s="238">
        <v>1562</v>
      </c>
      <c r="D31" s="238">
        <v>433</v>
      </c>
      <c r="E31" s="238">
        <v>50</v>
      </c>
      <c r="F31" s="238">
        <v>196</v>
      </c>
      <c r="G31" s="238">
        <v>40</v>
      </c>
      <c r="H31" s="238">
        <v>148</v>
      </c>
      <c r="I31" s="238">
        <v>1267</v>
      </c>
      <c r="J31" s="238">
        <v>146</v>
      </c>
      <c r="K31" s="1435">
        <v>0</v>
      </c>
      <c r="L31" s="238">
        <v>0</v>
      </c>
      <c r="M31" s="238">
        <v>0</v>
      </c>
      <c r="N31" s="238">
        <v>0</v>
      </c>
    </row>
    <row r="32" spans="1:14" ht="9" customHeight="1" x14ac:dyDescent="0.15">
      <c r="A32" s="145" t="s">
        <v>887</v>
      </c>
      <c r="B32" s="1435">
        <v>6</v>
      </c>
      <c r="C32" s="238">
        <v>0</v>
      </c>
      <c r="D32" s="238">
        <v>0</v>
      </c>
      <c r="E32" s="238">
        <v>0</v>
      </c>
      <c r="F32" s="238">
        <v>4</v>
      </c>
      <c r="G32" s="238">
        <v>0</v>
      </c>
      <c r="H32" s="238">
        <v>0</v>
      </c>
      <c r="I32" s="238">
        <v>0</v>
      </c>
      <c r="J32" s="238">
        <v>2</v>
      </c>
      <c r="K32" s="1435">
        <v>0</v>
      </c>
      <c r="L32" s="238">
        <v>0</v>
      </c>
      <c r="M32" s="238">
        <v>0</v>
      </c>
      <c r="N32" s="238">
        <v>0</v>
      </c>
    </row>
    <row r="33" spans="1:14" ht="9" customHeight="1" x14ac:dyDescent="0.15">
      <c r="A33" s="145" t="s">
        <v>888</v>
      </c>
      <c r="B33" s="1435">
        <v>467</v>
      </c>
      <c r="C33" s="238">
        <v>18</v>
      </c>
      <c r="D33" s="238">
        <v>0</v>
      </c>
      <c r="E33" s="238">
        <v>0</v>
      </c>
      <c r="F33" s="238">
        <v>351</v>
      </c>
      <c r="G33" s="238">
        <v>0</v>
      </c>
      <c r="H33" s="238">
        <v>98</v>
      </c>
      <c r="I33" s="238">
        <v>0</v>
      </c>
      <c r="J33" s="238">
        <v>0</v>
      </c>
      <c r="K33" s="1435">
        <v>129</v>
      </c>
      <c r="L33" s="238">
        <v>128</v>
      </c>
      <c r="M33" s="238">
        <v>0</v>
      </c>
      <c r="N33" s="238">
        <v>1</v>
      </c>
    </row>
    <row r="34" spans="1:14" ht="9" customHeight="1" x14ac:dyDescent="0.15">
      <c r="A34" s="358" t="s">
        <v>889</v>
      </c>
      <c r="B34" s="1435">
        <v>3140</v>
      </c>
      <c r="C34" s="238">
        <v>276</v>
      </c>
      <c r="D34" s="238">
        <v>145</v>
      </c>
      <c r="E34" s="238">
        <v>23</v>
      </c>
      <c r="F34" s="238">
        <v>1776</v>
      </c>
      <c r="G34" s="238">
        <v>7</v>
      </c>
      <c r="H34" s="238">
        <v>594</v>
      </c>
      <c r="I34" s="238">
        <v>65</v>
      </c>
      <c r="J34" s="238">
        <v>254</v>
      </c>
      <c r="K34" s="1435">
        <v>89</v>
      </c>
      <c r="L34" s="238">
        <v>89</v>
      </c>
      <c r="M34" s="238">
        <v>0</v>
      </c>
      <c r="N34" s="238">
        <v>0</v>
      </c>
    </row>
    <row r="35" spans="1:14" ht="9" customHeight="1" x14ac:dyDescent="0.15">
      <c r="A35" s="358" t="s">
        <v>973</v>
      </c>
      <c r="B35" s="1435">
        <v>0</v>
      </c>
      <c r="C35" s="238">
        <v>0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0</v>
      </c>
      <c r="J35" s="238">
        <v>0</v>
      </c>
      <c r="K35" s="1435">
        <v>0</v>
      </c>
      <c r="L35" s="238">
        <v>0</v>
      </c>
      <c r="M35" s="238">
        <v>0</v>
      </c>
      <c r="N35" s="238">
        <v>0</v>
      </c>
    </row>
    <row r="36" spans="1:14" ht="6" customHeight="1" thickBot="1" x14ac:dyDescent="0.2">
      <c r="A36" s="342"/>
      <c r="B36" s="359"/>
      <c r="C36" s="359"/>
      <c r="D36" s="359"/>
      <c r="E36" s="359"/>
      <c r="F36" s="359"/>
      <c r="G36" s="359"/>
      <c r="H36" s="359"/>
      <c r="I36" s="359"/>
      <c r="J36" s="359"/>
      <c r="K36" s="359"/>
      <c r="L36" s="359"/>
      <c r="M36" s="359"/>
      <c r="N36" s="359"/>
    </row>
    <row r="37" spans="1:14" ht="11.25" customHeight="1" thickTop="1" x14ac:dyDescent="0.15">
      <c r="A37" s="191" t="s">
        <v>891</v>
      </c>
      <c r="B37" s="357"/>
      <c r="C37" s="357"/>
      <c r="D37" s="357"/>
      <c r="E37" s="357"/>
      <c r="F37" s="357"/>
      <c r="G37" s="357"/>
      <c r="H37" s="357"/>
      <c r="I37" s="357"/>
      <c r="J37" s="357"/>
      <c r="K37" s="357"/>
      <c r="L37" s="357"/>
      <c r="M37" s="357"/>
      <c r="N37" s="357"/>
    </row>
    <row r="38" spans="1:14" ht="10.5" customHeight="1" x14ac:dyDescent="0.15">
      <c r="A38" s="1417" t="s">
        <v>2010</v>
      </c>
      <c r="B38" s="145"/>
      <c r="C38" s="145"/>
      <c r="D38" s="145"/>
      <c r="E38" s="145"/>
      <c r="F38" s="145"/>
      <c r="G38" s="145"/>
      <c r="H38" s="145"/>
      <c r="I38" s="145"/>
      <c r="J38" s="145"/>
      <c r="K38" s="145"/>
      <c r="L38" s="145"/>
      <c r="M38" s="145"/>
      <c r="N38" s="145"/>
    </row>
    <row r="39" spans="1:14" x14ac:dyDescent="0.15">
      <c r="A39" s="343" t="s">
        <v>1231</v>
      </c>
    </row>
  </sheetData>
  <mergeCells count="3">
    <mergeCell ref="A1:N1"/>
    <mergeCell ref="B3:J3"/>
    <mergeCell ref="K3:N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6"/>
  <dimension ref="A1:H62"/>
  <sheetViews>
    <sheetView showGridLines="0" zoomScaleSheetLayoutView="100" workbookViewId="0">
      <selection activeCell="F2" sqref="F2"/>
    </sheetView>
  </sheetViews>
  <sheetFormatPr defaultColWidth="12.5703125" defaultRowHeight="9" x14ac:dyDescent="0.15"/>
  <cols>
    <col min="1" max="1" width="21" style="152" customWidth="1"/>
    <col min="2" max="2" width="9.5703125" style="152" customWidth="1"/>
    <col min="3" max="4" width="9.42578125" style="152" customWidth="1"/>
    <col min="5" max="5" width="9.28515625" style="152" customWidth="1"/>
    <col min="6" max="6" width="9.5703125" style="152" customWidth="1"/>
    <col min="7" max="8" width="9.42578125" style="152" customWidth="1"/>
    <col min="9" max="16384" width="12.5703125" style="152"/>
  </cols>
  <sheetData>
    <row r="1" spans="1:8" ht="19.149999999999999" customHeight="1" x14ac:dyDescent="0.15">
      <c r="A1" s="1688" t="s">
        <v>1598</v>
      </c>
      <c r="B1" s="1688"/>
      <c r="C1" s="1688"/>
      <c r="D1" s="1688"/>
      <c r="E1" s="1688"/>
      <c r="F1" s="1688"/>
      <c r="G1" s="1688"/>
      <c r="H1" s="1688"/>
    </row>
    <row r="2" spans="1:8" ht="13.9" customHeight="1" x14ac:dyDescent="0.15">
      <c r="A2" s="1177">
        <v>2022</v>
      </c>
      <c r="C2" s="188"/>
      <c r="D2" s="201"/>
      <c r="E2" s="201"/>
      <c r="F2" s="201"/>
      <c r="G2" s="201"/>
      <c r="H2" s="338" t="s">
        <v>233</v>
      </c>
    </row>
    <row r="3" spans="1:8" ht="10.15" customHeight="1" x14ac:dyDescent="0.15">
      <c r="A3" s="351" t="s">
        <v>846</v>
      </c>
      <c r="B3" s="1716" t="s">
        <v>1</v>
      </c>
      <c r="C3" s="1716" t="s">
        <v>853</v>
      </c>
      <c r="D3" s="1716" t="s">
        <v>854</v>
      </c>
      <c r="E3" s="1716" t="s">
        <v>855</v>
      </c>
      <c r="F3" s="1716" t="s">
        <v>856</v>
      </c>
      <c r="G3" s="1519"/>
      <c r="H3" s="1717" t="s">
        <v>857</v>
      </c>
    </row>
    <row r="4" spans="1:8" ht="20.100000000000001" customHeight="1" x14ac:dyDescent="0.15">
      <c r="A4" s="340" t="s">
        <v>848</v>
      </c>
      <c r="B4" s="1720"/>
      <c r="C4" s="1548"/>
      <c r="D4" s="1548"/>
      <c r="E4" s="1548"/>
      <c r="F4" s="1248" t="s">
        <v>859</v>
      </c>
      <c r="G4" s="1248" t="s">
        <v>898</v>
      </c>
      <c r="H4" s="1549"/>
    </row>
    <row r="5" spans="1:8" ht="5.0999999999999996" customHeight="1" x14ac:dyDescent="0.15"/>
    <row r="6" spans="1:8" ht="10.5" customHeight="1" x14ac:dyDescent="0.15">
      <c r="A6" s="1727" t="s">
        <v>1</v>
      </c>
      <c r="B6" s="1727"/>
      <c r="C6" s="1727"/>
      <c r="D6" s="1727"/>
      <c r="E6" s="1727"/>
      <c r="F6" s="1727"/>
      <c r="G6" s="1727"/>
      <c r="H6" s="1727"/>
    </row>
    <row r="7" spans="1:8" ht="3.75" customHeight="1" x14ac:dyDescent="0.15"/>
    <row r="8" spans="1:8" s="145" customFormat="1" ht="12" customHeight="1" x14ac:dyDescent="0.25">
      <c r="A8" s="1054" t="s">
        <v>876</v>
      </c>
      <c r="B8" s="1434">
        <v>32568446</v>
      </c>
      <c r="C8" s="1434">
        <v>8186639</v>
      </c>
      <c r="D8" s="1434">
        <v>4478540</v>
      </c>
      <c r="E8" s="1434">
        <v>15981275</v>
      </c>
      <c r="F8" s="1434">
        <v>446207</v>
      </c>
      <c r="G8" s="1434">
        <v>472917</v>
      </c>
      <c r="H8" s="1434">
        <v>3002868</v>
      </c>
    </row>
    <row r="9" spans="1:8" s="163" customFormat="1" x14ac:dyDescent="0.15">
      <c r="A9" s="202" t="s">
        <v>285</v>
      </c>
      <c r="B9" s="52">
        <v>31711951</v>
      </c>
      <c r="C9" s="52">
        <v>8183835</v>
      </c>
      <c r="D9" s="52">
        <v>4478483</v>
      </c>
      <c r="E9" s="52">
        <v>15274435</v>
      </c>
      <c r="F9" s="52">
        <v>445361</v>
      </c>
      <c r="G9" s="52">
        <v>472917</v>
      </c>
      <c r="H9" s="52">
        <v>2856920</v>
      </c>
    </row>
    <row r="10" spans="1:8" x14ac:dyDescent="0.15">
      <c r="A10" s="204" t="s">
        <v>592</v>
      </c>
      <c r="B10" s="55">
        <v>1642677</v>
      </c>
      <c r="C10" s="55">
        <v>257108</v>
      </c>
      <c r="D10" s="55">
        <v>734375</v>
      </c>
      <c r="E10" s="55">
        <v>4560</v>
      </c>
      <c r="F10" s="55">
        <v>0</v>
      </c>
      <c r="G10" s="55">
        <v>0</v>
      </c>
      <c r="H10" s="55">
        <v>646634</v>
      </c>
    </row>
    <row r="11" spans="1:8" x14ac:dyDescent="0.15">
      <c r="A11" s="204" t="s">
        <v>811</v>
      </c>
      <c r="B11" s="55">
        <v>78019</v>
      </c>
      <c r="C11" s="55">
        <v>0</v>
      </c>
      <c r="D11" s="55">
        <v>78019</v>
      </c>
      <c r="E11" s="55">
        <v>0</v>
      </c>
      <c r="F11" s="55">
        <v>0</v>
      </c>
      <c r="G11" s="55">
        <v>0</v>
      </c>
      <c r="H11" s="55">
        <v>0</v>
      </c>
    </row>
    <row r="12" spans="1:8" x14ac:dyDescent="0.15">
      <c r="A12" s="204" t="s">
        <v>812</v>
      </c>
      <c r="B12" s="55">
        <v>1461967</v>
      </c>
      <c r="C12" s="55">
        <v>5994</v>
      </c>
      <c r="D12" s="55">
        <v>557982</v>
      </c>
      <c r="E12" s="55">
        <v>121303</v>
      </c>
      <c r="F12" s="55">
        <v>0</v>
      </c>
      <c r="G12" s="55">
        <v>0</v>
      </c>
      <c r="H12" s="55">
        <v>776688</v>
      </c>
    </row>
    <row r="13" spans="1:8" x14ac:dyDescent="0.15">
      <c r="A13" s="204" t="s">
        <v>813</v>
      </c>
      <c r="B13" s="55">
        <v>4424760</v>
      </c>
      <c r="C13" s="55">
        <v>69696</v>
      </c>
      <c r="D13" s="55">
        <v>223195</v>
      </c>
      <c r="E13" s="55">
        <v>3012661</v>
      </c>
      <c r="F13" s="55">
        <v>18064</v>
      </c>
      <c r="G13" s="55">
        <v>472916</v>
      </c>
      <c r="H13" s="55">
        <v>628228</v>
      </c>
    </row>
    <row r="14" spans="1:8" x14ac:dyDescent="0.15">
      <c r="A14" s="204" t="s">
        <v>342</v>
      </c>
      <c r="B14" s="55">
        <v>3766910</v>
      </c>
      <c r="C14" s="55">
        <v>141570</v>
      </c>
      <c r="D14" s="55">
        <v>1320142</v>
      </c>
      <c r="E14" s="55">
        <v>2149377</v>
      </c>
      <c r="F14" s="55">
        <v>0</v>
      </c>
      <c r="G14" s="55">
        <v>0</v>
      </c>
      <c r="H14" s="55">
        <v>155821</v>
      </c>
    </row>
    <row r="15" spans="1:8" x14ac:dyDescent="0.15">
      <c r="A15" s="204" t="s">
        <v>814</v>
      </c>
      <c r="B15" s="55">
        <v>0</v>
      </c>
      <c r="C15" s="55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</row>
    <row r="16" spans="1:8" x14ac:dyDescent="0.15">
      <c r="A16" s="204" t="s">
        <v>603</v>
      </c>
      <c r="B16" s="55">
        <v>3133474</v>
      </c>
      <c r="C16" s="55">
        <v>23</v>
      </c>
      <c r="D16" s="55">
        <v>1405103</v>
      </c>
      <c r="E16" s="55">
        <v>903984</v>
      </c>
      <c r="F16" s="55">
        <v>378753</v>
      </c>
      <c r="G16" s="55">
        <v>1</v>
      </c>
      <c r="H16" s="55">
        <v>445610</v>
      </c>
    </row>
    <row r="17" spans="1:8" x14ac:dyDescent="0.15">
      <c r="A17" s="204" t="s">
        <v>815</v>
      </c>
      <c r="B17" s="55">
        <v>16965492</v>
      </c>
      <c r="C17" s="55">
        <v>7709444</v>
      </c>
      <c r="D17" s="55">
        <v>98135</v>
      </c>
      <c r="E17" s="55">
        <v>9082550</v>
      </c>
      <c r="F17" s="55">
        <v>48544</v>
      </c>
      <c r="G17" s="55">
        <v>0</v>
      </c>
      <c r="H17" s="55">
        <v>26819</v>
      </c>
    </row>
    <row r="18" spans="1:8" x14ac:dyDescent="0.15">
      <c r="A18" s="204" t="s">
        <v>604</v>
      </c>
      <c r="B18" s="55">
        <v>238652</v>
      </c>
      <c r="C18" s="55">
        <v>0</v>
      </c>
      <c r="D18" s="55">
        <v>61532</v>
      </c>
      <c r="E18" s="55">
        <v>0</v>
      </c>
      <c r="F18" s="55">
        <v>0</v>
      </c>
      <c r="G18" s="55">
        <v>0</v>
      </c>
      <c r="H18" s="55">
        <v>177120</v>
      </c>
    </row>
    <row r="19" spans="1:8" s="163" customFormat="1" x14ac:dyDescent="0.15">
      <c r="A19" s="202" t="s">
        <v>899</v>
      </c>
      <c r="B19" s="52">
        <v>704669</v>
      </c>
      <c r="C19" s="52">
        <v>2804</v>
      </c>
      <c r="D19" s="52">
        <v>57</v>
      </c>
      <c r="E19" s="52">
        <v>559450</v>
      </c>
      <c r="F19" s="52">
        <v>846</v>
      </c>
      <c r="G19" s="52">
        <v>0</v>
      </c>
      <c r="H19" s="52">
        <v>141512</v>
      </c>
    </row>
    <row r="20" spans="1:8" x14ac:dyDescent="0.15">
      <c r="A20" s="204" t="s">
        <v>817</v>
      </c>
      <c r="B20" s="55">
        <v>12947</v>
      </c>
      <c r="C20" s="55">
        <v>0</v>
      </c>
      <c r="D20" s="55">
        <v>0</v>
      </c>
      <c r="E20" s="55">
        <v>11467</v>
      </c>
      <c r="F20" s="55">
        <v>75</v>
      </c>
      <c r="G20" s="55">
        <v>0</v>
      </c>
      <c r="H20" s="55">
        <v>1405</v>
      </c>
    </row>
    <row r="21" spans="1:8" x14ac:dyDescent="0.15">
      <c r="A21" s="204" t="s">
        <v>2075</v>
      </c>
      <c r="B21" s="55">
        <v>502</v>
      </c>
      <c r="C21" s="55">
        <v>0</v>
      </c>
      <c r="D21" s="55">
        <v>0</v>
      </c>
      <c r="E21" s="55">
        <v>0</v>
      </c>
      <c r="F21" s="55">
        <v>0</v>
      </c>
      <c r="G21" s="55">
        <v>0</v>
      </c>
      <c r="H21" s="55">
        <v>502</v>
      </c>
    </row>
    <row r="22" spans="1:8" x14ac:dyDescent="0.15">
      <c r="A22" s="204" t="s">
        <v>348</v>
      </c>
      <c r="B22" s="55">
        <v>28328</v>
      </c>
      <c r="C22" s="55">
        <v>0</v>
      </c>
      <c r="D22" s="55">
        <v>57</v>
      </c>
      <c r="E22" s="55">
        <v>21296</v>
      </c>
      <c r="F22" s="55">
        <v>85</v>
      </c>
      <c r="G22" s="55">
        <v>0</v>
      </c>
      <c r="H22" s="55">
        <v>6890</v>
      </c>
    </row>
    <row r="23" spans="1:8" x14ac:dyDescent="0.15">
      <c r="A23" s="204" t="s">
        <v>818</v>
      </c>
      <c r="B23" s="55">
        <v>8048</v>
      </c>
      <c r="C23" s="55">
        <v>0</v>
      </c>
      <c r="D23" s="55">
        <v>0</v>
      </c>
      <c r="E23" s="55">
        <v>6669</v>
      </c>
      <c r="F23" s="55">
        <v>8</v>
      </c>
      <c r="G23" s="55">
        <v>0</v>
      </c>
      <c r="H23" s="55">
        <v>1371</v>
      </c>
    </row>
    <row r="24" spans="1:8" x14ac:dyDescent="0.15">
      <c r="A24" s="204" t="s">
        <v>346</v>
      </c>
      <c r="B24" s="55">
        <v>470236</v>
      </c>
      <c r="C24" s="55">
        <v>2804</v>
      </c>
      <c r="D24" s="55">
        <v>0</v>
      </c>
      <c r="E24" s="55">
        <v>385444</v>
      </c>
      <c r="F24" s="55">
        <v>360</v>
      </c>
      <c r="G24" s="55">
        <v>0</v>
      </c>
      <c r="H24" s="55">
        <v>81628</v>
      </c>
    </row>
    <row r="25" spans="1:8" x14ac:dyDescent="0.15">
      <c r="A25" s="204" t="s">
        <v>819</v>
      </c>
      <c r="B25" s="55">
        <v>5509</v>
      </c>
      <c r="C25" s="55">
        <v>0</v>
      </c>
      <c r="D25" s="55">
        <v>0</v>
      </c>
      <c r="E25" s="55">
        <v>4661</v>
      </c>
      <c r="F25" s="55">
        <v>18</v>
      </c>
      <c r="G25" s="55">
        <v>0</v>
      </c>
      <c r="H25" s="55">
        <v>830</v>
      </c>
    </row>
    <row r="26" spans="1:8" x14ac:dyDescent="0.15">
      <c r="A26" s="204" t="s">
        <v>820</v>
      </c>
      <c r="B26" s="55">
        <v>155171</v>
      </c>
      <c r="C26" s="55">
        <v>0</v>
      </c>
      <c r="D26" s="55">
        <v>0</v>
      </c>
      <c r="E26" s="55">
        <v>109005</v>
      </c>
      <c r="F26" s="55">
        <v>177</v>
      </c>
      <c r="G26" s="55">
        <v>0</v>
      </c>
      <c r="H26" s="55">
        <v>45989</v>
      </c>
    </row>
    <row r="27" spans="1:8" x14ac:dyDescent="0.15">
      <c r="A27" s="204" t="s">
        <v>821</v>
      </c>
      <c r="B27" s="55">
        <v>12919</v>
      </c>
      <c r="C27" s="55">
        <v>0</v>
      </c>
      <c r="D27" s="55">
        <v>0</v>
      </c>
      <c r="E27" s="55">
        <v>11434</v>
      </c>
      <c r="F27" s="55">
        <v>81</v>
      </c>
      <c r="G27" s="55">
        <v>0</v>
      </c>
      <c r="H27" s="55">
        <v>1404</v>
      </c>
    </row>
    <row r="28" spans="1:8" x14ac:dyDescent="0.15">
      <c r="A28" s="204" t="s">
        <v>822</v>
      </c>
      <c r="B28" s="55">
        <v>9439</v>
      </c>
      <c r="C28" s="55">
        <v>0</v>
      </c>
      <c r="D28" s="55">
        <v>0</v>
      </c>
      <c r="E28" s="55">
        <v>8183</v>
      </c>
      <c r="F28" s="55">
        <v>42</v>
      </c>
      <c r="G28" s="55">
        <v>0</v>
      </c>
      <c r="H28" s="55">
        <v>1214</v>
      </c>
    </row>
    <row r="29" spans="1:8" x14ac:dyDescent="0.15">
      <c r="A29" s="204" t="s">
        <v>925</v>
      </c>
      <c r="B29" s="55">
        <v>1570</v>
      </c>
      <c r="C29" s="55">
        <v>0</v>
      </c>
      <c r="D29" s="55">
        <v>0</v>
      </c>
      <c r="E29" s="55">
        <v>1291</v>
      </c>
      <c r="F29" s="55">
        <v>0</v>
      </c>
      <c r="G29" s="55">
        <v>0</v>
      </c>
      <c r="H29" s="55">
        <v>279</v>
      </c>
    </row>
    <row r="30" spans="1:8" s="163" customFormat="1" x14ac:dyDescent="0.15">
      <c r="A30" s="202" t="s">
        <v>900</v>
      </c>
      <c r="B30" s="52">
        <v>151826</v>
      </c>
      <c r="C30" s="52">
        <v>0</v>
      </c>
      <c r="D30" s="52">
        <v>0</v>
      </c>
      <c r="E30" s="52">
        <v>147390</v>
      </c>
      <c r="F30" s="52">
        <v>0</v>
      </c>
      <c r="G30" s="52">
        <v>0</v>
      </c>
      <c r="H30" s="52">
        <v>4436</v>
      </c>
    </row>
    <row r="31" spans="1:8" x14ac:dyDescent="0.15">
      <c r="A31" s="204" t="s">
        <v>824</v>
      </c>
      <c r="B31" s="55">
        <v>146756</v>
      </c>
      <c r="C31" s="55">
        <v>0</v>
      </c>
      <c r="D31" s="55">
        <v>0</v>
      </c>
      <c r="E31" s="55">
        <v>142373</v>
      </c>
      <c r="F31" s="55">
        <v>0</v>
      </c>
      <c r="G31" s="55">
        <v>0</v>
      </c>
      <c r="H31" s="55">
        <v>4383</v>
      </c>
    </row>
    <row r="32" spans="1:8" x14ac:dyDescent="0.15">
      <c r="A32" s="204" t="s">
        <v>353</v>
      </c>
      <c r="B32" s="55">
        <v>2590</v>
      </c>
      <c r="C32" s="55">
        <v>0</v>
      </c>
      <c r="D32" s="55">
        <v>0</v>
      </c>
      <c r="E32" s="55">
        <v>2590</v>
      </c>
      <c r="F32" s="55">
        <v>0</v>
      </c>
      <c r="G32" s="55">
        <v>0</v>
      </c>
      <c r="H32" s="55">
        <v>0</v>
      </c>
    </row>
    <row r="33" spans="1:8" x14ac:dyDescent="0.15">
      <c r="A33" s="204" t="s">
        <v>825</v>
      </c>
      <c r="B33" s="55">
        <v>2480</v>
      </c>
      <c r="C33" s="55">
        <v>0</v>
      </c>
      <c r="D33" s="55">
        <v>0</v>
      </c>
      <c r="E33" s="55">
        <v>2427</v>
      </c>
      <c r="F33" s="55">
        <v>0</v>
      </c>
      <c r="G33" s="55">
        <v>0</v>
      </c>
      <c r="H33" s="55">
        <v>53</v>
      </c>
    </row>
    <row r="34" spans="1:8" s="145" customFormat="1" ht="12" customHeight="1" x14ac:dyDescent="0.25">
      <c r="A34" s="1054" t="s">
        <v>890</v>
      </c>
      <c r="B34" s="1434">
        <v>52457040</v>
      </c>
      <c r="C34" s="1434">
        <v>22815855</v>
      </c>
      <c r="D34" s="1434">
        <v>12301613</v>
      </c>
      <c r="E34" s="1434">
        <v>13130663</v>
      </c>
      <c r="F34" s="1434">
        <v>178058</v>
      </c>
      <c r="G34" s="1434">
        <v>635920</v>
      </c>
      <c r="H34" s="1434">
        <v>3394931</v>
      </c>
    </row>
    <row r="35" spans="1:8" s="163" customFormat="1" x14ac:dyDescent="0.15">
      <c r="A35" s="202" t="s">
        <v>285</v>
      </c>
      <c r="B35" s="52">
        <v>49072278</v>
      </c>
      <c r="C35" s="52">
        <v>22156475</v>
      </c>
      <c r="D35" s="52">
        <v>11514811</v>
      </c>
      <c r="E35" s="52">
        <v>11461220</v>
      </c>
      <c r="F35" s="52">
        <v>175673</v>
      </c>
      <c r="G35" s="52">
        <v>635920</v>
      </c>
      <c r="H35" s="52">
        <v>3128179</v>
      </c>
    </row>
    <row r="36" spans="1:8" x14ac:dyDescent="0.15">
      <c r="A36" s="204" t="s">
        <v>592</v>
      </c>
      <c r="B36" s="55">
        <v>4250127</v>
      </c>
      <c r="C36" s="55">
        <v>1236166</v>
      </c>
      <c r="D36" s="55">
        <v>1510727</v>
      </c>
      <c r="E36" s="55">
        <v>57</v>
      </c>
      <c r="F36" s="55">
        <v>0</v>
      </c>
      <c r="G36" s="55">
        <v>0</v>
      </c>
      <c r="H36" s="55">
        <v>1503177</v>
      </c>
    </row>
    <row r="37" spans="1:8" x14ac:dyDescent="0.15">
      <c r="A37" s="204" t="s">
        <v>811</v>
      </c>
      <c r="B37" s="55">
        <v>0</v>
      </c>
      <c r="C37" s="55">
        <v>0</v>
      </c>
      <c r="D37" s="55">
        <v>0</v>
      </c>
      <c r="E37" s="55">
        <v>0</v>
      </c>
      <c r="F37" s="55">
        <v>0</v>
      </c>
      <c r="G37" s="55">
        <v>0</v>
      </c>
      <c r="H37" s="55">
        <v>0</v>
      </c>
    </row>
    <row r="38" spans="1:8" x14ac:dyDescent="0.15">
      <c r="A38" s="204" t="s">
        <v>812</v>
      </c>
      <c r="B38" s="55">
        <v>688810</v>
      </c>
      <c r="C38" s="55">
        <v>9486</v>
      </c>
      <c r="D38" s="55">
        <v>488916</v>
      </c>
      <c r="E38" s="55">
        <v>1270</v>
      </c>
      <c r="F38" s="55">
        <v>0</v>
      </c>
      <c r="G38" s="55">
        <v>0</v>
      </c>
      <c r="H38" s="55">
        <v>189138</v>
      </c>
    </row>
    <row r="39" spans="1:8" x14ac:dyDescent="0.15">
      <c r="A39" s="204" t="s">
        <v>813</v>
      </c>
      <c r="B39" s="55">
        <v>8813767</v>
      </c>
      <c r="C39" s="55">
        <v>2282840</v>
      </c>
      <c r="D39" s="55">
        <v>2612996</v>
      </c>
      <c r="E39" s="55">
        <v>2670490</v>
      </c>
      <c r="F39" s="55">
        <v>31450</v>
      </c>
      <c r="G39" s="55">
        <v>635679</v>
      </c>
      <c r="H39" s="55">
        <v>580312</v>
      </c>
    </row>
    <row r="40" spans="1:8" x14ac:dyDescent="0.15">
      <c r="A40" s="204" t="s">
        <v>342</v>
      </c>
      <c r="B40" s="55">
        <v>7489688</v>
      </c>
      <c r="C40" s="55">
        <v>1239315</v>
      </c>
      <c r="D40" s="55">
        <v>5230505</v>
      </c>
      <c r="E40" s="55">
        <v>951626</v>
      </c>
      <c r="F40" s="55">
        <v>0</v>
      </c>
      <c r="G40" s="55">
        <v>0</v>
      </c>
      <c r="H40" s="55">
        <v>68242</v>
      </c>
    </row>
    <row r="41" spans="1:8" x14ac:dyDescent="0.15">
      <c r="A41" s="204" t="s">
        <v>814</v>
      </c>
      <c r="B41" s="55">
        <v>0</v>
      </c>
      <c r="C41" s="55">
        <v>0</v>
      </c>
      <c r="D41" s="55">
        <v>0</v>
      </c>
      <c r="E41" s="55">
        <v>0</v>
      </c>
      <c r="F41" s="55">
        <v>0</v>
      </c>
      <c r="G41" s="55">
        <v>0</v>
      </c>
      <c r="H41" s="55">
        <v>0</v>
      </c>
    </row>
    <row r="42" spans="1:8" x14ac:dyDescent="0.15">
      <c r="A42" s="204" t="s">
        <v>603</v>
      </c>
      <c r="B42" s="55">
        <v>3012454</v>
      </c>
      <c r="C42" s="55">
        <v>289487</v>
      </c>
      <c r="D42" s="55">
        <v>1352530</v>
      </c>
      <c r="E42" s="55">
        <v>469986</v>
      </c>
      <c r="F42" s="55">
        <v>144223</v>
      </c>
      <c r="G42" s="55">
        <v>241</v>
      </c>
      <c r="H42" s="55">
        <v>755987</v>
      </c>
    </row>
    <row r="43" spans="1:8" x14ac:dyDescent="0.15">
      <c r="A43" s="204" t="s">
        <v>815</v>
      </c>
      <c r="B43" s="55">
        <v>24649509</v>
      </c>
      <c r="C43" s="55">
        <v>17064257</v>
      </c>
      <c r="D43" s="55">
        <v>216815</v>
      </c>
      <c r="E43" s="55">
        <v>7367791</v>
      </c>
      <c r="F43" s="55">
        <v>0</v>
      </c>
      <c r="G43" s="55">
        <v>0</v>
      </c>
      <c r="H43" s="55">
        <v>646</v>
      </c>
    </row>
    <row r="44" spans="1:8" x14ac:dyDescent="0.15">
      <c r="A44" s="204" t="s">
        <v>604</v>
      </c>
      <c r="B44" s="55">
        <v>167923</v>
      </c>
      <c r="C44" s="55">
        <v>34924</v>
      </c>
      <c r="D44" s="55">
        <v>102322</v>
      </c>
      <c r="E44" s="55">
        <v>0</v>
      </c>
      <c r="F44" s="55">
        <v>0</v>
      </c>
      <c r="G44" s="55">
        <v>0</v>
      </c>
      <c r="H44" s="55">
        <v>30677</v>
      </c>
    </row>
    <row r="45" spans="1:8" s="163" customFormat="1" x14ac:dyDescent="0.15">
      <c r="A45" s="202" t="s">
        <v>899</v>
      </c>
      <c r="B45" s="52">
        <v>2223400</v>
      </c>
      <c r="C45" s="52">
        <v>327369</v>
      </c>
      <c r="D45" s="52">
        <v>591497</v>
      </c>
      <c r="E45" s="52">
        <v>1074456</v>
      </c>
      <c r="F45" s="52">
        <v>2385</v>
      </c>
      <c r="G45" s="52">
        <v>0</v>
      </c>
      <c r="H45" s="52">
        <v>227693</v>
      </c>
    </row>
    <row r="46" spans="1:8" x14ac:dyDescent="0.15">
      <c r="A46" s="204" t="s">
        <v>817</v>
      </c>
      <c r="B46" s="55">
        <v>105727</v>
      </c>
      <c r="C46" s="55">
        <v>784</v>
      </c>
      <c r="D46" s="55">
        <v>9689</v>
      </c>
      <c r="E46" s="55">
        <v>60024</v>
      </c>
      <c r="F46" s="55">
        <v>202</v>
      </c>
      <c r="G46" s="55">
        <v>0</v>
      </c>
      <c r="H46" s="55">
        <v>35028</v>
      </c>
    </row>
    <row r="47" spans="1:8" x14ac:dyDescent="0.15">
      <c r="A47" s="204" t="s">
        <v>2075</v>
      </c>
      <c r="B47" s="55">
        <v>3289</v>
      </c>
      <c r="C47" s="55">
        <v>0</v>
      </c>
      <c r="D47" s="55">
        <v>0</v>
      </c>
      <c r="E47" s="55">
        <v>0</v>
      </c>
      <c r="F47" s="55">
        <v>0</v>
      </c>
      <c r="G47" s="55">
        <v>0</v>
      </c>
      <c r="H47" s="55">
        <v>3289</v>
      </c>
    </row>
    <row r="48" spans="1:8" x14ac:dyDescent="0.15">
      <c r="A48" s="204" t="s">
        <v>348</v>
      </c>
      <c r="B48" s="55">
        <v>99365</v>
      </c>
      <c r="C48" s="55">
        <v>5154</v>
      </c>
      <c r="D48" s="55">
        <v>3455</v>
      </c>
      <c r="E48" s="55">
        <v>47120</v>
      </c>
      <c r="F48" s="55">
        <v>185</v>
      </c>
      <c r="G48" s="55">
        <v>0</v>
      </c>
      <c r="H48" s="55">
        <v>43451</v>
      </c>
    </row>
    <row r="49" spans="1:8" x14ac:dyDescent="0.15">
      <c r="A49" s="204" t="s">
        <v>818</v>
      </c>
      <c r="B49" s="55">
        <v>39069</v>
      </c>
      <c r="C49" s="55">
        <v>234</v>
      </c>
      <c r="D49" s="55">
        <v>7067</v>
      </c>
      <c r="E49" s="55">
        <v>23896</v>
      </c>
      <c r="F49" s="55">
        <v>34</v>
      </c>
      <c r="G49" s="55">
        <v>0</v>
      </c>
      <c r="H49" s="55">
        <v>7838</v>
      </c>
    </row>
    <row r="50" spans="1:8" x14ac:dyDescent="0.15">
      <c r="A50" s="204" t="s">
        <v>346</v>
      </c>
      <c r="B50" s="55">
        <v>1311656</v>
      </c>
      <c r="C50" s="55">
        <v>267057</v>
      </c>
      <c r="D50" s="55">
        <v>358163</v>
      </c>
      <c r="E50" s="55">
        <v>643381</v>
      </c>
      <c r="F50" s="55">
        <v>1185</v>
      </c>
      <c r="G50" s="55">
        <v>0</v>
      </c>
      <c r="H50" s="55">
        <v>41870</v>
      </c>
    </row>
    <row r="51" spans="1:8" x14ac:dyDescent="0.15">
      <c r="A51" s="204" t="s">
        <v>819</v>
      </c>
      <c r="B51" s="55">
        <v>40072</v>
      </c>
      <c r="C51" s="55">
        <v>1577</v>
      </c>
      <c r="D51" s="55">
        <v>17750</v>
      </c>
      <c r="E51" s="55">
        <v>9666</v>
      </c>
      <c r="F51" s="55">
        <v>54</v>
      </c>
      <c r="G51" s="55">
        <v>0</v>
      </c>
      <c r="H51" s="55">
        <v>11025</v>
      </c>
    </row>
    <row r="52" spans="1:8" x14ac:dyDescent="0.15">
      <c r="A52" s="204" t="s">
        <v>820</v>
      </c>
      <c r="B52" s="55">
        <v>511292</v>
      </c>
      <c r="C52" s="55">
        <v>47488</v>
      </c>
      <c r="D52" s="55">
        <v>183552</v>
      </c>
      <c r="E52" s="55">
        <v>227872</v>
      </c>
      <c r="F52" s="55">
        <v>496</v>
      </c>
      <c r="G52" s="55">
        <v>0</v>
      </c>
      <c r="H52" s="55">
        <v>51884</v>
      </c>
    </row>
    <row r="53" spans="1:8" x14ac:dyDescent="0.15">
      <c r="A53" s="204" t="s">
        <v>821</v>
      </c>
      <c r="B53" s="55">
        <v>67924</v>
      </c>
      <c r="C53" s="55">
        <v>1450</v>
      </c>
      <c r="D53" s="55">
        <v>8245</v>
      </c>
      <c r="E53" s="55">
        <v>39626</v>
      </c>
      <c r="F53" s="55">
        <v>170</v>
      </c>
      <c r="G53" s="55">
        <v>0</v>
      </c>
      <c r="H53" s="55">
        <v>18433</v>
      </c>
    </row>
    <row r="54" spans="1:8" x14ac:dyDescent="0.15">
      <c r="A54" s="204" t="s">
        <v>822</v>
      </c>
      <c r="B54" s="55">
        <v>40464</v>
      </c>
      <c r="C54" s="55">
        <v>3625</v>
      </c>
      <c r="D54" s="55">
        <v>3576</v>
      </c>
      <c r="E54" s="55">
        <v>19321</v>
      </c>
      <c r="F54" s="55">
        <v>59</v>
      </c>
      <c r="G54" s="55">
        <v>0</v>
      </c>
      <c r="H54" s="55">
        <v>13883</v>
      </c>
    </row>
    <row r="55" spans="1:8" x14ac:dyDescent="0.15">
      <c r="A55" s="204" t="s">
        <v>925</v>
      </c>
      <c r="B55" s="55">
        <v>4542</v>
      </c>
      <c r="C55" s="55">
        <v>0</v>
      </c>
      <c r="D55" s="55">
        <v>0</v>
      </c>
      <c r="E55" s="55">
        <v>3550</v>
      </c>
      <c r="F55" s="55">
        <v>0</v>
      </c>
      <c r="G55" s="55">
        <v>0</v>
      </c>
      <c r="H55" s="55">
        <v>992</v>
      </c>
    </row>
    <row r="56" spans="1:8" s="163" customFormat="1" x14ac:dyDescent="0.15">
      <c r="A56" s="202" t="s">
        <v>900</v>
      </c>
      <c r="B56" s="52">
        <v>1161362</v>
      </c>
      <c r="C56" s="52">
        <v>332011</v>
      </c>
      <c r="D56" s="52">
        <v>195305</v>
      </c>
      <c r="E56" s="52">
        <v>594987</v>
      </c>
      <c r="F56" s="52">
        <v>0</v>
      </c>
      <c r="G56" s="52">
        <v>0</v>
      </c>
      <c r="H56" s="52">
        <v>39059</v>
      </c>
    </row>
    <row r="57" spans="1:8" x14ac:dyDescent="0.15">
      <c r="A57" s="204" t="s">
        <v>824</v>
      </c>
      <c r="B57" s="55">
        <v>1053462</v>
      </c>
      <c r="C57" s="55">
        <v>320910</v>
      </c>
      <c r="D57" s="55">
        <v>111933</v>
      </c>
      <c r="E57" s="55">
        <v>581942</v>
      </c>
      <c r="F57" s="55">
        <v>0</v>
      </c>
      <c r="G57" s="55">
        <v>0</v>
      </c>
      <c r="H57" s="55">
        <v>38677</v>
      </c>
    </row>
    <row r="58" spans="1:8" x14ac:dyDescent="0.15">
      <c r="A58" s="204" t="s">
        <v>353</v>
      </c>
      <c r="B58" s="55">
        <v>84867</v>
      </c>
      <c r="C58" s="55">
        <v>0</v>
      </c>
      <c r="D58" s="55">
        <v>81472</v>
      </c>
      <c r="E58" s="55">
        <v>3272</v>
      </c>
      <c r="F58" s="55">
        <v>0</v>
      </c>
      <c r="G58" s="55">
        <v>0</v>
      </c>
      <c r="H58" s="55">
        <v>123</v>
      </c>
    </row>
    <row r="59" spans="1:8" x14ac:dyDescent="0.15">
      <c r="A59" s="204" t="s">
        <v>825</v>
      </c>
      <c r="B59" s="55">
        <v>23033</v>
      </c>
      <c r="C59" s="55">
        <v>11101</v>
      </c>
      <c r="D59" s="55">
        <v>1900</v>
      </c>
      <c r="E59" s="55">
        <v>9773</v>
      </c>
      <c r="F59" s="55">
        <v>0</v>
      </c>
      <c r="G59" s="55">
        <v>0</v>
      </c>
      <c r="H59" s="55">
        <v>259</v>
      </c>
    </row>
    <row r="60" spans="1:8" ht="5.0999999999999996" customHeight="1" x14ac:dyDescent="0.15"/>
    <row r="61" spans="1:8" x14ac:dyDescent="0.15">
      <c r="A61" s="1417" t="s">
        <v>2010</v>
      </c>
      <c r="H61" s="352" t="s">
        <v>555</v>
      </c>
    </row>
    <row r="62" spans="1:8" x14ac:dyDescent="0.15">
      <c r="A62" s="343" t="s">
        <v>1231</v>
      </c>
    </row>
  </sheetData>
  <mergeCells count="8">
    <mergeCell ref="A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7"/>
  <dimension ref="A1:H62"/>
  <sheetViews>
    <sheetView showGridLines="0" zoomScaleSheetLayoutView="100" workbookViewId="0">
      <selection activeCell="F2" sqref="F2"/>
    </sheetView>
  </sheetViews>
  <sheetFormatPr defaultColWidth="12.5703125" defaultRowHeight="9" x14ac:dyDescent="0.15"/>
  <cols>
    <col min="1" max="1" width="20" style="152" customWidth="1"/>
    <col min="2" max="8" width="9.5703125" style="152" customWidth="1"/>
    <col min="9" max="13" width="12.5703125" style="152"/>
    <col min="14" max="14" width="8.7109375" style="152" customWidth="1"/>
    <col min="15" max="16384" width="12.5703125" style="152"/>
  </cols>
  <sheetData>
    <row r="1" spans="1:8" ht="21" customHeight="1" x14ac:dyDescent="0.15">
      <c r="A1" s="1688" t="s">
        <v>1599</v>
      </c>
      <c r="B1" s="1688"/>
      <c r="C1" s="1688"/>
      <c r="D1" s="1688"/>
      <c r="E1" s="1688"/>
      <c r="F1" s="1688"/>
      <c r="G1" s="1688"/>
      <c r="H1" s="1688"/>
    </row>
    <row r="2" spans="1:8" ht="14.25" customHeight="1" x14ac:dyDescent="0.15">
      <c r="A2" s="1177">
        <v>2022</v>
      </c>
      <c r="D2" s="188"/>
      <c r="E2" s="201"/>
      <c r="F2" s="201"/>
      <c r="G2" s="201"/>
      <c r="H2" s="338" t="s">
        <v>233</v>
      </c>
    </row>
    <row r="3" spans="1:8" ht="10.15" customHeight="1" x14ac:dyDescent="0.15">
      <c r="A3" s="351" t="s">
        <v>846</v>
      </c>
      <c r="B3" s="1716" t="s">
        <v>1</v>
      </c>
      <c r="C3" s="1716" t="s">
        <v>853</v>
      </c>
      <c r="D3" s="1716" t="s">
        <v>854</v>
      </c>
      <c r="E3" s="1716" t="s">
        <v>855</v>
      </c>
      <c r="F3" s="1716" t="s">
        <v>856</v>
      </c>
      <c r="G3" s="1519"/>
      <c r="H3" s="1717" t="s">
        <v>857</v>
      </c>
    </row>
    <row r="4" spans="1:8" ht="20.100000000000001" customHeight="1" x14ac:dyDescent="0.15">
      <c r="A4" s="340" t="s">
        <v>848</v>
      </c>
      <c r="B4" s="1720"/>
      <c r="C4" s="1548"/>
      <c r="D4" s="1548"/>
      <c r="E4" s="1548"/>
      <c r="F4" s="1248" t="s">
        <v>859</v>
      </c>
      <c r="G4" s="1248" t="s">
        <v>898</v>
      </c>
      <c r="H4" s="1549"/>
    </row>
    <row r="5" spans="1:8" ht="5.0999999999999996" customHeight="1" x14ac:dyDescent="0.15"/>
    <row r="6" spans="1:8" ht="12.6" customHeight="1" x14ac:dyDescent="0.15">
      <c r="A6" s="1056"/>
      <c r="B6" s="1728" t="s">
        <v>901</v>
      </c>
      <c r="C6" s="1728"/>
      <c r="D6" s="1728"/>
      <c r="E6" s="1728"/>
      <c r="F6" s="1728"/>
      <c r="G6" s="1728"/>
      <c r="H6" s="1728"/>
    </row>
    <row r="7" spans="1:8" ht="4.5" customHeight="1" x14ac:dyDescent="0.15"/>
    <row r="8" spans="1:8" s="147" customFormat="1" ht="12" customHeight="1" x14ac:dyDescent="0.25">
      <c r="A8" s="1053" t="s">
        <v>902</v>
      </c>
      <c r="B8" s="1434">
        <v>6420749</v>
      </c>
      <c r="C8" s="1434">
        <v>3170827</v>
      </c>
      <c r="D8" s="1434">
        <v>543868</v>
      </c>
      <c r="E8" s="1434">
        <v>2484524</v>
      </c>
      <c r="F8" s="1434">
        <v>1474</v>
      </c>
      <c r="G8" s="1434">
        <v>0</v>
      </c>
      <c r="H8" s="1434">
        <v>220056</v>
      </c>
    </row>
    <row r="9" spans="1:8" s="163" customFormat="1" x14ac:dyDescent="0.15">
      <c r="A9" s="206" t="s">
        <v>285</v>
      </c>
      <c r="B9" s="52">
        <v>5566613</v>
      </c>
      <c r="C9" s="52">
        <v>3168023</v>
      </c>
      <c r="D9" s="52">
        <v>543868</v>
      </c>
      <c r="E9" s="52">
        <v>1777684</v>
      </c>
      <c r="F9" s="52">
        <v>628</v>
      </c>
      <c r="G9" s="52">
        <v>0</v>
      </c>
      <c r="H9" s="52">
        <v>76410</v>
      </c>
    </row>
    <row r="10" spans="1:8" x14ac:dyDescent="0.15">
      <c r="A10" s="199" t="s">
        <v>592</v>
      </c>
      <c r="B10" s="55">
        <v>65409</v>
      </c>
      <c r="C10" s="55">
        <v>10161</v>
      </c>
      <c r="D10" s="55">
        <v>43832</v>
      </c>
      <c r="E10" s="55">
        <v>2063</v>
      </c>
      <c r="F10" s="55">
        <v>0</v>
      </c>
      <c r="G10" s="55">
        <v>0</v>
      </c>
      <c r="H10" s="55">
        <v>9353</v>
      </c>
    </row>
    <row r="11" spans="1:8" x14ac:dyDescent="0.15">
      <c r="A11" s="199" t="s">
        <v>344</v>
      </c>
      <c r="B11" s="55">
        <v>4500</v>
      </c>
      <c r="C11" s="55">
        <v>0</v>
      </c>
      <c r="D11" s="55">
        <v>4500</v>
      </c>
      <c r="E11" s="55">
        <v>0</v>
      </c>
      <c r="F11" s="55">
        <v>0</v>
      </c>
      <c r="G11" s="55">
        <v>0</v>
      </c>
      <c r="H11" s="55">
        <v>0</v>
      </c>
    </row>
    <row r="12" spans="1:8" x14ac:dyDescent="0.15">
      <c r="A12" s="199" t="s">
        <v>812</v>
      </c>
      <c r="B12" s="55">
        <v>121303</v>
      </c>
      <c r="C12" s="55">
        <v>0</v>
      </c>
      <c r="D12" s="55">
        <v>0</v>
      </c>
      <c r="E12" s="55">
        <v>121303</v>
      </c>
      <c r="F12" s="55">
        <v>0</v>
      </c>
      <c r="G12" s="55">
        <v>0</v>
      </c>
      <c r="H12" s="55">
        <v>0</v>
      </c>
    </row>
    <row r="13" spans="1:8" x14ac:dyDescent="0.15">
      <c r="A13" s="199" t="s">
        <v>813</v>
      </c>
      <c r="B13" s="55">
        <v>713233</v>
      </c>
      <c r="C13" s="55">
        <v>69696</v>
      </c>
      <c r="D13" s="55">
        <v>56758</v>
      </c>
      <c r="E13" s="55">
        <v>557558</v>
      </c>
      <c r="F13" s="55">
        <v>0</v>
      </c>
      <c r="G13" s="55">
        <v>0</v>
      </c>
      <c r="H13" s="55">
        <v>29221</v>
      </c>
    </row>
    <row r="14" spans="1:8" x14ac:dyDescent="0.15">
      <c r="A14" s="199" t="s">
        <v>342</v>
      </c>
      <c r="B14" s="55">
        <v>941741</v>
      </c>
      <c r="C14" s="55">
        <v>22794</v>
      </c>
      <c r="D14" s="55">
        <v>105780</v>
      </c>
      <c r="E14" s="55">
        <v>779430</v>
      </c>
      <c r="F14" s="55">
        <v>0</v>
      </c>
      <c r="G14" s="55">
        <v>0</v>
      </c>
      <c r="H14" s="55">
        <v>33737</v>
      </c>
    </row>
    <row r="15" spans="1:8" x14ac:dyDescent="0.15">
      <c r="A15" s="199" t="s">
        <v>814</v>
      </c>
      <c r="B15" s="55">
        <v>0</v>
      </c>
      <c r="C15" s="55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</row>
    <row r="16" spans="1:8" x14ac:dyDescent="0.15">
      <c r="A16" s="199" t="s">
        <v>603</v>
      </c>
      <c r="B16" s="55">
        <v>342362</v>
      </c>
      <c r="C16" s="55">
        <v>23</v>
      </c>
      <c r="D16" s="55">
        <v>328298</v>
      </c>
      <c r="E16" s="55">
        <v>12305</v>
      </c>
      <c r="F16" s="55">
        <v>628</v>
      </c>
      <c r="G16" s="55">
        <v>0</v>
      </c>
      <c r="H16" s="55">
        <v>1108</v>
      </c>
    </row>
    <row r="17" spans="1:8" x14ac:dyDescent="0.15">
      <c r="A17" s="199" t="s">
        <v>815</v>
      </c>
      <c r="B17" s="55">
        <v>3370374</v>
      </c>
      <c r="C17" s="55">
        <v>3065349</v>
      </c>
      <c r="D17" s="55">
        <v>0</v>
      </c>
      <c r="E17" s="55">
        <v>305025</v>
      </c>
      <c r="F17" s="55">
        <v>0</v>
      </c>
      <c r="G17" s="55">
        <v>0</v>
      </c>
      <c r="H17" s="55">
        <v>0</v>
      </c>
    </row>
    <row r="18" spans="1:8" x14ac:dyDescent="0.15">
      <c r="A18" s="199" t="s">
        <v>604</v>
      </c>
      <c r="B18" s="55">
        <v>7691</v>
      </c>
      <c r="C18" s="55">
        <v>0</v>
      </c>
      <c r="D18" s="55">
        <v>4700</v>
      </c>
      <c r="E18" s="55">
        <v>0</v>
      </c>
      <c r="F18" s="55">
        <v>0</v>
      </c>
      <c r="G18" s="55">
        <v>0</v>
      </c>
      <c r="H18" s="55">
        <v>2991</v>
      </c>
    </row>
    <row r="19" spans="1:8" s="163" customFormat="1" x14ac:dyDescent="0.15">
      <c r="A19" s="206" t="s">
        <v>899</v>
      </c>
      <c r="B19" s="52">
        <v>702310</v>
      </c>
      <c r="C19" s="52">
        <v>2804</v>
      </c>
      <c r="D19" s="52">
        <v>0</v>
      </c>
      <c r="E19" s="52">
        <v>559450</v>
      </c>
      <c r="F19" s="52">
        <v>846</v>
      </c>
      <c r="G19" s="52">
        <v>0</v>
      </c>
      <c r="H19" s="52">
        <v>139210</v>
      </c>
    </row>
    <row r="20" spans="1:8" x14ac:dyDescent="0.15">
      <c r="A20" s="199" t="s">
        <v>817</v>
      </c>
      <c r="B20" s="55">
        <v>12947</v>
      </c>
      <c r="C20" s="55">
        <v>0</v>
      </c>
      <c r="D20" s="55">
        <v>0</v>
      </c>
      <c r="E20" s="55">
        <v>11467</v>
      </c>
      <c r="F20" s="55">
        <v>75</v>
      </c>
      <c r="G20" s="55">
        <v>0</v>
      </c>
      <c r="H20" s="55">
        <v>1405</v>
      </c>
    </row>
    <row r="21" spans="1:8" x14ac:dyDescent="0.15">
      <c r="A21" s="199" t="s">
        <v>2075</v>
      </c>
      <c r="B21" s="55">
        <v>502</v>
      </c>
      <c r="C21" s="55">
        <v>0</v>
      </c>
      <c r="D21" s="55">
        <v>0</v>
      </c>
      <c r="E21" s="55">
        <v>0</v>
      </c>
      <c r="F21" s="55">
        <v>0</v>
      </c>
      <c r="G21" s="55">
        <v>0</v>
      </c>
      <c r="H21" s="55">
        <v>502</v>
      </c>
    </row>
    <row r="22" spans="1:8" x14ac:dyDescent="0.15">
      <c r="A22" s="199" t="s">
        <v>348</v>
      </c>
      <c r="B22" s="55">
        <v>27999</v>
      </c>
      <c r="C22" s="55">
        <v>0</v>
      </c>
      <c r="D22" s="55">
        <v>0</v>
      </c>
      <c r="E22" s="55">
        <v>21296</v>
      </c>
      <c r="F22" s="55">
        <v>85</v>
      </c>
      <c r="G22" s="55">
        <v>0</v>
      </c>
      <c r="H22" s="55">
        <v>6618</v>
      </c>
    </row>
    <row r="23" spans="1:8" x14ac:dyDescent="0.15">
      <c r="A23" s="199" t="s">
        <v>818</v>
      </c>
      <c r="B23" s="55">
        <v>8048</v>
      </c>
      <c r="C23" s="55">
        <v>0</v>
      </c>
      <c r="D23" s="55">
        <v>0</v>
      </c>
      <c r="E23" s="55">
        <v>6669</v>
      </c>
      <c r="F23" s="55">
        <v>8</v>
      </c>
      <c r="G23" s="55">
        <v>0</v>
      </c>
      <c r="H23" s="55">
        <v>1371</v>
      </c>
    </row>
    <row r="24" spans="1:8" x14ac:dyDescent="0.15">
      <c r="A24" s="199" t="s">
        <v>346</v>
      </c>
      <c r="B24" s="55">
        <v>470130</v>
      </c>
      <c r="C24" s="55">
        <v>2804</v>
      </c>
      <c r="D24" s="55">
        <v>0</v>
      </c>
      <c r="E24" s="55">
        <v>385444</v>
      </c>
      <c r="F24" s="55">
        <v>360</v>
      </c>
      <c r="G24" s="55">
        <v>0</v>
      </c>
      <c r="H24" s="55">
        <v>81522</v>
      </c>
    </row>
    <row r="25" spans="1:8" x14ac:dyDescent="0.15">
      <c r="A25" s="199" t="s">
        <v>819</v>
      </c>
      <c r="B25" s="55">
        <v>5509</v>
      </c>
      <c r="C25" s="55">
        <v>0</v>
      </c>
      <c r="D25" s="55">
        <v>0</v>
      </c>
      <c r="E25" s="55">
        <v>4661</v>
      </c>
      <c r="F25" s="55">
        <v>18</v>
      </c>
      <c r="G25" s="55">
        <v>0</v>
      </c>
      <c r="H25" s="55">
        <v>830</v>
      </c>
    </row>
    <row r="26" spans="1:8" x14ac:dyDescent="0.15">
      <c r="A26" s="199" t="s">
        <v>820</v>
      </c>
      <c r="B26" s="55">
        <v>153247</v>
      </c>
      <c r="C26" s="55">
        <v>0</v>
      </c>
      <c r="D26" s="55">
        <v>0</v>
      </c>
      <c r="E26" s="55">
        <v>109005</v>
      </c>
      <c r="F26" s="55">
        <v>177</v>
      </c>
      <c r="G26" s="55">
        <v>0</v>
      </c>
      <c r="H26" s="55">
        <v>44065</v>
      </c>
    </row>
    <row r="27" spans="1:8" x14ac:dyDescent="0.15">
      <c r="A27" s="199" t="s">
        <v>821</v>
      </c>
      <c r="B27" s="55">
        <v>12919</v>
      </c>
      <c r="C27" s="55">
        <v>0</v>
      </c>
      <c r="D27" s="55">
        <v>0</v>
      </c>
      <c r="E27" s="55">
        <v>11434</v>
      </c>
      <c r="F27" s="55">
        <v>81</v>
      </c>
      <c r="G27" s="55">
        <v>0</v>
      </c>
      <c r="H27" s="55">
        <v>1404</v>
      </c>
    </row>
    <row r="28" spans="1:8" x14ac:dyDescent="0.15">
      <c r="A28" s="199" t="s">
        <v>822</v>
      </c>
      <c r="B28" s="55">
        <v>9439</v>
      </c>
      <c r="C28" s="55">
        <v>0</v>
      </c>
      <c r="D28" s="55">
        <v>0</v>
      </c>
      <c r="E28" s="55">
        <v>8183</v>
      </c>
      <c r="F28" s="55">
        <v>42</v>
      </c>
      <c r="G28" s="55">
        <v>0</v>
      </c>
      <c r="H28" s="55">
        <v>1214</v>
      </c>
    </row>
    <row r="29" spans="1:8" x14ac:dyDescent="0.15">
      <c r="A29" s="199" t="s">
        <v>925</v>
      </c>
      <c r="B29" s="55">
        <v>1570</v>
      </c>
      <c r="C29" s="55">
        <v>0</v>
      </c>
      <c r="D29" s="55">
        <v>0</v>
      </c>
      <c r="E29" s="55">
        <v>1291</v>
      </c>
      <c r="F29" s="55">
        <v>0</v>
      </c>
      <c r="G29" s="55">
        <v>0</v>
      </c>
      <c r="H29" s="55">
        <v>279</v>
      </c>
    </row>
    <row r="30" spans="1:8" s="163" customFormat="1" x14ac:dyDescent="0.15">
      <c r="A30" s="206" t="s">
        <v>900</v>
      </c>
      <c r="B30" s="52">
        <v>151826</v>
      </c>
      <c r="C30" s="52">
        <v>0</v>
      </c>
      <c r="D30" s="52">
        <v>0</v>
      </c>
      <c r="E30" s="52">
        <v>147390</v>
      </c>
      <c r="F30" s="52">
        <v>0</v>
      </c>
      <c r="G30" s="52">
        <v>0</v>
      </c>
      <c r="H30" s="52">
        <v>4436</v>
      </c>
    </row>
    <row r="31" spans="1:8" x14ac:dyDescent="0.15">
      <c r="A31" s="199" t="s">
        <v>824</v>
      </c>
      <c r="B31" s="55">
        <v>146756</v>
      </c>
      <c r="C31" s="55">
        <v>0</v>
      </c>
      <c r="D31" s="55">
        <v>0</v>
      </c>
      <c r="E31" s="55">
        <v>142373</v>
      </c>
      <c r="F31" s="55">
        <v>0</v>
      </c>
      <c r="G31" s="55">
        <v>0</v>
      </c>
      <c r="H31" s="55">
        <v>4383</v>
      </c>
    </row>
    <row r="32" spans="1:8" x14ac:dyDescent="0.15">
      <c r="A32" s="199" t="s">
        <v>353</v>
      </c>
      <c r="B32" s="55">
        <v>2590</v>
      </c>
      <c r="C32" s="55">
        <v>0</v>
      </c>
      <c r="D32" s="55">
        <v>0</v>
      </c>
      <c r="E32" s="55">
        <v>2590</v>
      </c>
      <c r="F32" s="55">
        <v>0</v>
      </c>
      <c r="G32" s="55">
        <v>0</v>
      </c>
      <c r="H32" s="55">
        <v>0</v>
      </c>
    </row>
    <row r="33" spans="1:8" x14ac:dyDescent="0.15">
      <c r="A33" s="199" t="s">
        <v>825</v>
      </c>
      <c r="B33" s="55">
        <v>2480</v>
      </c>
      <c r="C33" s="55">
        <v>0</v>
      </c>
      <c r="D33" s="55">
        <v>0</v>
      </c>
      <c r="E33" s="55">
        <v>2427</v>
      </c>
      <c r="F33" s="55">
        <v>0</v>
      </c>
      <c r="G33" s="55">
        <v>0</v>
      </c>
      <c r="H33" s="55">
        <v>53</v>
      </c>
    </row>
    <row r="34" spans="1:8" s="147" customFormat="1" ht="12" customHeight="1" x14ac:dyDescent="0.25">
      <c r="A34" s="1053" t="s">
        <v>903</v>
      </c>
      <c r="B34" s="1434">
        <v>7126851</v>
      </c>
      <c r="C34" s="1434">
        <v>3306048</v>
      </c>
      <c r="D34" s="1434">
        <v>836437</v>
      </c>
      <c r="E34" s="1434">
        <v>2641411</v>
      </c>
      <c r="F34" s="1434">
        <v>3018</v>
      </c>
      <c r="G34" s="1434">
        <v>0</v>
      </c>
      <c r="H34" s="1434">
        <v>339937</v>
      </c>
    </row>
    <row r="35" spans="1:8" s="163" customFormat="1" x14ac:dyDescent="0.15">
      <c r="A35" s="206" t="s">
        <v>285</v>
      </c>
      <c r="B35" s="52">
        <v>4170905</v>
      </c>
      <c r="C35" s="52">
        <v>2702000</v>
      </c>
      <c r="D35" s="52">
        <v>369630</v>
      </c>
      <c r="E35" s="52">
        <v>972067</v>
      </c>
      <c r="F35" s="52">
        <v>633</v>
      </c>
      <c r="G35" s="52">
        <v>0</v>
      </c>
      <c r="H35" s="52">
        <v>126575</v>
      </c>
    </row>
    <row r="36" spans="1:8" x14ac:dyDescent="0.15">
      <c r="A36" s="199" t="s">
        <v>592</v>
      </c>
      <c r="B36" s="55">
        <v>448827</v>
      </c>
      <c r="C36" s="55">
        <v>273590</v>
      </c>
      <c r="D36" s="55">
        <v>58555</v>
      </c>
      <c r="E36" s="55">
        <v>0</v>
      </c>
      <c r="F36" s="55">
        <v>0</v>
      </c>
      <c r="G36" s="55">
        <v>0</v>
      </c>
      <c r="H36" s="55">
        <v>116682</v>
      </c>
    </row>
    <row r="37" spans="1:8" x14ac:dyDescent="0.15">
      <c r="A37" s="199" t="s">
        <v>344</v>
      </c>
      <c r="B37" s="55">
        <v>0</v>
      </c>
      <c r="C37" s="55">
        <v>0</v>
      </c>
      <c r="D37" s="55">
        <v>0</v>
      </c>
      <c r="E37" s="55">
        <v>0</v>
      </c>
      <c r="F37" s="55">
        <v>0</v>
      </c>
      <c r="G37" s="55">
        <v>0</v>
      </c>
      <c r="H37" s="55">
        <v>0</v>
      </c>
    </row>
    <row r="38" spans="1:8" x14ac:dyDescent="0.15">
      <c r="A38" s="199" t="s">
        <v>812</v>
      </c>
      <c r="B38" s="55">
        <v>6566</v>
      </c>
      <c r="C38" s="55">
        <v>2999</v>
      </c>
      <c r="D38" s="55">
        <v>3567</v>
      </c>
      <c r="E38" s="55">
        <v>0</v>
      </c>
      <c r="F38" s="55">
        <v>0</v>
      </c>
      <c r="G38" s="55">
        <v>0</v>
      </c>
      <c r="H38" s="55">
        <v>0</v>
      </c>
    </row>
    <row r="39" spans="1:8" x14ac:dyDescent="0.15">
      <c r="A39" s="199" t="s">
        <v>813</v>
      </c>
      <c r="B39" s="55">
        <v>2533170</v>
      </c>
      <c r="C39" s="55">
        <v>1770838</v>
      </c>
      <c r="D39" s="55">
        <v>151244</v>
      </c>
      <c r="E39" s="55">
        <v>606332</v>
      </c>
      <c r="F39" s="55">
        <v>0</v>
      </c>
      <c r="G39" s="55">
        <v>0</v>
      </c>
      <c r="H39" s="55">
        <v>4756</v>
      </c>
    </row>
    <row r="40" spans="1:8" x14ac:dyDescent="0.15">
      <c r="A40" s="199" t="s">
        <v>342</v>
      </c>
      <c r="B40" s="55">
        <v>778912</v>
      </c>
      <c r="C40" s="55">
        <v>504747</v>
      </c>
      <c r="D40" s="55">
        <v>7233</v>
      </c>
      <c r="E40" s="55">
        <v>262029</v>
      </c>
      <c r="F40" s="55">
        <v>0</v>
      </c>
      <c r="G40" s="55">
        <v>0</v>
      </c>
      <c r="H40" s="55">
        <v>4903</v>
      </c>
    </row>
    <row r="41" spans="1:8" x14ac:dyDescent="0.15">
      <c r="A41" s="199" t="s">
        <v>814</v>
      </c>
      <c r="B41" s="55">
        <v>0</v>
      </c>
      <c r="C41" s="55">
        <v>0</v>
      </c>
      <c r="D41" s="55">
        <v>0</v>
      </c>
      <c r="E41" s="55">
        <v>0</v>
      </c>
      <c r="F41" s="55">
        <v>0</v>
      </c>
      <c r="G41" s="55">
        <v>0</v>
      </c>
      <c r="H41" s="55">
        <v>0</v>
      </c>
    </row>
    <row r="42" spans="1:8" x14ac:dyDescent="0.15">
      <c r="A42" s="199" t="s">
        <v>603</v>
      </c>
      <c r="B42" s="55">
        <v>148409</v>
      </c>
      <c r="C42" s="55">
        <v>81755</v>
      </c>
      <c r="D42" s="55">
        <v>55426</v>
      </c>
      <c r="E42" s="55">
        <v>10361</v>
      </c>
      <c r="F42" s="55">
        <v>633</v>
      </c>
      <c r="G42" s="55">
        <v>0</v>
      </c>
      <c r="H42" s="55">
        <v>234</v>
      </c>
    </row>
    <row r="43" spans="1:8" x14ac:dyDescent="0.15">
      <c r="A43" s="199" t="s">
        <v>815</v>
      </c>
      <c r="B43" s="55">
        <v>222874</v>
      </c>
      <c r="C43" s="55">
        <v>68071</v>
      </c>
      <c r="D43" s="55">
        <v>61458</v>
      </c>
      <c r="E43" s="55">
        <v>93345</v>
      </c>
      <c r="F43" s="55">
        <v>0</v>
      </c>
      <c r="G43" s="55">
        <v>0</v>
      </c>
      <c r="H43" s="55">
        <v>0</v>
      </c>
    </row>
    <row r="44" spans="1:8" x14ac:dyDescent="0.15">
      <c r="A44" s="199" t="s">
        <v>604</v>
      </c>
      <c r="B44" s="55">
        <v>32147</v>
      </c>
      <c r="C44" s="55">
        <v>0</v>
      </c>
      <c r="D44" s="55">
        <v>32147</v>
      </c>
      <c r="E44" s="55">
        <v>0</v>
      </c>
      <c r="F44" s="55">
        <v>0</v>
      </c>
      <c r="G44" s="55">
        <v>0</v>
      </c>
      <c r="H44" s="55">
        <v>0</v>
      </c>
    </row>
    <row r="45" spans="1:8" s="163" customFormat="1" x14ac:dyDescent="0.15">
      <c r="A45" s="206" t="s">
        <v>899</v>
      </c>
      <c r="B45" s="52">
        <v>1904274</v>
      </c>
      <c r="C45" s="52">
        <v>289460</v>
      </c>
      <c r="D45" s="52">
        <v>361293</v>
      </c>
      <c r="E45" s="52">
        <v>1074357</v>
      </c>
      <c r="F45" s="52">
        <v>2385</v>
      </c>
      <c r="G45" s="52">
        <v>0</v>
      </c>
      <c r="H45" s="52">
        <v>176779</v>
      </c>
    </row>
    <row r="46" spans="1:8" x14ac:dyDescent="0.15">
      <c r="A46" s="199" t="s">
        <v>817</v>
      </c>
      <c r="B46" s="55">
        <v>105708</v>
      </c>
      <c r="C46" s="55">
        <v>784</v>
      </c>
      <c r="D46" s="55">
        <v>9689</v>
      </c>
      <c r="E46" s="55">
        <v>60005</v>
      </c>
      <c r="F46" s="55">
        <v>202</v>
      </c>
      <c r="G46" s="55">
        <v>0</v>
      </c>
      <c r="H46" s="55">
        <v>35028</v>
      </c>
    </row>
    <row r="47" spans="1:8" x14ac:dyDescent="0.15">
      <c r="A47" s="199" t="s">
        <v>2075</v>
      </c>
      <c r="B47" s="55">
        <v>3289</v>
      </c>
      <c r="C47" s="55">
        <v>0</v>
      </c>
      <c r="D47" s="55">
        <v>0</v>
      </c>
      <c r="E47" s="55">
        <v>0</v>
      </c>
      <c r="F47" s="55">
        <v>0</v>
      </c>
      <c r="G47" s="55">
        <v>0</v>
      </c>
      <c r="H47" s="55">
        <v>3289</v>
      </c>
    </row>
    <row r="48" spans="1:8" x14ac:dyDescent="0.15">
      <c r="A48" s="199" t="s">
        <v>348</v>
      </c>
      <c r="B48" s="55">
        <v>97644</v>
      </c>
      <c r="C48" s="55">
        <v>5154</v>
      </c>
      <c r="D48" s="55">
        <v>3237</v>
      </c>
      <c r="E48" s="55">
        <v>47120</v>
      </c>
      <c r="F48" s="55">
        <v>185</v>
      </c>
      <c r="G48" s="55">
        <v>0</v>
      </c>
      <c r="H48" s="55">
        <v>41948</v>
      </c>
    </row>
    <row r="49" spans="1:8" x14ac:dyDescent="0.15">
      <c r="A49" s="199" t="s">
        <v>818</v>
      </c>
      <c r="B49" s="55">
        <v>39069</v>
      </c>
      <c r="C49" s="55">
        <v>234</v>
      </c>
      <c r="D49" s="55">
        <v>7067</v>
      </c>
      <c r="E49" s="55">
        <v>23896</v>
      </c>
      <c r="F49" s="55">
        <v>34</v>
      </c>
      <c r="G49" s="55">
        <v>0</v>
      </c>
      <c r="H49" s="55">
        <v>7838</v>
      </c>
    </row>
    <row r="50" spans="1:8" x14ac:dyDescent="0.15">
      <c r="A50" s="199" t="s">
        <v>346</v>
      </c>
      <c r="B50" s="55">
        <v>1055527</v>
      </c>
      <c r="C50" s="55">
        <v>229148</v>
      </c>
      <c r="D50" s="55">
        <v>156019</v>
      </c>
      <c r="E50" s="55">
        <v>643329</v>
      </c>
      <c r="F50" s="55">
        <v>1185</v>
      </c>
      <c r="G50" s="55">
        <v>0</v>
      </c>
      <c r="H50" s="55">
        <v>25846</v>
      </c>
    </row>
    <row r="51" spans="1:8" x14ac:dyDescent="0.15">
      <c r="A51" s="199" t="s">
        <v>819</v>
      </c>
      <c r="B51" s="55">
        <v>40072</v>
      </c>
      <c r="C51" s="55">
        <v>1577</v>
      </c>
      <c r="D51" s="55">
        <v>17750</v>
      </c>
      <c r="E51" s="55">
        <v>9666</v>
      </c>
      <c r="F51" s="55">
        <v>54</v>
      </c>
      <c r="G51" s="55">
        <v>0</v>
      </c>
      <c r="H51" s="55">
        <v>11025</v>
      </c>
    </row>
    <row r="52" spans="1:8" x14ac:dyDescent="0.15">
      <c r="A52" s="199" t="s">
        <v>820</v>
      </c>
      <c r="B52" s="55">
        <v>450035</v>
      </c>
      <c r="C52" s="55">
        <v>47488</v>
      </c>
      <c r="D52" s="55">
        <v>155710</v>
      </c>
      <c r="E52" s="55">
        <v>227844</v>
      </c>
      <c r="F52" s="55">
        <v>496</v>
      </c>
      <c r="G52" s="55">
        <v>0</v>
      </c>
      <c r="H52" s="55">
        <v>18497</v>
      </c>
    </row>
    <row r="53" spans="1:8" x14ac:dyDescent="0.15">
      <c r="A53" s="199" t="s">
        <v>821</v>
      </c>
      <c r="B53" s="55">
        <v>67924</v>
      </c>
      <c r="C53" s="55">
        <v>1450</v>
      </c>
      <c r="D53" s="55">
        <v>8245</v>
      </c>
      <c r="E53" s="55">
        <v>39626</v>
      </c>
      <c r="F53" s="55">
        <v>170</v>
      </c>
      <c r="G53" s="55">
        <v>0</v>
      </c>
      <c r="H53" s="55">
        <v>18433</v>
      </c>
    </row>
    <row r="54" spans="1:8" x14ac:dyDescent="0.15">
      <c r="A54" s="199" t="s">
        <v>822</v>
      </c>
      <c r="B54" s="55">
        <v>40464</v>
      </c>
      <c r="C54" s="55">
        <v>3625</v>
      </c>
      <c r="D54" s="55">
        <v>3576</v>
      </c>
      <c r="E54" s="55">
        <v>19321</v>
      </c>
      <c r="F54" s="55">
        <v>59</v>
      </c>
      <c r="G54" s="55">
        <v>0</v>
      </c>
      <c r="H54" s="55">
        <v>13883</v>
      </c>
    </row>
    <row r="55" spans="1:8" x14ac:dyDescent="0.15">
      <c r="A55" s="199" t="s">
        <v>925</v>
      </c>
      <c r="B55" s="55">
        <v>4542</v>
      </c>
      <c r="C55" s="55">
        <v>0</v>
      </c>
      <c r="D55" s="55">
        <v>0</v>
      </c>
      <c r="E55" s="55">
        <v>3550</v>
      </c>
      <c r="F55" s="55">
        <v>0</v>
      </c>
      <c r="G55" s="55">
        <v>0</v>
      </c>
      <c r="H55" s="55">
        <v>992</v>
      </c>
    </row>
    <row r="56" spans="1:8" s="163" customFormat="1" x14ac:dyDescent="0.15">
      <c r="A56" s="206" t="s">
        <v>900</v>
      </c>
      <c r="B56" s="52">
        <v>1051672</v>
      </c>
      <c r="C56" s="52">
        <v>314588</v>
      </c>
      <c r="D56" s="52">
        <v>105514</v>
      </c>
      <c r="E56" s="52">
        <v>594987</v>
      </c>
      <c r="F56" s="52">
        <v>0</v>
      </c>
      <c r="G56" s="52">
        <v>0</v>
      </c>
      <c r="H56" s="52">
        <v>36583</v>
      </c>
    </row>
    <row r="57" spans="1:8" x14ac:dyDescent="0.15">
      <c r="A57" s="199" t="s">
        <v>824</v>
      </c>
      <c r="B57" s="55">
        <v>943836</v>
      </c>
      <c r="C57" s="55">
        <v>303487</v>
      </c>
      <c r="D57" s="55">
        <v>22142</v>
      </c>
      <c r="E57" s="55">
        <v>581942</v>
      </c>
      <c r="F57" s="55">
        <v>0</v>
      </c>
      <c r="G57" s="55">
        <v>0</v>
      </c>
      <c r="H57" s="55">
        <v>36265</v>
      </c>
    </row>
    <row r="58" spans="1:8" x14ac:dyDescent="0.15">
      <c r="A58" s="199" t="s">
        <v>353</v>
      </c>
      <c r="B58" s="55">
        <v>84803</v>
      </c>
      <c r="C58" s="55">
        <v>0</v>
      </c>
      <c r="D58" s="55">
        <v>81472</v>
      </c>
      <c r="E58" s="55">
        <v>3272</v>
      </c>
      <c r="F58" s="55">
        <v>0</v>
      </c>
      <c r="G58" s="55">
        <v>0</v>
      </c>
      <c r="H58" s="55">
        <v>59</v>
      </c>
    </row>
    <row r="59" spans="1:8" x14ac:dyDescent="0.15">
      <c r="A59" s="199" t="s">
        <v>825</v>
      </c>
      <c r="B59" s="55">
        <v>23033</v>
      </c>
      <c r="C59" s="55">
        <v>11101</v>
      </c>
      <c r="D59" s="55">
        <v>1900</v>
      </c>
      <c r="E59" s="55">
        <v>9773</v>
      </c>
      <c r="F59" s="55">
        <v>0</v>
      </c>
      <c r="G59" s="55">
        <v>0</v>
      </c>
      <c r="H59" s="55">
        <v>259</v>
      </c>
    </row>
    <row r="60" spans="1:8" ht="5.0999999999999996" customHeight="1" thickBot="1" x14ac:dyDescent="0.2">
      <c r="A60" s="355"/>
      <c r="B60" s="342"/>
      <c r="C60" s="342"/>
      <c r="D60" s="342"/>
      <c r="E60" s="342"/>
      <c r="F60" s="342"/>
      <c r="G60" s="342"/>
      <c r="H60" s="342"/>
    </row>
    <row r="61" spans="1:8" ht="9.75" thickTop="1" x14ac:dyDescent="0.15">
      <c r="A61" s="1417" t="s">
        <v>2010</v>
      </c>
    </row>
    <row r="62" spans="1:8" x14ac:dyDescent="0.15">
      <c r="A62" s="343" t="s">
        <v>1231</v>
      </c>
    </row>
  </sheetData>
  <mergeCells count="8">
    <mergeCell ref="B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8"/>
  <dimension ref="A1:K35"/>
  <sheetViews>
    <sheetView showGridLines="0" showRuler="0" zoomScaleSheetLayoutView="100" workbookViewId="0">
      <selection activeCell="F2" sqref="F2"/>
    </sheetView>
  </sheetViews>
  <sheetFormatPr defaultColWidth="12.5703125" defaultRowHeight="9" x14ac:dyDescent="0.15"/>
  <cols>
    <col min="1" max="1" width="16.28515625" style="152" customWidth="1"/>
    <col min="2" max="3" width="7.5703125" style="152" customWidth="1"/>
    <col min="4" max="4" width="7.42578125" style="152" customWidth="1"/>
    <col min="5" max="5" width="6.7109375" style="152" customWidth="1"/>
    <col min="6" max="6" width="6" style="152" customWidth="1"/>
    <col min="7" max="7" width="6.28515625" style="152" customWidth="1"/>
    <col min="8" max="8" width="7.7109375" style="152" customWidth="1"/>
    <col min="9" max="9" width="7.5703125" style="152" bestFit="1" customWidth="1"/>
    <col min="10" max="10" width="7.7109375" style="152" customWidth="1"/>
    <col min="11" max="11" width="7.42578125" style="152" customWidth="1"/>
    <col min="12" max="16384" width="12.5703125" style="152"/>
  </cols>
  <sheetData>
    <row r="1" spans="1:11" ht="18" customHeight="1" x14ac:dyDescent="0.15">
      <c r="A1" s="1688" t="s">
        <v>1600</v>
      </c>
      <c r="B1" s="1688"/>
      <c r="C1" s="1688"/>
      <c r="D1" s="1688"/>
      <c r="E1" s="1688"/>
      <c r="F1" s="1688"/>
      <c r="G1" s="1688"/>
      <c r="H1" s="1688"/>
      <c r="I1" s="1688"/>
      <c r="J1" s="1688"/>
      <c r="K1" s="1688"/>
    </row>
    <row r="2" spans="1:11" ht="14.25" customHeight="1" x14ac:dyDescent="0.15">
      <c r="A2" s="324">
        <v>2022</v>
      </c>
      <c r="C2" s="188"/>
      <c r="D2" s="201"/>
      <c r="E2" s="201"/>
      <c r="F2" s="201"/>
      <c r="G2" s="201"/>
      <c r="H2" s="201"/>
      <c r="I2" s="201"/>
      <c r="J2" s="201"/>
      <c r="K2" s="201"/>
    </row>
    <row r="3" spans="1:11" ht="30" customHeight="1" x14ac:dyDescent="0.15">
      <c r="A3" s="351" t="s">
        <v>904</v>
      </c>
      <c r="B3" s="1719" t="s">
        <v>1</v>
      </c>
      <c r="C3" s="1719"/>
      <c r="D3" s="1716" t="s">
        <v>1386</v>
      </c>
      <c r="E3" s="1716"/>
      <c r="F3" s="1716"/>
      <c r="G3" s="1716"/>
      <c r="H3" s="1716" t="s">
        <v>905</v>
      </c>
      <c r="I3" s="1716"/>
      <c r="J3" s="1716" t="s">
        <v>906</v>
      </c>
      <c r="K3" s="1717"/>
    </row>
    <row r="4" spans="1:11" ht="10.15" customHeight="1" x14ac:dyDescent="0.15">
      <c r="A4" s="340" t="s">
        <v>907</v>
      </c>
      <c r="B4" s="1178" t="s">
        <v>255</v>
      </c>
      <c r="C4" s="1178" t="s">
        <v>262</v>
      </c>
      <c r="D4" s="1178" t="s">
        <v>255</v>
      </c>
      <c r="E4" s="1178" t="s">
        <v>908</v>
      </c>
      <c r="F4" s="1178" t="s">
        <v>909</v>
      </c>
      <c r="G4" s="1178" t="s">
        <v>262</v>
      </c>
      <c r="H4" s="1178" t="s">
        <v>255</v>
      </c>
      <c r="I4" s="1178" t="s">
        <v>262</v>
      </c>
      <c r="J4" s="1178" t="s">
        <v>255</v>
      </c>
      <c r="K4" s="1179" t="s">
        <v>262</v>
      </c>
    </row>
    <row r="5" spans="1:11" ht="5.0999999999999996" customHeight="1" x14ac:dyDescent="0.15"/>
    <row r="6" spans="1:11" s="207" customFormat="1" ht="12" customHeight="1" x14ac:dyDescent="0.25">
      <c r="A6" s="1057" t="s">
        <v>876</v>
      </c>
      <c r="B6" s="1434">
        <v>719489</v>
      </c>
      <c r="C6" s="1434">
        <v>446207</v>
      </c>
      <c r="D6" s="1434">
        <v>1368</v>
      </c>
      <c r="E6" s="1434">
        <v>1312</v>
      </c>
      <c r="F6" s="1434">
        <v>56</v>
      </c>
      <c r="G6" s="1434">
        <v>14419</v>
      </c>
      <c r="H6" s="1434">
        <v>258443</v>
      </c>
      <c r="I6" s="1434">
        <v>379835</v>
      </c>
      <c r="J6" s="1434">
        <v>459678</v>
      </c>
      <c r="K6" s="1434">
        <v>51953</v>
      </c>
    </row>
    <row r="7" spans="1:11" s="197" customFormat="1" ht="10.15" customHeight="1" x14ac:dyDescent="0.15">
      <c r="A7" s="203" t="s">
        <v>285</v>
      </c>
      <c r="B7" s="1436">
        <v>718924</v>
      </c>
      <c r="C7" s="1436">
        <v>445361</v>
      </c>
      <c r="D7" s="1436">
        <v>1366</v>
      </c>
      <c r="E7" s="1436">
        <v>1310</v>
      </c>
      <c r="F7" s="1436">
        <v>56</v>
      </c>
      <c r="G7" s="1436">
        <v>14416</v>
      </c>
      <c r="H7" s="1436">
        <v>257880</v>
      </c>
      <c r="I7" s="1436">
        <v>378992</v>
      </c>
      <c r="J7" s="1436">
        <v>459678</v>
      </c>
      <c r="K7" s="1436">
        <v>51953</v>
      </c>
    </row>
    <row r="8" spans="1:11" s="189" customFormat="1" ht="10.15" customHeight="1" x14ac:dyDescent="0.15">
      <c r="A8" s="205" t="s">
        <v>813</v>
      </c>
      <c r="B8" s="1325">
        <v>1559</v>
      </c>
      <c r="C8" s="1325">
        <v>18064</v>
      </c>
      <c r="D8" s="1325">
        <v>1366</v>
      </c>
      <c r="E8" s="1325">
        <v>1310</v>
      </c>
      <c r="F8" s="1325">
        <v>56</v>
      </c>
      <c r="G8" s="1325">
        <v>14416</v>
      </c>
      <c r="H8" s="1325">
        <v>74</v>
      </c>
      <c r="I8" s="1325">
        <v>239</v>
      </c>
      <c r="J8" s="1325">
        <v>119</v>
      </c>
      <c r="K8" s="1325">
        <v>3409</v>
      </c>
    </row>
    <row r="9" spans="1:11" s="189" customFormat="1" ht="10.15" customHeight="1" x14ac:dyDescent="0.15">
      <c r="A9" s="205" t="s">
        <v>603</v>
      </c>
      <c r="B9" s="1325">
        <v>257806</v>
      </c>
      <c r="C9" s="1325">
        <v>378753</v>
      </c>
      <c r="D9" s="1325">
        <v>0</v>
      </c>
      <c r="E9" s="1325">
        <v>0</v>
      </c>
      <c r="F9" s="1325">
        <v>0</v>
      </c>
      <c r="G9" s="1325">
        <v>0</v>
      </c>
      <c r="H9" s="1325">
        <v>257806</v>
      </c>
      <c r="I9" s="1325">
        <v>378753</v>
      </c>
      <c r="J9" s="1325">
        <v>0</v>
      </c>
      <c r="K9" s="1325">
        <v>0</v>
      </c>
    </row>
    <row r="10" spans="1:11" s="189" customFormat="1" ht="10.15" customHeight="1" x14ac:dyDescent="0.15">
      <c r="A10" s="205" t="s">
        <v>815</v>
      </c>
      <c r="B10" s="1325">
        <v>459559</v>
      </c>
      <c r="C10" s="1325">
        <v>48544</v>
      </c>
      <c r="D10" s="1325">
        <v>0</v>
      </c>
      <c r="E10" s="1325">
        <v>0</v>
      </c>
      <c r="F10" s="1325">
        <v>0</v>
      </c>
      <c r="G10" s="1325">
        <v>0</v>
      </c>
      <c r="H10" s="1325">
        <v>0</v>
      </c>
      <c r="I10" s="1325">
        <v>0</v>
      </c>
      <c r="J10" s="1325">
        <v>459559</v>
      </c>
      <c r="K10" s="1325">
        <v>48544</v>
      </c>
    </row>
    <row r="11" spans="1:11" s="189" customFormat="1" ht="10.15" customHeight="1" x14ac:dyDescent="0.15">
      <c r="A11" s="203" t="s">
        <v>899</v>
      </c>
      <c r="B11" s="1436">
        <v>565</v>
      </c>
      <c r="C11" s="1436">
        <v>846</v>
      </c>
      <c r="D11" s="1436">
        <v>2</v>
      </c>
      <c r="E11" s="1436">
        <v>2</v>
      </c>
      <c r="F11" s="1436">
        <v>0</v>
      </c>
      <c r="G11" s="1436">
        <v>3</v>
      </c>
      <c r="H11" s="1436">
        <v>563</v>
      </c>
      <c r="I11" s="1436">
        <v>843</v>
      </c>
      <c r="J11" s="1436">
        <v>0</v>
      </c>
      <c r="K11" s="1436">
        <v>0</v>
      </c>
    </row>
    <row r="12" spans="1:11" s="189" customFormat="1" ht="10.15" customHeight="1" x14ac:dyDescent="0.15">
      <c r="A12" s="205" t="s">
        <v>817</v>
      </c>
      <c r="B12" s="1325">
        <v>44</v>
      </c>
      <c r="C12" s="1325">
        <v>75</v>
      </c>
      <c r="D12" s="1325">
        <v>0</v>
      </c>
      <c r="E12" s="1325">
        <v>0</v>
      </c>
      <c r="F12" s="1325">
        <v>0</v>
      </c>
      <c r="G12" s="1325">
        <v>0</v>
      </c>
      <c r="H12" s="1325">
        <v>44</v>
      </c>
      <c r="I12" s="1325">
        <v>75</v>
      </c>
      <c r="J12" s="1325">
        <v>0</v>
      </c>
      <c r="K12" s="1325">
        <v>0</v>
      </c>
    </row>
    <row r="13" spans="1:11" s="189" customFormat="1" ht="10.15" customHeight="1" x14ac:dyDescent="0.15">
      <c r="A13" s="205" t="s">
        <v>348</v>
      </c>
      <c r="B13" s="1325">
        <v>53</v>
      </c>
      <c r="C13" s="1325">
        <v>85</v>
      </c>
      <c r="D13" s="1325">
        <v>0</v>
      </c>
      <c r="E13" s="1325">
        <v>0</v>
      </c>
      <c r="F13" s="1325">
        <v>0</v>
      </c>
      <c r="G13" s="1325">
        <v>0</v>
      </c>
      <c r="H13" s="1325">
        <v>53</v>
      </c>
      <c r="I13" s="1325">
        <v>85</v>
      </c>
      <c r="J13" s="1325">
        <v>0</v>
      </c>
      <c r="K13" s="1325">
        <v>0</v>
      </c>
    </row>
    <row r="14" spans="1:11" s="189" customFormat="1" ht="10.15" customHeight="1" x14ac:dyDescent="0.15">
      <c r="A14" s="205" t="s">
        <v>818</v>
      </c>
      <c r="B14" s="1325">
        <v>5</v>
      </c>
      <c r="C14" s="1325">
        <v>8</v>
      </c>
      <c r="D14" s="1325">
        <v>0</v>
      </c>
      <c r="E14" s="1325">
        <v>0</v>
      </c>
      <c r="F14" s="1325">
        <v>0</v>
      </c>
      <c r="G14" s="1325">
        <v>0</v>
      </c>
      <c r="H14" s="1325">
        <v>5</v>
      </c>
      <c r="I14" s="1325">
        <v>8</v>
      </c>
      <c r="J14" s="1325">
        <v>0</v>
      </c>
      <c r="K14" s="1325">
        <v>0</v>
      </c>
    </row>
    <row r="15" spans="1:11" s="189" customFormat="1" ht="10.15" customHeight="1" x14ac:dyDescent="0.15">
      <c r="A15" s="205" t="s">
        <v>346</v>
      </c>
      <c r="B15" s="1325">
        <v>250</v>
      </c>
      <c r="C15" s="1325">
        <v>360</v>
      </c>
      <c r="D15" s="1325">
        <v>2</v>
      </c>
      <c r="E15" s="1325">
        <v>2</v>
      </c>
      <c r="F15" s="1325">
        <v>0</v>
      </c>
      <c r="G15" s="1325">
        <v>3</v>
      </c>
      <c r="H15" s="1325">
        <v>248</v>
      </c>
      <c r="I15" s="1325">
        <v>357</v>
      </c>
      <c r="J15" s="1325">
        <v>0</v>
      </c>
      <c r="K15" s="1325">
        <v>0</v>
      </c>
    </row>
    <row r="16" spans="1:11" s="189" customFormat="1" ht="10.15" customHeight="1" x14ac:dyDescent="0.15">
      <c r="A16" s="205" t="s">
        <v>819</v>
      </c>
      <c r="B16" s="1325">
        <v>14</v>
      </c>
      <c r="C16" s="1325">
        <v>18</v>
      </c>
      <c r="D16" s="1325">
        <v>0</v>
      </c>
      <c r="E16" s="1325">
        <v>0</v>
      </c>
      <c r="F16" s="1325">
        <v>0</v>
      </c>
      <c r="G16" s="1325">
        <v>0</v>
      </c>
      <c r="H16" s="1325">
        <v>14</v>
      </c>
      <c r="I16" s="1325">
        <v>18</v>
      </c>
      <c r="J16" s="1325">
        <v>0</v>
      </c>
      <c r="K16" s="1325">
        <v>0</v>
      </c>
    </row>
    <row r="17" spans="1:11" s="197" customFormat="1" ht="10.15" customHeight="1" x14ac:dyDescent="0.15">
      <c r="A17" s="205" t="s">
        <v>820</v>
      </c>
      <c r="B17" s="1325">
        <v>122</v>
      </c>
      <c r="C17" s="1325">
        <v>177</v>
      </c>
      <c r="D17" s="1325">
        <v>0</v>
      </c>
      <c r="E17" s="1325">
        <v>0</v>
      </c>
      <c r="F17" s="1325">
        <v>0</v>
      </c>
      <c r="G17" s="1325">
        <v>0</v>
      </c>
      <c r="H17" s="1325">
        <v>122</v>
      </c>
      <c r="I17" s="1325">
        <v>177</v>
      </c>
      <c r="J17" s="1325">
        <v>0</v>
      </c>
      <c r="K17" s="1325">
        <v>0</v>
      </c>
    </row>
    <row r="18" spans="1:11" s="197" customFormat="1" ht="10.15" customHeight="1" x14ac:dyDescent="0.15">
      <c r="A18" s="205" t="s">
        <v>821</v>
      </c>
      <c r="B18" s="1325">
        <v>45</v>
      </c>
      <c r="C18" s="1325">
        <v>81</v>
      </c>
      <c r="D18" s="1325">
        <v>0</v>
      </c>
      <c r="E18" s="1325">
        <v>0</v>
      </c>
      <c r="F18" s="1325">
        <v>0</v>
      </c>
      <c r="G18" s="1325">
        <v>0</v>
      </c>
      <c r="H18" s="1325">
        <v>45</v>
      </c>
      <c r="I18" s="1325">
        <v>81</v>
      </c>
      <c r="J18" s="1325">
        <v>0</v>
      </c>
      <c r="K18" s="1325">
        <v>0</v>
      </c>
    </row>
    <row r="19" spans="1:11" s="189" customFormat="1" ht="10.15" customHeight="1" x14ac:dyDescent="0.15">
      <c r="A19" s="205" t="s">
        <v>822</v>
      </c>
      <c r="B19" s="1325">
        <v>32</v>
      </c>
      <c r="C19" s="1325">
        <v>42</v>
      </c>
      <c r="D19" s="1325">
        <v>0</v>
      </c>
      <c r="E19" s="1325">
        <v>0</v>
      </c>
      <c r="F19" s="1325">
        <v>0</v>
      </c>
      <c r="G19" s="1325">
        <v>0</v>
      </c>
      <c r="H19" s="1325">
        <v>32</v>
      </c>
      <c r="I19" s="1325">
        <v>42</v>
      </c>
      <c r="J19" s="1325">
        <v>0</v>
      </c>
      <c r="K19" s="1325">
        <v>0</v>
      </c>
    </row>
    <row r="20" spans="1:11" s="189" customFormat="1" ht="12" customHeight="1" x14ac:dyDescent="0.15">
      <c r="A20" s="1057" t="s">
        <v>890</v>
      </c>
      <c r="B20" s="1434">
        <v>98201</v>
      </c>
      <c r="C20" s="1434">
        <v>178058</v>
      </c>
      <c r="D20" s="1434">
        <v>1371</v>
      </c>
      <c r="E20" s="1434">
        <v>1350</v>
      </c>
      <c r="F20" s="1434">
        <v>21</v>
      </c>
      <c r="G20" s="1434">
        <v>16137</v>
      </c>
      <c r="H20" s="1434">
        <v>96234</v>
      </c>
      <c r="I20" s="1434">
        <v>147609</v>
      </c>
      <c r="J20" s="1434">
        <v>596</v>
      </c>
      <c r="K20" s="1434">
        <v>14312</v>
      </c>
    </row>
    <row r="21" spans="1:11" s="189" customFormat="1" ht="10.15" customHeight="1" x14ac:dyDescent="0.15">
      <c r="A21" s="203" t="s">
        <v>285</v>
      </c>
      <c r="B21" s="1436">
        <v>96406</v>
      </c>
      <c r="C21" s="1436">
        <v>175673</v>
      </c>
      <c r="D21" s="1436">
        <v>1369</v>
      </c>
      <c r="E21" s="1436">
        <v>1348</v>
      </c>
      <c r="F21" s="1436">
        <v>21</v>
      </c>
      <c r="G21" s="1436">
        <v>16130</v>
      </c>
      <c r="H21" s="1436">
        <v>94441</v>
      </c>
      <c r="I21" s="1436">
        <v>145231</v>
      </c>
      <c r="J21" s="1436">
        <v>596</v>
      </c>
      <c r="K21" s="1436">
        <v>14312</v>
      </c>
    </row>
    <row r="22" spans="1:11" s="189" customFormat="1" ht="10.15" customHeight="1" x14ac:dyDescent="0.15">
      <c r="A22" s="205" t="s">
        <v>813</v>
      </c>
      <c r="B22" s="1325">
        <v>2345</v>
      </c>
      <c r="C22" s="1325">
        <v>31450</v>
      </c>
      <c r="D22" s="1325">
        <v>1369</v>
      </c>
      <c r="E22" s="1325">
        <v>1348</v>
      </c>
      <c r="F22" s="1325">
        <v>21</v>
      </c>
      <c r="G22" s="1325">
        <v>16130</v>
      </c>
      <c r="H22" s="1325">
        <v>399</v>
      </c>
      <c r="I22" s="1325">
        <v>1008</v>
      </c>
      <c r="J22" s="1325">
        <v>577</v>
      </c>
      <c r="K22" s="1325">
        <v>14312</v>
      </c>
    </row>
    <row r="23" spans="1:11" s="189" customFormat="1" ht="10.15" customHeight="1" x14ac:dyDescent="0.15">
      <c r="A23" s="205" t="s">
        <v>603</v>
      </c>
      <c r="B23" s="1325">
        <v>94061</v>
      </c>
      <c r="C23" s="1325">
        <v>144223</v>
      </c>
      <c r="D23" s="1325">
        <v>0</v>
      </c>
      <c r="E23" s="1325">
        <v>0</v>
      </c>
      <c r="F23" s="1325">
        <v>0</v>
      </c>
      <c r="G23" s="1325">
        <v>0</v>
      </c>
      <c r="H23" s="1325">
        <v>94042</v>
      </c>
      <c r="I23" s="1325">
        <v>144223</v>
      </c>
      <c r="J23" s="1325">
        <v>19</v>
      </c>
      <c r="K23" s="1325">
        <v>0</v>
      </c>
    </row>
    <row r="24" spans="1:11" s="189" customFormat="1" ht="10.15" customHeight="1" x14ac:dyDescent="0.15">
      <c r="A24" s="203" t="s">
        <v>899</v>
      </c>
      <c r="B24" s="1325">
        <v>1795</v>
      </c>
      <c r="C24" s="1325">
        <v>2385</v>
      </c>
      <c r="D24" s="1325">
        <v>2</v>
      </c>
      <c r="E24" s="1325">
        <v>2</v>
      </c>
      <c r="F24" s="1325">
        <v>0</v>
      </c>
      <c r="G24" s="1325">
        <v>7</v>
      </c>
      <c r="H24" s="1325">
        <v>1793</v>
      </c>
      <c r="I24" s="1325">
        <v>2378</v>
      </c>
      <c r="J24" s="1325">
        <v>0</v>
      </c>
      <c r="K24" s="1325">
        <v>0</v>
      </c>
    </row>
    <row r="25" spans="1:11" s="189" customFormat="1" ht="10.15" customHeight="1" x14ac:dyDescent="0.15">
      <c r="A25" s="205" t="s">
        <v>817</v>
      </c>
      <c r="B25" s="1436">
        <v>153</v>
      </c>
      <c r="C25" s="1436">
        <v>202</v>
      </c>
      <c r="D25" s="1436">
        <v>0</v>
      </c>
      <c r="E25" s="1436">
        <v>0</v>
      </c>
      <c r="F25" s="1436">
        <v>0</v>
      </c>
      <c r="G25" s="1436">
        <v>0</v>
      </c>
      <c r="H25" s="1436">
        <v>153</v>
      </c>
      <c r="I25" s="1436">
        <v>202</v>
      </c>
      <c r="J25" s="1436">
        <v>0</v>
      </c>
      <c r="K25" s="1436">
        <v>0</v>
      </c>
    </row>
    <row r="26" spans="1:11" s="189" customFormat="1" ht="10.15" customHeight="1" x14ac:dyDescent="0.15">
      <c r="A26" s="205" t="s">
        <v>348</v>
      </c>
      <c r="B26" s="55">
        <v>148</v>
      </c>
      <c r="C26" s="55">
        <v>185</v>
      </c>
      <c r="D26" s="55">
        <v>0</v>
      </c>
      <c r="E26" s="55">
        <v>0</v>
      </c>
      <c r="F26" s="55">
        <v>0</v>
      </c>
      <c r="G26" s="55">
        <v>0</v>
      </c>
      <c r="H26" s="55">
        <v>148</v>
      </c>
      <c r="I26" s="55">
        <v>185</v>
      </c>
      <c r="J26" s="55">
        <v>0</v>
      </c>
      <c r="K26" s="55">
        <v>0</v>
      </c>
    </row>
    <row r="27" spans="1:11" s="189" customFormat="1" ht="10.15" customHeight="1" x14ac:dyDescent="0.15">
      <c r="A27" s="205" t="s">
        <v>818</v>
      </c>
      <c r="B27" s="55">
        <v>19</v>
      </c>
      <c r="C27" s="55">
        <v>34</v>
      </c>
      <c r="D27" s="55">
        <v>0</v>
      </c>
      <c r="E27" s="55">
        <v>0</v>
      </c>
      <c r="F27" s="55">
        <v>0</v>
      </c>
      <c r="G27" s="55">
        <v>0</v>
      </c>
      <c r="H27" s="55">
        <v>19</v>
      </c>
      <c r="I27" s="55">
        <v>34</v>
      </c>
      <c r="J27" s="55">
        <v>0</v>
      </c>
      <c r="K27" s="55">
        <v>0</v>
      </c>
    </row>
    <row r="28" spans="1:11" s="189" customFormat="1" ht="10.15" customHeight="1" x14ac:dyDescent="0.15">
      <c r="A28" s="205" t="s">
        <v>346</v>
      </c>
      <c r="B28" s="55">
        <v>893</v>
      </c>
      <c r="C28" s="55">
        <v>1185</v>
      </c>
      <c r="D28" s="55">
        <v>2</v>
      </c>
      <c r="E28" s="55">
        <v>2</v>
      </c>
      <c r="F28" s="55">
        <v>0</v>
      </c>
      <c r="G28" s="55">
        <v>7</v>
      </c>
      <c r="H28" s="55">
        <v>891</v>
      </c>
      <c r="I28" s="55">
        <v>1178</v>
      </c>
      <c r="J28" s="55">
        <v>0</v>
      </c>
      <c r="K28" s="55">
        <v>0</v>
      </c>
    </row>
    <row r="29" spans="1:11" s="189" customFormat="1" ht="10.15" customHeight="1" x14ac:dyDescent="0.15">
      <c r="A29" s="205" t="s">
        <v>819</v>
      </c>
      <c r="B29" s="55">
        <v>50</v>
      </c>
      <c r="C29" s="55">
        <v>54</v>
      </c>
      <c r="D29" s="55">
        <v>0</v>
      </c>
      <c r="E29" s="55">
        <v>0</v>
      </c>
      <c r="F29" s="55">
        <v>0</v>
      </c>
      <c r="G29" s="55">
        <v>0</v>
      </c>
      <c r="H29" s="55">
        <v>50</v>
      </c>
      <c r="I29" s="55">
        <v>54</v>
      </c>
      <c r="J29" s="55">
        <v>0</v>
      </c>
      <c r="K29" s="55">
        <v>0</v>
      </c>
    </row>
    <row r="30" spans="1:11" s="189" customFormat="1" ht="10.15" customHeight="1" x14ac:dyDescent="0.15">
      <c r="A30" s="205" t="s">
        <v>820</v>
      </c>
      <c r="B30" s="55">
        <v>382</v>
      </c>
      <c r="C30" s="55">
        <v>496</v>
      </c>
      <c r="D30" s="55">
        <v>0</v>
      </c>
      <c r="E30" s="55">
        <v>0</v>
      </c>
      <c r="F30" s="55">
        <v>0</v>
      </c>
      <c r="G30" s="55">
        <v>0</v>
      </c>
      <c r="H30" s="55">
        <v>382</v>
      </c>
      <c r="I30" s="55">
        <v>496</v>
      </c>
      <c r="J30" s="55">
        <v>0</v>
      </c>
      <c r="K30" s="55">
        <v>0</v>
      </c>
    </row>
    <row r="31" spans="1:11" s="189" customFormat="1" ht="10.15" customHeight="1" x14ac:dyDescent="0.15">
      <c r="A31" s="205" t="s">
        <v>821</v>
      </c>
      <c r="B31" s="55">
        <v>97</v>
      </c>
      <c r="C31" s="55">
        <v>170</v>
      </c>
      <c r="D31" s="55">
        <v>0</v>
      </c>
      <c r="E31" s="55">
        <v>0</v>
      </c>
      <c r="F31" s="55">
        <v>0</v>
      </c>
      <c r="G31" s="55">
        <v>0</v>
      </c>
      <c r="H31" s="55">
        <v>97</v>
      </c>
      <c r="I31" s="55">
        <v>170</v>
      </c>
      <c r="J31" s="55">
        <v>0</v>
      </c>
      <c r="K31" s="55">
        <v>0</v>
      </c>
    </row>
    <row r="32" spans="1:11" s="189" customFormat="1" ht="10.15" customHeight="1" x14ac:dyDescent="0.15">
      <c r="A32" s="205" t="s">
        <v>822</v>
      </c>
      <c r="B32" s="55">
        <v>53</v>
      </c>
      <c r="C32" s="55">
        <v>59</v>
      </c>
      <c r="D32" s="55">
        <v>0</v>
      </c>
      <c r="E32" s="55">
        <v>0</v>
      </c>
      <c r="F32" s="55">
        <v>0</v>
      </c>
      <c r="G32" s="55">
        <v>0</v>
      </c>
      <c r="H32" s="55">
        <v>53</v>
      </c>
      <c r="I32" s="55">
        <v>59</v>
      </c>
      <c r="J32" s="55">
        <v>0</v>
      </c>
      <c r="K32" s="55">
        <v>0</v>
      </c>
    </row>
    <row r="33" spans="1:11" ht="5.0999999999999996" customHeight="1" thickBot="1" x14ac:dyDescent="0.2">
      <c r="A33" s="320"/>
      <c r="B33" s="320"/>
      <c r="C33" s="320"/>
      <c r="D33" s="320"/>
      <c r="E33" s="320"/>
      <c r="F33" s="320"/>
      <c r="G33" s="320"/>
      <c r="H33" s="320"/>
      <c r="I33" s="320"/>
      <c r="J33" s="320"/>
      <c r="K33" s="320"/>
    </row>
    <row r="34" spans="1:11" ht="9.75" thickTop="1" x14ac:dyDescent="0.15">
      <c r="A34" s="1417" t="s">
        <v>2010</v>
      </c>
      <c r="B34" s="189"/>
      <c r="C34" s="189"/>
      <c r="D34" s="189"/>
      <c r="E34" s="189"/>
      <c r="F34" s="189"/>
      <c r="G34" s="189"/>
      <c r="H34" s="189"/>
      <c r="I34" s="189"/>
      <c r="J34" s="189"/>
      <c r="K34" s="189"/>
    </row>
    <row r="35" spans="1:11" x14ac:dyDescent="0.15">
      <c r="A35" s="343" t="s">
        <v>1231</v>
      </c>
    </row>
  </sheetData>
  <mergeCells count="5">
    <mergeCell ref="A1:K1"/>
    <mergeCell ref="B3:C3"/>
    <mergeCell ref="D3:G3"/>
    <mergeCell ref="H3:I3"/>
    <mergeCell ref="J3:K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9"/>
  <dimension ref="A1:M16"/>
  <sheetViews>
    <sheetView showGridLines="0" showRuler="0" zoomScaleSheetLayoutView="100" workbookViewId="0">
      <selection activeCell="F2" sqref="F2"/>
    </sheetView>
  </sheetViews>
  <sheetFormatPr defaultColWidth="12.5703125" defaultRowHeight="9" x14ac:dyDescent="0.15"/>
  <cols>
    <col min="1" max="1" width="15.7109375" style="152" customWidth="1"/>
    <col min="2" max="2" width="6.28515625" style="152" customWidth="1"/>
    <col min="3" max="5" width="7.28515625" style="152" customWidth="1"/>
    <col min="6" max="6" width="6.5703125" style="152" customWidth="1"/>
    <col min="7" max="7" width="6.7109375" style="152" customWidth="1"/>
    <col min="8" max="8" width="7" style="152" customWidth="1"/>
    <col min="9" max="9" width="6.28515625" style="152" customWidth="1"/>
    <col min="10" max="10" width="6" style="152" customWidth="1"/>
    <col min="11" max="11" width="7.42578125" style="152" bestFit="1" customWidth="1"/>
    <col min="12" max="12" width="4" style="152" bestFit="1" customWidth="1"/>
    <col min="13" max="13" width="5" style="152" bestFit="1" customWidth="1"/>
    <col min="14" max="16384" width="12.5703125" style="152"/>
  </cols>
  <sheetData>
    <row r="1" spans="1:13" ht="27.75" customHeight="1" x14ac:dyDescent="0.15">
      <c r="A1" s="1688" t="s">
        <v>1601</v>
      </c>
      <c r="B1" s="1688"/>
      <c r="C1" s="1688"/>
      <c r="D1" s="1688"/>
      <c r="E1" s="1688"/>
      <c r="F1" s="1688"/>
      <c r="G1" s="1688"/>
      <c r="H1" s="1688"/>
      <c r="I1" s="1688"/>
      <c r="J1" s="1688"/>
      <c r="K1" s="1688"/>
      <c r="L1" s="1688"/>
      <c r="M1" s="1688"/>
    </row>
    <row r="2" spans="1:13" ht="12.75" customHeight="1" x14ac:dyDescent="0.15">
      <c r="A2" s="324">
        <v>2022</v>
      </c>
      <c r="C2" s="188"/>
      <c r="D2" s="201"/>
      <c r="E2" s="201"/>
      <c r="F2" s="201"/>
      <c r="G2" s="201"/>
      <c r="H2" s="201"/>
      <c r="I2" s="201"/>
      <c r="J2" s="201"/>
      <c r="K2" s="201"/>
      <c r="L2" s="201"/>
      <c r="M2" s="201"/>
    </row>
    <row r="3" spans="1:13" ht="30" customHeight="1" x14ac:dyDescent="0.15">
      <c r="A3" s="351" t="s">
        <v>904</v>
      </c>
      <c r="B3" s="1719" t="s">
        <v>1</v>
      </c>
      <c r="C3" s="1719"/>
      <c r="D3" s="1716" t="s">
        <v>1387</v>
      </c>
      <c r="E3" s="1716"/>
      <c r="F3" s="1716"/>
      <c r="G3" s="1716"/>
      <c r="H3" s="1716" t="s">
        <v>1388</v>
      </c>
      <c r="I3" s="1716"/>
      <c r="J3" s="1716"/>
      <c r="K3" s="1716"/>
      <c r="L3" s="1716" t="s">
        <v>906</v>
      </c>
      <c r="M3" s="1717"/>
    </row>
    <row r="4" spans="1:13" ht="10.15" customHeight="1" x14ac:dyDescent="0.15">
      <c r="A4" s="353" t="s">
        <v>848</v>
      </c>
      <c r="B4" s="1178" t="s">
        <v>255</v>
      </c>
      <c r="C4" s="1178" t="s">
        <v>262</v>
      </c>
      <c r="D4" s="1178" t="s">
        <v>255</v>
      </c>
      <c r="E4" s="1178" t="s">
        <v>908</v>
      </c>
      <c r="F4" s="1178" t="s">
        <v>909</v>
      </c>
      <c r="G4" s="1178" t="s">
        <v>262</v>
      </c>
      <c r="H4" s="1178" t="s">
        <v>255</v>
      </c>
      <c r="I4" s="1178" t="s">
        <v>908</v>
      </c>
      <c r="J4" s="1178" t="s">
        <v>909</v>
      </c>
      <c r="K4" s="1178" t="s">
        <v>262</v>
      </c>
      <c r="L4" s="1178" t="s">
        <v>255</v>
      </c>
      <c r="M4" s="1179" t="s">
        <v>262</v>
      </c>
    </row>
    <row r="5" spans="1:13" ht="5.0999999999999996" customHeight="1" x14ac:dyDescent="0.15"/>
    <row r="6" spans="1:13" s="207" customFormat="1" ht="12" customHeight="1" x14ac:dyDescent="0.25">
      <c r="A6" s="1057" t="s">
        <v>876</v>
      </c>
      <c r="B6" s="1437">
        <v>30468</v>
      </c>
      <c r="C6" s="1437">
        <v>472917</v>
      </c>
      <c r="D6" s="1437">
        <v>12048</v>
      </c>
      <c r="E6" s="1437">
        <v>24038</v>
      </c>
      <c r="F6" s="1437">
        <v>58</v>
      </c>
      <c r="G6" s="1437">
        <v>261393</v>
      </c>
      <c r="H6" s="1437">
        <v>18420</v>
      </c>
      <c r="I6" s="1437">
        <v>24380</v>
      </c>
      <c r="J6" s="1437">
        <v>12460</v>
      </c>
      <c r="K6" s="1437">
        <v>211524</v>
      </c>
      <c r="L6" s="1437">
        <v>0</v>
      </c>
      <c r="M6" s="1437">
        <v>0</v>
      </c>
    </row>
    <row r="7" spans="1:13" s="197" customFormat="1" ht="10.15" customHeight="1" x14ac:dyDescent="0.15">
      <c r="A7" s="203" t="s">
        <v>285</v>
      </c>
      <c r="B7" s="1426">
        <v>30468</v>
      </c>
      <c r="C7" s="1426">
        <v>472917</v>
      </c>
      <c r="D7" s="1426">
        <v>12048</v>
      </c>
      <c r="E7" s="1426">
        <v>24038</v>
      </c>
      <c r="F7" s="1426">
        <v>58</v>
      </c>
      <c r="G7" s="1426">
        <v>261393</v>
      </c>
      <c r="H7" s="1426">
        <v>18420</v>
      </c>
      <c r="I7" s="1426">
        <v>24380</v>
      </c>
      <c r="J7" s="1426">
        <v>12460</v>
      </c>
      <c r="K7" s="1426">
        <v>211524</v>
      </c>
      <c r="L7" s="1426">
        <v>0</v>
      </c>
      <c r="M7" s="1426">
        <v>0</v>
      </c>
    </row>
    <row r="8" spans="1:13" s="189" customFormat="1" ht="10.15" customHeight="1" x14ac:dyDescent="0.15">
      <c r="A8" s="204" t="s">
        <v>813</v>
      </c>
      <c r="B8" s="55">
        <v>30467</v>
      </c>
      <c r="C8" s="55">
        <v>472916</v>
      </c>
      <c r="D8" s="55">
        <v>12047</v>
      </c>
      <c r="E8" s="55">
        <v>24036</v>
      </c>
      <c r="F8" s="55">
        <v>58</v>
      </c>
      <c r="G8" s="55">
        <v>261392</v>
      </c>
      <c r="H8" s="55">
        <v>18420</v>
      </c>
      <c r="I8" s="55">
        <v>24380</v>
      </c>
      <c r="J8" s="55">
        <v>12460</v>
      </c>
      <c r="K8" s="55">
        <v>211524</v>
      </c>
      <c r="L8" s="55">
        <v>0</v>
      </c>
      <c r="M8" s="55">
        <v>0</v>
      </c>
    </row>
    <row r="9" spans="1:13" s="208" customFormat="1" ht="10.15" customHeight="1" x14ac:dyDescent="0.15">
      <c r="A9" s="204" t="s">
        <v>603</v>
      </c>
      <c r="B9" s="55">
        <v>1</v>
      </c>
      <c r="C9" s="55">
        <v>1</v>
      </c>
      <c r="D9" s="55">
        <v>1</v>
      </c>
      <c r="E9" s="55">
        <v>2</v>
      </c>
      <c r="F9" s="55">
        <v>0</v>
      </c>
      <c r="G9" s="55">
        <v>1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</row>
    <row r="10" spans="1:13" s="189" customFormat="1" ht="12" customHeight="1" x14ac:dyDescent="0.15">
      <c r="A10" s="1057" t="s">
        <v>890</v>
      </c>
      <c r="B10" s="1437">
        <v>32344</v>
      </c>
      <c r="C10" s="1437">
        <v>635920</v>
      </c>
      <c r="D10" s="1437">
        <v>12885</v>
      </c>
      <c r="E10" s="1437">
        <v>24190</v>
      </c>
      <c r="F10" s="1437">
        <v>1580</v>
      </c>
      <c r="G10" s="1437">
        <v>249621</v>
      </c>
      <c r="H10" s="1437">
        <v>19458</v>
      </c>
      <c r="I10" s="1437">
        <v>36426</v>
      </c>
      <c r="J10" s="1437">
        <v>2490</v>
      </c>
      <c r="K10" s="1437">
        <v>386297</v>
      </c>
      <c r="L10" s="1437">
        <v>1</v>
      </c>
      <c r="M10" s="1437">
        <v>2</v>
      </c>
    </row>
    <row r="11" spans="1:13" s="189" customFormat="1" ht="10.15" customHeight="1" x14ac:dyDescent="0.15">
      <c r="A11" s="203" t="s">
        <v>285</v>
      </c>
      <c r="B11" s="1426">
        <v>32344</v>
      </c>
      <c r="C11" s="1426">
        <v>635920</v>
      </c>
      <c r="D11" s="1426">
        <v>12885</v>
      </c>
      <c r="E11" s="1426">
        <v>24190</v>
      </c>
      <c r="F11" s="1426">
        <v>1580</v>
      </c>
      <c r="G11" s="1426">
        <v>249621</v>
      </c>
      <c r="H11" s="1426">
        <v>19458</v>
      </c>
      <c r="I11" s="1426">
        <v>36426</v>
      </c>
      <c r="J11" s="1426">
        <v>2490</v>
      </c>
      <c r="K11" s="1426">
        <v>386297</v>
      </c>
      <c r="L11" s="1426">
        <v>1</v>
      </c>
      <c r="M11" s="1426">
        <v>2</v>
      </c>
    </row>
    <row r="12" spans="1:13" s="189" customFormat="1" ht="10.15" customHeight="1" x14ac:dyDescent="0.15">
      <c r="A12" s="204" t="s">
        <v>813</v>
      </c>
      <c r="B12" s="55">
        <v>32312</v>
      </c>
      <c r="C12" s="55">
        <v>635679</v>
      </c>
      <c r="D12" s="55">
        <v>12854</v>
      </c>
      <c r="E12" s="55">
        <v>24128</v>
      </c>
      <c r="F12" s="55">
        <v>1580</v>
      </c>
      <c r="G12" s="55">
        <v>249382</v>
      </c>
      <c r="H12" s="55">
        <v>19458</v>
      </c>
      <c r="I12" s="55">
        <v>36426</v>
      </c>
      <c r="J12" s="55">
        <v>2490</v>
      </c>
      <c r="K12" s="55">
        <v>386297</v>
      </c>
      <c r="L12" s="55">
        <v>0</v>
      </c>
      <c r="M12" s="55">
        <v>0</v>
      </c>
    </row>
    <row r="13" spans="1:13" s="189" customFormat="1" ht="10.15" customHeight="1" x14ac:dyDescent="0.15">
      <c r="A13" s="204" t="s">
        <v>603</v>
      </c>
      <c r="B13" s="55">
        <v>32</v>
      </c>
      <c r="C13" s="55">
        <v>241</v>
      </c>
      <c r="D13" s="55">
        <v>31</v>
      </c>
      <c r="E13" s="55">
        <v>62</v>
      </c>
      <c r="F13" s="55">
        <v>0</v>
      </c>
      <c r="G13" s="55">
        <v>239</v>
      </c>
      <c r="H13" s="55">
        <v>0</v>
      </c>
      <c r="I13" s="55">
        <v>0</v>
      </c>
      <c r="J13" s="55">
        <v>0</v>
      </c>
      <c r="K13" s="55">
        <v>0</v>
      </c>
      <c r="L13" s="55">
        <v>1</v>
      </c>
      <c r="M13" s="55">
        <v>2</v>
      </c>
    </row>
    <row r="14" spans="1:13" ht="5.0999999999999996" customHeight="1" thickBot="1" x14ac:dyDescent="0.2">
      <c r="A14" s="320"/>
      <c r="B14" s="320"/>
      <c r="C14" s="320"/>
      <c r="D14" s="320"/>
      <c r="E14" s="320"/>
      <c r="F14" s="320"/>
      <c r="G14" s="320"/>
      <c r="H14" s="320"/>
      <c r="I14" s="320"/>
      <c r="J14" s="320"/>
      <c r="K14" s="320"/>
      <c r="L14" s="320"/>
      <c r="M14" s="320"/>
    </row>
    <row r="15" spans="1:13" ht="9.75" thickTop="1" x14ac:dyDescent="0.15">
      <c r="A15" s="1417" t="s">
        <v>2010</v>
      </c>
      <c r="B15" s="189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</row>
    <row r="16" spans="1:13" x14ac:dyDescent="0.15">
      <c r="A16" s="343" t="s">
        <v>1231</v>
      </c>
    </row>
  </sheetData>
  <mergeCells count="5">
    <mergeCell ref="A1:M1"/>
    <mergeCell ref="B3:C3"/>
    <mergeCell ref="D3:G3"/>
    <mergeCell ref="H3:K3"/>
    <mergeCell ref="L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100"/>
  <dimension ref="A1:K52"/>
  <sheetViews>
    <sheetView showGridLines="0" showRuler="0" zoomScaleSheetLayoutView="100" workbookViewId="0">
      <selection activeCell="F2" sqref="F2"/>
    </sheetView>
  </sheetViews>
  <sheetFormatPr defaultColWidth="12.5703125" defaultRowHeight="9" x14ac:dyDescent="0.15"/>
  <cols>
    <col min="1" max="1" width="15.42578125" style="152" customWidth="1"/>
    <col min="2" max="2" width="9.42578125" style="152" customWidth="1"/>
    <col min="3" max="4" width="7.7109375" style="152" customWidth="1"/>
    <col min="5" max="5" width="7.42578125" style="152" customWidth="1"/>
    <col min="6" max="6" width="7.42578125" style="152" bestFit="1" customWidth="1"/>
    <col min="7" max="7" width="10.28515625" style="152" customWidth="1"/>
    <col min="8" max="8" width="9.42578125" style="152" customWidth="1"/>
    <col min="9" max="9" width="11.42578125" style="152" customWidth="1"/>
    <col min="10" max="10" width="6.7109375" style="152" customWidth="1"/>
    <col min="11" max="11" width="8.28515625" style="152" customWidth="1"/>
    <col min="12" max="16384" width="12.5703125" style="152"/>
  </cols>
  <sheetData>
    <row r="1" spans="1:11" ht="28.15" customHeight="1" x14ac:dyDescent="0.15">
      <c r="A1" s="1688" t="s">
        <v>1602</v>
      </c>
      <c r="B1" s="1688"/>
      <c r="C1" s="1688"/>
      <c r="D1" s="1688"/>
      <c r="E1" s="1688"/>
      <c r="F1" s="1688"/>
      <c r="G1" s="1688"/>
      <c r="H1" s="1688"/>
      <c r="I1" s="1688"/>
      <c r="J1" s="1688"/>
      <c r="K1" s="1688"/>
    </row>
    <row r="2" spans="1:11" ht="12.75" customHeight="1" x14ac:dyDescent="0.15">
      <c r="A2" s="324">
        <v>2022</v>
      </c>
      <c r="C2" s="188"/>
      <c r="D2" s="201"/>
      <c r="E2" s="201"/>
      <c r="F2" s="201"/>
      <c r="G2" s="201"/>
      <c r="H2" s="201"/>
      <c r="I2" s="201"/>
      <c r="J2" s="201"/>
      <c r="K2" s="201"/>
    </row>
    <row r="3" spans="1:11" ht="16.899999999999999" customHeight="1" x14ac:dyDescent="0.15">
      <c r="A3" s="351"/>
      <c r="B3" s="1723" t="s">
        <v>2218</v>
      </c>
      <c r="C3" s="1729"/>
      <c r="D3" s="1729"/>
      <c r="E3" s="1729"/>
      <c r="F3" s="1730"/>
      <c r="G3" s="1723" t="s">
        <v>1901</v>
      </c>
      <c r="H3" s="1729"/>
      <c r="I3" s="1729"/>
      <c r="J3" s="1729"/>
      <c r="K3" s="1729"/>
    </row>
    <row r="4" spans="1:11" ht="20.100000000000001" customHeight="1" x14ac:dyDescent="0.15">
      <c r="A4" s="340" t="s">
        <v>848</v>
      </c>
      <c r="B4" s="1248" t="s">
        <v>1</v>
      </c>
      <c r="C4" s="1248" t="s">
        <v>910</v>
      </c>
      <c r="D4" s="1248" t="s">
        <v>911</v>
      </c>
      <c r="E4" s="1248" t="s">
        <v>912</v>
      </c>
      <c r="F4" s="1248" t="s">
        <v>1389</v>
      </c>
      <c r="G4" s="1248" t="s">
        <v>1</v>
      </c>
      <c r="H4" s="1248" t="s">
        <v>910</v>
      </c>
      <c r="I4" s="1248" t="s">
        <v>911</v>
      </c>
      <c r="J4" s="1248" t="s">
        <v>912</v>
      </c>
      <c r="K4" s="1249" t="s">
        <v>1389</v>
      </c>
    </row>
    <row r="5" spans="1:11" ht="5.0999999999999996" customHeight="1" x14ac:dyDescent="0.15"/>
    <row r="6" spans="1:11" s="207" customFormat="1" ht="14.1" customHeight="1" x14ac:dyDescent="0.25">
      <c r="A6" s="1408" t="s">
        <v>876</v>
      </c>
      <c r="B6" s="1438">
        <v>975887</v>
      </c>
      <c r="C6" s="1438">
        <v>367671</v>
      </c>
      <c r="D6" s="1438">
        <v>591523</v>
      </c>
      <c r="E6" s="1438">
        <v>681</v>
      </c>
      <c r="F6" s="1438">
        <v>16012</v>
      </c>
      <c r="G6" s="1438">
        <v>15981275</v>
      </c>
      <c r="H6" s="1438">
        <v>6866384</v>
      </c>
      <c r="I6" s="1438">
        <v>8892654</v>
      </c>
      <c r="J6" s="1438">
        <v>6666</v>
      </c>
      <c r="K6" s="1438">
        <v>215571</v>
      </c>
    </row>
    <row r="7" spans="1:11" s="197" customFormat="1" ht="9" customHeight="1" x14ac:dyDescent="0.15">
      <c r="A7" s="202" t="s">
        <v>285</v>
      </c>
      <c r="B7" s="1428">
        <v>880759</v>
      </c>
      <c r="C7" s="1428">
        <v>328899</v>
      </c>
      <c r="D7" s="1428">
        <v>535179</v>
      </c>
      <c r="E7" s="1428">
        <v>669</v>
      </c>
      <c r="F7" s="1428">
        <v>16012</v>
      </c>
      <c r="G7" s="1428">
        <v>15274435</v>
      </c>
      <c r="H7" s="1428">
        <v>6576976</v>
      </c>
      <c r="I7" s="1428">
        <v>8475319</v>
      </c>
      <c r="J7" s="1428">
        <v>6569</v>
      </c>
      <c r="K7" s="1428">
        <v>215571</v>
      </c>
    </row>
    <row r="8" spans="1:11" s="189" customFormat="1" ht="9" customHeight="1" x14ac:dyDescent="0.15">
      <c r="A8" s="204" t="s">
        <v>592</v>
      </c>
      <c r="B8" s="55">
        <v>207</v>
      </c>
      <c r="C8" s="55">
        <v>205</v>
      </c>
      <c r="D8" s="55">
        <v>0</v>
      </c>
      <c r="E8" s="55">
        <v>2</v>
      </c>
      <c r="F8" s="55">
        <v>0</v>
      </c>
      <c r="G8" s="55">
        <v>4560</v>
      </c>
      <c r="H8" s="55">
        <v>4552</v>
      </c>
      <c r="I8" s="55">
        <v>0</v>
      </c>
      <c r="J8" s="55">
        <v>8</v>
      </c>
      <c r="K8" s="55">
        <v>0</v>
      </c>
    </row>
    <row r="9" spans="1:11" s="189" customFormat="1" ht="9" customHeight="1" x14ac:dyDescent="0.15">
      <c r="A9" s="204" t="s">
        <v>812</v>
      </c>
      <c r="B9" s="55">
        <v>5321</v>
      </c>
      <c r="C9" s="55">
        <v>66</v>
      </c>
      <c r="D9" s="55">
        <v>5110</v>
      </c>
      <c r="E9" s="55">
        <v>0</v>
      </c>
      <c r="F9" s="55">
        <v>145</v>
      </c>
      <c r="G9" s="55">
        <v>121303</v>
      </c>
      <c r="H9" s="55">
        <v>771</v>
      </c>
      <c r="I9" s="55">
        <v>117981</v>
      </c>
      <c r="J9" s="55">
        <v>0</v>
      </c>
      <c r="K9" s="55">
        <v>2551</v>
      </c>
    </row>
    <row r="10" spans="1:11" s="189" customFormat="1" ht="9" customHeight="1" x14ac:dyDescent="0.15">
      <c r="A10" s="204" t="s">
        <v>813</v>
      </c>
      <c r="B10" s="55">
        <v>185417</v>
      </c>
      <c r="C10" s="55">
        <v>67452</v>
      </c>
      <c r="D10" s="55">
        <v>106313</v>
      </c>
      <c r="E10" s="55">
        <v>469</v>
      </c>
      <c r="F10" s="55">
        <v>11183</v>
      </c>
      <c r="G10" s="55">
        <v>3012661</v>
      </c>
      <c r="H10" s="55">
        <v>1204687</v>
      </c>
      <c r="I10" s="55">
        <v>1661370</v>
      </c>
      <c r="J10" s="55">
        <v>2441</v>
      </c>
      <c r="K10" s="55">
        <v>144163</v>
      </c>
    </row>
    <row r="11" spans="1:11" s="189" customFormat="1" ht="9" customHeight="1" x14ac:dyDescent="0.15">
      <c r="A11" s="204" t="s">
        <v>342</v>
      </c>
      <c r="B11" s="55">
        <v>124323</v>
      </c>
      <c r="C11" s="55">
        <v>52006</v>
      </c>
      <c r="D11" s="55">
        <v>71263</v>
      </c>
      <c r="E11" s="55">
        <v>46</v>
      </c>
      <c r="F11" s="55">
        <v>1008</v>
      </c>
      <c r="G11" s="55">
        <v>2149377</v>
      </c>
      <c r="H11" s="55">
        <v>910117</v>
      </c>
      <c r="I11" s="55">
        <v>1222018</v>
      </c>
      <c r="J11" s="55">
        <v>621</v>
      </c>
      <c r="K11" s="55">
        <v>16621</v>
      </c>
    </row>
    <row r="12" spans="1:11" s="197" customFormat="1" ht="9" customHeight="1" x14ac:dyDescent="0.15">
      <c r="A12" s="204" t="s">
        <v>603</v>
      </c>
      <c r="B12" s="1429">
        <v>48292</v>
      </c>
      <c r="C12" s="1429">
        <v>11506</v>
      </c>
      <c r="D12" s="1429">
        <v>33741</v>
      </c>
      <c r="E12" s="1429">
        <v>152</v>
      </c>
      <c r="F12" s="1429">
        <v>2893</v>
      </c>
      <c r="G12" s="1429">
        <v>903984</v>
      </c>
      <c r="H12" s="1429">
        <v>248961</v>
      </c>
      <c r="I12" s="1429">
        <v>601657</v>
      </c>
      <c r="J12" s="1429">
        <v>3499</v>
      </c>
      <c r="K12" s="1429">
        <v>49867</v>
      </c>
    </row>
    <row r="13" spans="1:11" s="189" customFormat="1" ht="9" customHeight="1" x14ac:dyDescent="0.15">
      <c r="A13" s="204" t="s">
        <v>815</v>
      </c>
      <c r="B13" s="55">
        <v>517199</v>
      </c>
      <c r="C13" s="55">
        <v>197664</v>
      </c>
      <c r="D13" s="55">
        <v>318752</v>
      </c>
      <c r="E13" s="55">
        <v>0</v>
      </c>
      <c r="F13" s="55">
        <v>783</v>
      </c>
      <c r="G13" s="55">
        <v>9082550</v>
      </c>
      <c r="H13" s="55">
        <v>4207888</v>
      </c>
      <c r="I13" s="55">
        <v>4872293</v>
      </c>
      <c r="J13" s="55">
        <v>0</v>
      </c>
      <c r="K13" s="55">
        <v>2369</v>
      </c>
    </row>
    <row r="14" spans="1:11" s="189" customFormat="1" ht="9" customHeight="1" x14ac:dyDescent="0.15">
      <c r="A14" s="202" t="s">
        <v>899</v>
      </c>
      <c r="B14" s="52">
        <v>57948</v>
      </c>
      <c r="C14" s="52">
        <v>27812</v>
      </c>
      <c r="D14" s="52">
        <v>30124</v>
      </c>
      <c r="E14" s="52">
        <v>12</v>
      </c>
      <c r="F14" s="52">
        <v>0</v>
      </c>
      <c r="G14" s="52">
        <v>559450</v>
      </c>
      <c r="H14" s="52">
        <v>229242</v>
      </c>
      <c r="I14" s="52">
        <v>330111</v>
      </c>
      <c r="J14" s="52">
        <v>97</v>
      </c>
      <c r="K14" s="52">
        <v>0</v>
      </c>
    </row>
    <row r="15" spans="1:11" s="189" customFormat="1" ht="9" customHeight="1" x14ac:dyDescent="0.15">
      <c r="A15" s="204" t="s">
        <v>817</v>
      </c>
      <c r="B15" s="55">
        <v>3575</v>
      </c>
      <c r="C15" s="55">
        <v>2080</v>
      </c>
      <c r="D15" s="55">
        <v>1495</v>
      </c>
      <c r="E15" s="55">
        <v>0</v>
      </c>
      <c r="F15" s="55">
        <v>0</v>
      </c>
      <c r="G15" s="55">
        <v>11467</v>
      </c>
      <c r="H15" s="55">
        <v>5410</v>
      </c>
      <c r="I15" s="55">
        <v>6057</v>
      </c>
      <c r="J15" s="55">
        <v>0</v>
      </c>
      <c r="K15" s="55">
        <v>0</v>
      </c>
    </row>
    <row r="16" spans="1:11" s="189" customFormat="1" ht="9" customHeight="1" x14ac:dyDescent="0.15">
      <c r="A16" s="204" t="s">
        <v>348</v>
      </c>
      <c r="B16" s="55">
        <v>3619</v>
      </c>
      <c r="C16" s="55">
        <v>2173</v>
      </c>
      <c r="D16" s="55">
        <v>1446</v>
      </c>
      <c r="E16" s="55">
        <v>0</v>
      </c>
      <c r="F16" s="55">
        <v>0</v>
      </c>
      <c r="G16" s="55">
        <v>21296</v>
      </c>
      <c r="H16" s="55">
        <v>10800</v>
      </c>
      <c r="I16" s="55">
        <v>10496</v>
      </c>
      <c r="J16" s="55">
        <v>0</v>
      </c>
      <c r="K16" s="55">
        <v>0</v>
      </c>
    </row>
    <row r="17" spans="1:11" s="189" customFormat="1" ht="9" customHeight="1" x14ac:dyDescent="0.15">
      <c r="A17" s="204" t="s">
        <v>818</v>
      </c>
      <c r="B17" s="55">
        <v>1712</v>
      </c>
      <c r="C17" s="55">
        <v>1363</v>
      </c>
      <c r="D17" s="55">
        <v>349</v>
      </c>
      <c r="E17" s="55">
        <v>0</v>
      </c>
      <c r="F17" s="55">
        <v>0</v>
      </c>
      <c r="G17" s="55">
        <v>6669</v>
      </c>
      <c r="H17" s="55">
        <v>5628</v>
      </c>
      <c r="I17" s="55">
        <v>1041</v>
      </c>
      <c r="J17" s="55">
        <v>0</v>
      </c>
      <c r="K17" s="55">
        <v>0</v>
      </c>
    </row>
    <row r="18" spans="1:11" s="189" customFormat="1" ht="9" customHeight="1" x14ac:dyDescent="0.15">
      <c r="A18" s="204" t="s">
        <v>346</v>
      </c>
      <c r="B18" s="55">
        <v>29902</v>
      </c>
      <c r="C18" s="55">
        <v>11892</v>
      </c>
      <c r="D18" s="55">
        <v>18000</v>
      </c>
      <c r="E18" s="55">
        <v>10</v>
      </c>
      <c r="F18" s="55">
        <v>0</v>
      </c>
      <c r="G18" s="55">
        <v>385444</v>
      </c>
      <c r="H18" s="55">
        <v>136093</v>
      </c>
      <c r="I18" s="55">
        <v>249269</v>
      </c>
      <c r="J18" s="55">
        <v>82</v>
      </c>
      <c r="K18" s="55">
        <v>0</v>
      </c>
    </row>
    <row r="19" spans="1:11" s="189" customFormat="1" ht="9" customHeight="1" x14ac:dyDescent="0.15">
      <c r="A19" s="204" t="s">
        <v>819</v>
      </c>
      <c r="B19" s="55">
        <v>837</v>
      </c>
      <c r="C19" s="55">
        <v>571</v>
      </c>
      <c r="D19" s="55">
        <v>266</v>
      </c>
      <c r="E19" s="55">
        <v>0</v>
      </c>
      <c r="F19" s="55">
        <v>0</v>
      </c>
      <c r="G19" s="55">
        <v>4661</v>
      </c>
      <c r="H19" s="55">
        <v>3213</v>
      </c>
      <c r="I19" s="55">
        <v>1448</v>
      </c>
      <c r="J19" s="55">
        <v>0</v>
      </c>
      <c r="K19" s="55">
        <v>0</v>
      </c>
    </row>
    <row r="20" spans="1:11" s="189" customFormat="1" ht="9" customHeight="1" x14ac:dyDescent="0.15">
      <c r="A20" s="204" t="s">
        <v>820</v>
      </c>
      <c r="B20" s="55">
        <v>13941</v>
      </c>
      <c r="C20" s="55">
        <v>6935</v>
      </c>
      <c r="D20" s="55">
        <v>7006</v>
      </c>
      <c r="E20" s="55">
        <v>0</v>
      </c>
      <c r="F20" s="55">
        <v>0</v>
      </c>
      <c r="G20" s="55">
        <v>109005</v>
      </c>
      <c r="H20" s="55">
        <v>59292</v>
      </c>
      <c r="I20" s="55">
        <v>49713</v>
      </c>
      <c r="J20" s="55">
        <v>0</v>
      </c>
      <c r="K20" s="55">
        <v>0</v>
      </c>
    </row>
    <row r="21" spans="1:11" s="189" customFormat="1" ht="9" customHeight="1" x14ac:dyDescent="0.15">
      <c r="A21" s="204" t="s">
        <v>821</v>
      </c>
      <c r="B21" s="55">
        <v>2420</v>
      </c>
      <c r="C21" s="55">
        <v>1474</v>
      </c>
      <c r="D21" s="55">
        <v>946</v>
      </c>
      <c r="E21" s="55">
        <v>0</v>
      </c>
      <c r="F21" s="55">
        <v>0</v>
      </c>
      <c r="G21" s="55">
        <v>11434</v>
      </c>
      <c r="H21" s="55">
        <v>3816</v>
      </c>
      <c r="I21" s="55">
        <v>7618</v>
      </c>
      <c r="J21" s="55">
        <v>0</v>
      </c>
      <c r="K21" s="55">
        <v>0</v>
      </c>
    </row>
    <row r="22" spans="1:11" s="189" customFormat="1" ht="9" customHeight="1" x14ac:dyDescent="0.15">
      <c r="A22" s="204" t="s">
        <v>822</v>
      </c>
      <c r="B22" s="1429">
        <v>1442</v>
      </c>
      <c r="C22" s="1429">
        <v>824</v>
      </c>
      <c r="D22" s="1429">
        <v>616</v>
      </c>
      <c r="E22" s="1429">
        <v>2</v>
      </c>
      <c r="F22" s="1429">
        <v>0</v>
      </c>
      <c r="G22" s="1429">
        <v>8183</v>
      </c>
      <c r="H22" s="1429">
        <v>3699</v>
      </c>
      <c r="I22" s="1429">
        <v>4469</v>
      </c>
      <c r="J22" s="1429">
        <v>15</v>
      </c>
      <c r="K22" s="1429">
        <v>0</v>
      </c>
    </row>
    <row r="23" spans="1:11" s="197" customFormat="1" ht="9" customHeight="1" x14ac:dyDescent="0.15">
      <c r="A23" s="204" t="s">
        <v>925</v>
      </c>
      <c r="B23" s="1429">
        <v>500</v>
      </c>
      <c r="C23" s="1429">
        <v>500</v>
      </c>
      <c r="D23" s="1429">
        <v>0</v>
      </c>
      <c r="E23" s="1429">
        <v>0</v>
      </c>
      <c r="F23" s="1429">
        <v>0</v>
      </c>
      <c r="G23" s="1429">
        <v>1291</v>
      </c>
      <c r="H23" s="1429">
        <v>1291</v>
      </c>
      <c r="I23" s="1429">
        <v>0</v>
      </c>
      <c r="J23" s="1429">
        <v>0</v>
      </c>
      <c r="K23" s="1429">
        <v>0</v>
      </c>
    </row>
    <row r="24" spans="1:11" s="189" customFormat="1" ht="9" customHeight="1" x14ac:dyDescent="0.15">
      <c r="A24" s="202" t="s">
        <v>900</v>
      </c>
      <c r="B24" s="1428">
        <v>37180</v>
      </c>
      <c r="C24" s="1428">
        <v>10960</v>
      </c>
      <c r="D24" s="1428">
        <v>26220</v>
      </c>
      <c r="E24" s="1428">
        <v>0</v>
      </c>
      <c r="F24" s="1428">
        <v>0</v>
      </c>
      <c r="G24" s="1428">
        <v>147390</v>
      </c>
      <c r="H24" s="1428">
        <v>60166</v>
      </c>
      <c r="I24" s="1428">
        <v>87224</v>
      </c>
      <c r="J24" s="1428">
        <v>0</v>
      </c>
      <c r="K24" s="1428">
        <v>0</v>
      </c>
    </row>
    <row r="25" spans="1:11" s="189" customFormat="1" ht="9" customHeight="1" x14ac:dyDescent="0.15">
      <c r="A25" s="204" t="s">
        <v>824</v>
      </c>
      <c r="B25" s="1429">
        <v>35670</v>
      </c>
      <c r="C25" s="1429">
        <v>9759</v>
      </c>
      <c r="D25" s="1429">
        <v>25911</v>
      </c>
      <c r="E25" s="1429">
        <v>0</v>
      </c>
      <c r="F25" s="1429">
        <v>0</v>
      </c>
      <c r="G25" s="1429">
        <v>142373</v>
      </c>
      <c r="H25" s="1429">
        <v>56889</v>
      </c>
      <c r="I25" s="1429">
        <v>85484</v>
      </c>
      <c r="J25" s="1429">
        <v>0</v>
      </c>
      <c r="K25" s="1429">
        <v>0</v>
      </c>
    </row>
    <row r="26" spans="1:11" s="189" customFormat="1" ht="9" customHeight="1" x14ac:dyDescent="0.15">
      <c r="A26" s="204" t="s">
        <v>353</v>
      </c>
      <c r="B26" s="1429">
        <v>473</v>
      </c>
      <c r="C26" s="1429">
        <v>432</v>
      </c>
      <c r="D26" s="1429">
        <v>41</v>
      </c>
      <c r="E26" s="1429">
        <v>0</v>
      </c>
      <c r="F26" s="1429">
        <v>0</v>
      </c>
      <c r="G26" s="1429">
        <v>2590</v>
      </c>
      <c r="H26" s="1429">
        <v>1967</v>
      </c>
      <c r="I26" s="1429">
        <v>623</v>
      </c>
      <c r="J26" s="1429">
        <v>0</v>
      </c>
      <c r="K26" s="1429">
        <v>0</v>
      </c>
    </row>
    <row r="27" spans="1:11" s="197" customFormat="1" ht="9" customHeight="1" x14ac:dyDescent="0.15">
      <c r="A27" s="204" t="s">
        <v>825</v>
      </c>
      <c r="B27" s="1429">
        <v>1037</v>
      </c>
      <c r="C27" s="1429">
        <v>769</v>
      </c>
      <c r="D27" s="1429">
        <v>268</v>
      </c>
      <c r="E27" s="1429">
        <v>0</v>
      </c>
      <c r="F27" s="1429">
        <v>0</v>
      </c>
      <c r="G27" s="1429">
        <v>2427</v>
      </c>
      <c r="H27" s="1429">
        <v>1310</v>
      </c>
      <c r="I27" s="1429">
        <v>1117</v>
      </c>
      <c r="J27" s="1429">
        <v>0</v>
      </c>
      <c r="K27" s="1429">
        <v>0</v>
      </c>
    </row>
    <row r="28" spans="1:11" s="208" customFormat="1" ht="14.1" customHeight="1" x14ac:dyDescent="0.25">
      <c r="A28" s="1408" t="s">
        <v>890</v>
      </c>
      <c r="B28" s="1438">
        <v>1005476</v>
      </c>
      <c r="C28" s="1438">
        <v>379604</v>
      </c>
      <c r="D28" s="1438">
        <v>602217</v>
      </c>
      <c r="E28" s="1438">
        <v>1517</v>
      </c>
      <c r="F28" s="1438">
        <v>22138</v>
      </c>
      <c r="G28" s="1438">
        <v>13130663</v>
      </c>
      <c r="H28" s="1438">
        <v>5023703</v>
      </c>
      <c r="I28" s="1438">
        <v>7881991</v>
      </c>
      <c r="J28" s="1438">
        <v>33084</v>
      </c>
      <c r="K28" s="1438">
        <v>191885</v>
      </c>
    </row>
    <row r="29" spans="1:11" s="189" customFormat="1" ht="9" customHeight="1" x14ac:dyDescent="0.15">
      <c r="A29" s="202" t="s">
        <v>285</v>
      </c>
      <c r="B29" s="1428">
        <v>892435</v>
      </c>
      <c r="C29" s="1428">
        <v>332328</v>
      </c>
      <c r="D29" s="1428">
        <v>536474</v>
      </c>
      <c r="E29" s="1428">
        <v>1495</v>
      </c>
      <c r="F29" s="1428">
        <v>22138</v>
      </c>
      <c r="G29" s="1428">
        <v>11461220</v>
      </c>
      <c r="H29" s="1428">
        <v>4449172</v>
      </c>
      <c r="I29" s="1428">
        <v>6787231</v>
      </c>
      <c r="J29" s="1428">
        <v>32932</v>
      </c>
      <c r="K29" s="1428">
        <v>191885</v>
      </c>
    </row>
    <row r="30" spans="1:11" s="189" customFormat="1" ht="9" customHeight="1" x14ac:dyDescent="0.15">
      <c r="A30" s="204" t="s">
        <v>592</v>
      </c>
      <c r="B30" s="1429">
        <v>5</v>
      </c>
      <c r="C30" s="1429">
        <v>4</v>
      </c>
      <c r="D30" s="1429">
        <v>0</v>
      </c>
      <c r="E30" s="1429">
        <v>0</v>
      </c>
      <c r="F30" s="1429">
        <v>1</v>
      </c>
      <c r="G30" s="1429">
        <v>57</v>
      </c>
      <c r="H30" s="1429">
        <v>33</v>
      </c>
      <c r="I30" s="1429">
        <v>0</v>
      </c>
      <c r="J30" s="1429">
        <v>0</v>
      </c>
      <c r="K30" s="1429">
        <v>24</v>
      </c>
    </row>
    <row r="31" spans="1:11" s="189" customFormat="1" ht="9" customHeight="1" x14ac:dyDescent="0.15">
      <c r="A31" s="204" t="s">
        <v>812</v>
      </c>
      <c r="B31" s="55">
        <v>5168</v>
      </c>
      <c r="C31" s="55">
        <v>64</v>
      </c>
      <c r="D31" s="55">
        <v>4785</v>
      </c>
      <c r="E31" s="55">
        <v>0</v>
      </c>
      <c r="F31" s="55">
        <v>319</v>
      </c>
      <c r="G31" s="55">
        <v>1270</v>
      </c>
      <c r="H31" s="55">
        <v>789</v>
      </c>
      <c r="I31" s="55">
        <v>481</v>
      </c>
      <c r="J31" s="55">
        <v>0</v>
      </c>
      <c r="K31" s="55">
        <v>0</v>
      </c>
    </row>
    <row r="32" spans="1:11" s="189" customFormat="1" ht="9" customHeight="1" x14ac:dyDescent="0.15">
      <c r="A32" s="204" t="s">
        <v>813</v>
      </c>
      <c r="B32" s="55">
        <v>207264</v>
      </c>
      <c r="C32" s="55">
        <v>76195</v>
      </c>
      <c r="D32" s="55">
        <v>119239</v>
      </c>
      <c r="E32" s="55">
        <v>1187</v>
      </c>
      <c r="F32" s="55">
        <v>10643</v>
      </c>
      <c r="G32" s="55">
        <v>2670490</v>
      </c>
      <c r="H32" s="55">
        <v>870945</v>
      </c>
      <c r="I32" s="55">
        <v>1679370</v>
      </c>
      <c r="J32" s="55">
        <v>29633</v>
      </c>
      <c r="K32" s="55">
        <v>90542</v>
      </c>
    </row>
    <row r="33" spans="1:11" s="189" customFormat="1" ht="9" customHeight="1" x14ac:dyDescent="0.15">
      <c r="A33" s="204" t="s">
        <v>342</v>
      </c>
      <c r="B33" s="55">
        <v>119496</v>
      </c>
      <c r="C33" s="55">
        <v>50252</v>
      </c>
      <c r="D33" s="55">
        <v>64775</v>
      </c>
      <c r="E33" s="55">
        <v>137</v>
      </c>
      <c r="F33" s="55">
        <v>4332</v>
      </c>
      <c r="G33" s="55">
        <v>951626</v>
      </c>
      <c r="H33" s="55">
        <v>350407</v>
      </c>
      <c r="I33" s="55">
        <v>538574</v>
      </c>
      <c r="J33" s="55">
        <v>2929</v>
      </c>
      <c r="K33" s="55">
        <v>59716</v>
      </c>
    </row>
    <row r="34" spans="1:11" s="189" customFormat="1" ht="9" customHeight="1" x14ac:dyDescent="0.15">
      <c r="A34" s="204" t="s">
        <v>603</v>
      </c>
      <c r="B34" s="1429">
        <v>50678</v>
      </c>
      <c r="C34" s="1429">
        <v>11575</v>
      </c>
      <c r="D34" s="1429">
        <v>33128</v>
      </c>
      <c r="E34" s="1429">
        <v>171</v>
      </c>
      <c r="F34" s="1429">
        <v>5804</v>
      </c>
      <c r="G34" s="1429">
        <v>469986</v>
      </c>
      <c r="H34" s="1429">
        <v>94531</v>
      </c>
      <c r="I34" s="1429">
        <v>340748</v>
      </c>
      <c r="J34" s="1429">
        <v>370</v>
      </c>
      <c r="K34" s="1429">
        <v>34337</v>
      </c>
    </row>
    <row r="35" spans="1:11" s="189" customFormat="1" ht="9" customHeight="1" x14ac:dyDescent="0.15">
      <c r="A35" s="204" t="s">
        <v>815</v>
      </c>
      <c r="B35" s="55">
        <v>509824</v>
      </c>
      <c r="C35" s="55">
        <v>194238</v>
      </c>
      <c r="D35" s="55">
        <v>314547</v>
      </c>
      <c r="E35" s="55">
        <v>0</v>
      </c>
      <c r="F35" s="55">
        <v>1039</v>
      </c>
      <c r="G35" s="55">
        <v>7367791</v>
      </c>
      <c r="H35" s="55">
        <v>3132467</v>
      </c>
      <c r="I35" s="55">
        <v>4228058</v>
      </c>
      <c r="J35" s="55">
        <v>0</v>
      </c>
      <c r="K35" s="55">
        <v>7266</v>
      </c>
    </row>
    <row r="36" spans="1:11" s="189" customFormat="1" ht="9" customHeight="1" x14ac:dyDescent="0.15">
      <c r="A36" s="202" t="s">
        <v>899</v>
      </c>
      <c r="B36" s="52">
        <v>76026</v>
      </c>
      <c r="C36" s="52">
        <v>36335</v>
      </c>
      <c r="D36" s="52">
        <v>39669</v>
      </c>
      <c r="E36" s="52">
        <v>22</v>
      </c>
      <c r="F36" s="52">
        <v>0</v>
      </c>
      <c r="G36" s="52">
        <v>1074456</v>
      </c>
      <c r="H36" s="52">
        <v>429002</v>
      </c>
      <c r="I36" s="52">
        <v>645302</v>
      </c>
      <c r="J36" s="52">
        <v>152</v>
      </c>
      <c r="K36" s="52">
        <v>0</v>
      </c>
    </row>
    <row r="37" spans="1:11" s="189" customFormat="1" ht="9" customHeight="1" x14ac:dyDescent="0.15">
      <c r="A37" s="204" t="s">
        <v>817</v>
      </c>
      <c r="B37" s="55">
        <v>3747</v>
      </c>
      <c r="C37" s="55">
        <v>2197</v>
      </c>
      <c r="D37" s="55">
        <v>1550</v>
      </c>
      <c r="E37" s="55">
        <v>0</v>
      </c>
      <c r="F37" s="55">
        <v>0</v>
      </c>
      <c r="G37" s="55">
        <v>60024</v>
      </c>
      <c r="H37" s="55">
        <v>31454</v>
      </c>
      <c r="I37" s="55">
        <v>28570</v>
      </c>
      <c r="J37" s="55">
        <v>0</v>
      </c>
      <c r="K37" s="55">
        <v>0</v>
      </c>
    </row>
    <row r="38" spans="1:11" s="189" customFormat="1" ht="9" customHeight="1" x14ac:dyDescent="0.15">
      <c r="A38" s="204" t="s">
        <v>348</v>
      </c>
      <c r="B38" s="1429">
        <v>3749</v>
      </c>
      <c r="C38" s="1429">
        <v>2236</v>
      </c>
      <c r="D38" s="1429">
        <v>1513</v>
      </c>
      <c r="E38" s="1429">
        <v>0</v>
      </c>
      <c r="F38" s="1429">
        <v>0</v>
      </c>
      <c r="G38" s="1429">
        <v>47120</v>
      </c>
      <c r="H38" s="1429">
        <v>22101</v>
      </c>
      <c r="I38" s="1429">
        <v>25019</v>
      </c>
      <c r="J38" s="1429">
        <v>0</v>
      </c>
      <c r="K38" s="1429">
        <v>0</v>
      </c>
    </row>
    <row r="39" spans="1:11" s="189" customFormat="1" ht="9" customHeight="1" x14ac:dyDescent="0.15">
      <c r="A39" s="204" t="s">
        <v>818</v>
      </c>
      <c r="B39" s="1429">
        <v>1675</v>
      </c>
      <c r="C39" s="1429">
        <v>1300</v>
      </c>
      <c r="D39" s="1429">
        <v>375</v>
      </c>
      <c r="E39" s="1429">
        <v>0</v>
      </c>
      <c r="F39" s="1429">
        <v>0</v>
      </c>
      <c r="G39" s="1429">
        <v>23896</v>
      </c>
      <c r="H39" s="1429">
        <v>18124</v>
      </c>
      <c r="I39" s="1429">
        <v>5772</v>
      </c>
      <c r="J39" s="1429">
        <v>0</v>
      </c>
      <c r="K39" s="1429">
        <v>0</v>
      </c>
    </row>
    <row r="40" spans="1:11" s="189" customFormat="1" ht="9" customHeight="1" x14ac:dyDescent="0.15">
      <c r="A40" s="204" t="s">
        <v>346</v>
      </c>
      <c r="B40" s="1429">
        <v>47799</v>
      </c>
      <c r="C40" s="1429">
        <v>20331</v>
      </c>
      <c r="D40" s="1429">
        <v>27459</v>
      </c>
      <c r="E40" s="1429">
        <v>9</v>
      </c>
      <c r="F40" s="1429">
        <v>0</v>
      </c>
      <c r="G40" s="1429">
        <v>643381</v>
      </c>
      <c r="H40" s="1429">
        <v>215159</v>
      </c>
      <c r="I40" s="1429">
        <v>428165</v>
      </c>
      <c r="J40" s="1429">
        <v>57</v>
      </c>
      <c r="K40" s="1429">
        <v>0</v>
      </c>
    </row>
    <row r="41" spans="1:11" s="189" customFormat="1" ht="9" customHeight="1" x14ac:dyDescent="0.15">
      <c r="A41" s="204" t="s">
        <v>819</v>
      </c>
      <c r="B41" s="1429">
        <v>812</v>
      </c>
      <c r="C41" s="1429">
        <v>559</v>
      </c>
      <c r="D41" s="1429">
        <v>253</v>
      </c>
      <c r="E41" s="1429">
        <v>0</v>
      </c>
      <c r="F41" s="1429">
        <v>0</v>
      </c>
      <c r="G41" s="1429">
        <v>9666</v>
      </c>
      <c r="H41" s="1429">
        <v>5852</v>
      </c>
      <c r="I41" s="1429">
        <v>3814</v>
      </c>
      <c r="J41" s="1429">
        <v>0</v>
      </c>
      <c r="K41" s="1429">
        <v>0</v>
      </c>
    </row>
    <row r="42" spans="1:11" s="189" customFormat="1" ht="9" customHeight="1" x14ac:dyDescent="0.15">
      <c r="A42" s="204" t="s">
        <v>820</v>
      </c>
      <c r="B42" s="1429">
        <v>13854</v>
      </c>
      <c r="C42" s="1429">
        <v>6927</v>
      </c>
      <c r="D42" s="1429">
        <v>6926</v>
      </c>
      <c r="E42" s="1429">
        <v>1</v>
      </c>
      <c r="F42" s="1429">
        <v>0</v>
      </c>
      <c r="G42" s="1429">
        <v>227872</v>
      </c>
      <c r="H42" s="1429">
        <v>99474</v>
      </c>
      <c r="I42" s="1429">
        <v>128398</v>
      </c>
      <c r="J42" s="1429">
        <v>0</v>
      </c>
      <c r="K42" s="1429">
        <v>0</v>
      </c>
    </row>
    <row r="43" spans="1:11" s="189" customFormat="1" ht="9" customHeight="1" x14ac:dyDescent="0.15">
      <c r="A43" s="204" t="s">
        <v>821</v>
      </c>
      <c r="B43" s="1429">
        <v>2373</v>
      </c>
      <c r="C43" s="1429">
        <v>1436</v>
      </c>
      <c r="D43" s="1429">
        <v>937</v>
      </c>
      <c r="E43" s="1429">
        <v>0</v>
      </c>
      <c r="F43" s="1429">
        <v>0</v>
      </c>
      <c r="G43" s="1429">
        <v>39626</v>
      </c>
      <c r="H43" s="1429">
        <v>22527</v>
      </c>
      <c r="I43" s="1429">
        <v>17099</v>
      </c>
      <c r="J43" s="1429">
        <v>0</v>
      </c>
      <c r="K43" s="1429">
        <v>0</v>
      </c>
    </row>
    <row r="44" spans="1:11" s="197" customFormat="1" ht="9" customHeight="1" x14ac:dyDescent="0.15">
      <c r="A44" s="204" t="s">
        <v>822</v>
      </c>
      <c r="B44" s="1429">
        <v>1552</v>
      </c>
      <c r="C44" s="1429">
        <v>884</v>
      </c>
      <c r="D44" s="1429">
        <v>656</v>
      </c>
      <c r="E44" s="1429">
        <v>12</v>
      </c>
      <c r="F44" s="1429">
        <v>0</v>
      </c>
      <c r="G44" s="1429">
        <v>19321</v>
      </c>
      <c r="H44" s="1429">
        <v>10761</v>
      </c>
      <c r="I44" s="1429">
        <v>8465</v>
      </c>
      <c r="J44" s="1429">
        <v>95</v>
      </c>
      <c r="K44" s="1429">
        <v>0</v>
      </c>
    </row>
    <row r="45" spans="1:11" s="189" customFormat="1" ht="9" customHeight="1" x14ac:dyDescent="0.15">
      <c r="A45" s="204" t="s">
        <v>925</v>
      </c>
      <c r="B45" s="1429">
        <v>465</v>
      </c>
      <c r="C45" s="1429">
        <v>465</v>
      </c>
      <c r="D45" s="1429">
        <v>0</v>
      </c>
      <c r="E45" s="1429">
        <v>0</v>
      </c>
      <c r="F45" s="1429">
        <v>0</v>
      </c>
      <c r="G45" s="1429">
        <v>3550</v>
      </c>
      <c r="H45" s="1429">
        <v>3550</v>
      </c>
      <c r="I45" s="1429">
        <v>0</v>
      </c>
      <c r="J45" s="1429">
        <v>0</v>
      </c>
      <c r="K45" s="1429">
        <v>0</v>
      </c>
    </row>
    <row r="46" spans="1:11" s="189" customFormat="1" ht="9" customHeight="1" x14ac:dyDescent="0.15">
      <c r="A46" s="202" t="s">
        <v>900</v>
      </c>
      <c r="B46" s="1428">
        <v>37015</v>
      </c>
      <c r="C46" s="1428">
        <v>10941</v>
      </c>
      <c r="D46" s="1428">
        <v>26074</v>
      </c>
      <c r="E46" s="1428">
        <v>0</v>
      </c>
      <c r="F46" s="1428">
        <v>0</v>
      </c>
      <c r="G46" s="1428">
        <v>594987</v>
      </c>
      <c r="H46" s="1428">
        <v>145529</v>
      </c>
      <c r="I46" s="1428">
        <v>449458</v>
      </c>
      <c r="J46" s="1428">
        <v>0</v>
      </c>
      <c r="K46" s="1428">
        <v>0</v>
      </c>
    </row>
    <row r="47" spans="1:11" s="189" customFormat="1" ht="9" customHeight="1" x14ac:dyDescent="0.15">
      <c r="A47" s="204" t="s">
        <v>824</v>
      </c>
      <c r="B47" s="1429">
        <v>35294</v>
      </c>
      <c r="C47" s="1429">
        <v>9663</v>
      </c>
      <c r="D47" s="1429">
        <v>25631</v>
      </c>
      <c r="E47" s="1429">
        <v>0</v>
      </c>
      <c r="F47" s="1429">
        <v>0</v>
      </c>
      <c r="G47" s="1429">
        <v>581942</v>
      </c>
      <c r="H47" s="1429">
        <v>138667</v>
      </c>
      <c r="I47" s="1429">
        <v>443275</v>
      </c>
      <c r="J47" s="1429">
        <v>0</v>
      </c>
      <c r="K47" s="1429">
        <v>0</v>
      </c>
    </row>
    <row r="48" spans="1:11" s="189" customFormat="1" ht="9" customHeight="1" x14ac:dyDescent="0.15">
      <c r="A48" s="204" t="s">
        <v>353</v>
      </c>
      <c r="B48" s="1429">
        <v>692</v>
      </c>
      <c r="C48" s="1429">
        <v>506</v>
      </c>
      <c r="D48" s="1429">
        <v>186</v>
      </c>
      <c r="E48" s="1429">
        <v>0</v>
      </c>
      <c r="F48" s="1429">
        <v>0</v>
      </c>
      <c r="G48" s="1429">
        <v>3272</v>
      </c>
      <c r="H48" s="1429">
        <v>618</v>
      </c>
      <c r="I48" s="1429">
        <v>2654</v>
      </c>
      <c r="J48" s="1429">
        <v>0</v>
      </c>
      <c r="K48" s="1429">
        <v>0</v>
      </c>
    </row>
    <row r="49" spans="1:11" s="189" customFormat="1" ht="9" customHeight="1" x14ac:dyDescent="0.15">
      <c r="A49" s="204" t="s">
        <v>825</v>
      </c>
      <c r="B49" s="1429">
        <v>1029</v>
      </c>
      <c r="C49" s="1429">
        <v>772</v>
      </c>
      <c r="D49" s="1429">
        <v>257</v>
      </c>
      <c r="E49" s="1429">
        <v>0</v>
      </c>
      <c r="F49" s="1429">
        <v>0</v>
      </c>
      <c r="G49" s="1429">
        <v>9773</v>
      </c>
      <c r="H49" s="1429">
        <v>6244</v>
      </c>
      <c r="I49" s="1429">
        <v>3529</v>
      </c>
      <c r="J49" s="1429">
        <v>0</v>
      </c>
      <c r="K49" s="1429">
        <v>0</v>
      </c>
    </row>
    <row r="50" spans="1:11" s="189" customFormat="1" ht="5.0999999999999996" customHeight="1" thickBot="1" x14ac:dyDescent="0.2">
      <c r="A50" s="320"/>
      <c r="B50" s="320"/>
      <c r="C50" s="320"/>
      <c r="D50" s="320"/>
      <c r="E50" s="320"/>
      <c r="F50" s="320"/>
      <c r="G50" s="320"/>
      <c r="H50" s="320"/>
      <c r="I50" s="320"/>
      <c r="J50" s="320"/>
      <c r="K50" s="320"/>
    </row>
    <row r="51" spans="1:11" ht="9.75" thickTop="1" x14ac:dyDescent="0.15">
      <c r="A51" s="1417" t="s">
        <v>2010</v>
      </c>
    </row>
    <row r="52" spans="1:11" x14ac:dyDescent="0.15">
      <c r="A52" s="343" t="s">
        <v>1231</v>
      </c>
    </row>
  </sheetData>
  <mergeCells count="3">
    <mergeCell ref="A1:K1"/>
    <mergeCell ref="G3:K3"/>
    <mergeCell ref="B3:F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1"/>
  <dimension ref="A1:G43"/>
  <sheetViews>
    <sheetView showGridLines="0" showRuler="0" zoomScaleSheetLayoutView="100" workbookViewId="0">
      <selection activeCell="F2" sqref="F2"/>
    </sheetView>
  </sheetViews>
  <sheetFormatPr defaultColWidth="12.5703125" defaultRowHeight="10.15" customHeight="1" x14ac:dyDescent="0.15"/>
  <cols>
    <col min="1" max="1" width="18.42578125" style="152" customWidth="1"/>
    <col min="2" max="7" width="11.42578125" style="152" customWidth="1"/>
    <col min="8" max="16384" width="12.5703125" style="152"/>
  </cols>
  <sheetData>
    <row r="1" spans="1:7" ht="16.5" customHeight="1" x14ac:dyDescent="0.15">
      <c r="A1" s="1688" t="s">
        <v>1603</v>
      </c>
      <c r="B1" s="1688"/>
      <c r="C1" s="1688"/>
      <c r="D1" s="1688"/>
      <c r="E1" s="1688"/>
      <c r="F1" s="1688"/>
      <c r="G1" s="1688"/>
    </row>
    <row r="2" spans="1:7" ht="12" customHeight="1" x14ac:dyDescent="0.15">
      <c r="A2" s="164">
        <v>2022</v>
      </c>
      <c r="C2" s="188"/>
      <c r="D2" s="201"/>
      <c r="E2" s="201"/>
      <c r="F2" s="201"/>
      <c r="G2" s="201"/>
    </row>
    <row r="3" spans="1:7" ht="14.45" customHeight="1" x14ac:dyDescent="0.2">
      <c r="A3" s="347"/>
      <c r="B3" s="348" t="s">
        <v>1</v>
      </c>
      <c r="C3" s="348"/>
      <c r="D3" s="348" t="s">
        <v>913</v>
      </c>
      <c r="E3" s="348"/>
      <c r="F3" s="348" t="s">
        <v>914</v>
      </c>
      <c r="G3" s="349"/>
    </row>
    <row r="4" spans="1:7" ht="14.45" customHeight="1" x14ac:dyDescent="0.15">
      <c r="A4" s="340" t="s">
        <v>851</v>
      </c>
      <c r="B4" s="1178" t="s">
        <v>1902</v>
      </c>
      <c r="C4" s="1178" t="s">
        <v>915</v>
      </c>
      <c r="D4" s="1178" t="s">
        <v>1902</v>
      </c>
      <c r="E4" s="1178" t="s">
        <v>915</v>
      </c>
      <c r="F4" s="1178" t="s">
        <v>1902</v>
      </c>
      <c r="G4" s="1179" t="s">
        <v>915</v>
      </c>
    </row>
    <row r="5" spans="1:7" ht="5.0999999999999996" customHeight="1" x14ac:dyDescent="0.15"/>
    <row r="6" spans="1:7" s="197" customFormat="1" ht="10.15" customHeight="1" x14ac:dyDescent="0.15">
      <c r="A6" s="1181" t="s">
        <v>284</v>
      </c>
      <c r="B6" s="1428">
        <v>6373008</v>
      </c>
      <c r="C6" s="1428">
        <v>3232741</v>
      </c>
      <c r="D6" s="1428">
        <v>3061041</v>
      </c>
      <c r="E6" s="1428">
        <v>1594386</v>
      </c>
      <c r="F6" s="1428">
        <v>3311967</v>
      </c>
      <c r="G6" s="1428">
        <v>1638355</v>
      </c>
    </row>
    <row r="7" spans="1:7" s="197" customFormat="1" ht="10.15" customHeight="1" x14ac:dyDescent="0.15">
      <c r="A7" s="202" t="s">
        <v>285</v>
      </c>
      <c r="B7" s="1428">
        <v>5664480</v>
      </c>
      <c r="C7" s="1428">
        <v>2900998</v>
      </c>
      <c r="D7" s="1428">
        <v>2734099</v>
      </c>
      <c r="E7" s="1428">
        <v>1442166</v>
      </c>
      <c r="F7" s="1428">
        <v>2930381</v>
      </c>
      <c r="G7" s="1428">
        <v>1458832</v>
      </c>
    </row>
    <row r="8" spans="1:7" s="189" customFormat="1" ht="10.15" customHeight="1" x14ac:dyDescent="0.15">
      <c r="A8" s="204" t="s">
        <v>592</v>
      </c>
      <c r="B8" s="55">
        <v>492</v>
      </c>
      <c r="C8" s="55">
        <v>215</v>
      </c>
      <c r="D8" s="55">
        <v>478</v>
      </c>
      <c r="E8" s="55">
        <v>209</v>
      </c>
      <c r="F8" s="55">
        <v>14</v>
      </c>
      <c r="G8" s="55">
        <v>6</v>
      </c>
    </row>
    <row r="9" spans="1:7" s="189" customFormat="1" ht="10.15" customHeight="1" x14ac:dyDescent="0.15">
      <c r="A9" s="204" t="s">
        <v>812</v>
      </c>
      <c r="B9" s="55">
        <v>33786</v>
      </c>
      <c r="C9" s="55">
        <v>20997</v>
      </c>
      <c r="D9" s="55">
        <v>17050</v>
      </c>
      <c r="E9" s="55">
        <v>10579</v>
      </c>
      <c r="F9" s="55">
        <v>16736</v>
      </c>
      <c r="G9" s="55">
        <v>10418</v>
      </c>
    </row>
    <row r="10" spans="1:7" s="189" customFormat="1" ht="10.15" customHeight="1" x14ac:dyDescent="0.15">
      <c r="A10" s="204" t="s">
        <v>813</v>
      </c>
      <c r="B10" s="55">
        <v>1352996</v>
      </c>
      <c r="C10" s="55">
        <v>646226</v>
      </c>
      <c r="D10" s="55">
        <v>641254</v>
      </c>
      <c r="E10" s="55">
        <v>305865</v>
      </c>
      <c r="F10" s="55">
        <v>711742</v>
      </c>
      <c r="G10" s="55">
        <v>340361</v>
      </c>
    </row>
    <row r="11" spans="1:7" s="189" customFormat="1" ht="10.15" customHeight="1" x14ac:dyDescent="0.15">
      <c r="A11" s="204" t="s">
        <v>342</v>
      </c>
      <c r="B11" s="55">
        <v>775309</v>
      </c>
      <c r="C11" s="55">
        <v>398965</v>
      </c>
      <c r="D11" s="55">
        <v>392395</v>
      </c>
      <c r="E11" s="55">
        <v>204198</v>
      </c>
      <c r="F11" s="55">
        <v>382914</v>
      </c>
      <c r="G11" s="55">
        <v>194767</v>
      </c>
    </row>
    <row r="12" spans="1:7" s="189" customFormat="1" ht="10.15" customHeight="1" x14ac:dyDescent="0.15">
      <c r="A12" s="204" t="s">
        <v>603</v>
      </c>
      <c r="B12" s="1429">
        <v>357190</v>
      </c>
      <c r="C12" s="1429">
        <v>171984</v>
      </c>
      <c r="D12" s="1429">
        <v>173764</v>
      </c>
      <c r="E12" s="1429">
        <v>84384</v>
      </c>
      <c r="F12" s="1429">
        <v>183426</v>
      </c>
      <c r="G12" s="1429">
        <v>87600</v>
      </c>
    </row>
    <row r="13" spans="1:7" s="197" customFormat="1" ht="10.15" customHeight="1" x14ac:dyDescent="0.15">
      <c r="A13" s="204" t="s">
        <v>815</v>
      </c>
      <c r="B13" s="55">
        <v>3144707</v>
      </c>
      <c r="C13" s="55">
        <v>1662611</v>
      </c>
      <c r="D13" s="55">
        <v>1509158</v>
      </c>
      <c r="E13" s="55">
        <v>836931</v>
      </c>
      <c r="F13" s="55">
        <v>1635549</v>
      </c>
      <c r="G13" s="55">
        <v>825680</v>
      </c>
    </row>
    <row r="14" spans="1:7" s="189" customFormat="1" ht="10.15" customHeight="1" x14ac:dyDescent="0.15">
      <c r="A14" s="202" t="s">
        <v>899</v>
      </c>
      <c r="B14" s="52">
        <v>430459</v>
      </c>
      <c r="C14" s="52">
        <v>205384</v>
      </c>
      <c r="D14" s="52">
        <v>187173</v>
      </c>
      <c r="E14" s="52">
        <v>88883</v>
      </c>
      <c r="F14" s="52">
        <v>243286</v>
      </c>
      <c r="G14" s="52">
        <v>116501</v>
      </c>
    </row>
    <row r="15" spans="1:7" s="189" customFormat="1" ht="10.15" customHeight="1" x14ac:dyDescent="0.15">
      <c r="A15" s="204" t="s">
        <v>817</v>
      </c>
      <c r="B15" s="55">
        <v>22095</v>
      </c>
      <c r="C15" s="55">
        <v>10418</v>
      </c>
      <c r="D15" s="55">
        <v>10860</v>
      </c>
      <c r="E15" s="55">
        <v>5115</v>
      </c>
      <c r="F15" s="55">
        <v>11235</v>
      </c>
      <c r="G15" s="55">
        <v>5303</v>
      </c>
    </row>
    <row r="16" spans="1:7" s="189" customFormat="1" ht="10.15" customHeight="1" x14ac:dyDescent="0.15">
      <c r="A16" s="204" t="s">
        <v>348</v>
      </c>
      <c r="B16" s="55">
        <v>22161</v>
      </c>
      <c r="C16" s="55">
        <v>10724</v>
      </c>
      <c r="D16" s="55">
        <v>10950</v>
      </c>
      <c r="E16" s="55">
        <v>5267</v>
      </c>
      <c r="F16" s="55">
        <v>11211</v>
      </c>
      <c r="G16" s="55">
        <v>5457</v>
      </c>
    </row>
    <row r="17" spans="1:7" s="189" customFormat="1" ht="10.15" customHeight="1" x14ac:dyDescent="0.15">
      <c r="A17" s="204" t="s">
        <v>818</v>
      </c>
      <c r="B17" s="55">
        <v>8846</v>
      </c>
      <c r="C17" s="55">
        <v>4288</v>
      </c>
      <c r="D17" s="55">
        <v>4462</v>
      </c>
      <c r="E17" s="55">
        <v>2170</v>
      </c>
      <c r="F17" s="55">
        <v>4384</v>
      </c>
      <c r="G17" s="55">
        <v>2118</v>
      </c>
    </row>
    <row r="18" spans="1:7" s="189" customFormat="1" ht="10.15" customHeight="1" x14ac:dyDescent="0.15">
      <c r="A18" s="204" t="s">
        <v>346</v>
      </c>
      <c r="B18" s="55">
        <v>259394</v>
      </c>
      <c r="C18" s="55">
        <v>123361</v>
      </c>
      <c r="D18" s="55">
        <v>101583</v>
      </c>
      <c r="E18" s="55">
        <v>47953</v>
      </c>
      <c r="F18" s="55">
        <v>157811</v>
      </c>
      <c r="G18" s="55">
        <v>75408</v>
      </c>
    </row>
    <row r="19" spans="1:7" s="189" customFormat="1" ht="10.15" customHeight="1" x14ac:dyDescent="0.15">
      <c r="A19" s="204" t="s">
        <v>819</v>
      </c>
      <c r="B19" s="55">
        <v>4615</v>
      </c>
      <c r="C19" s="55">
        <v>2167</v>
      </c>
      <c r="D19" s="55">
        <v>2342</v>
      </c>
      <c r="E19" s="55">
        <v>1102</v>
      </c>
      <c r="F19" s="55">
        <v>2273</v>
      </c>
      <c r="G19" s="55">
        <v>1065</v>
      </c>
    </row>
    <row r="20" spans="1:7" s="189" customFormat="1" ht="10.15" customHeight="1" x14ac:dyDescent="0.15">
      <c r="A20" s="204" t="s">
        <v>820</v>
      </c>
      <c r="B20" s="55">
        <v>87848</v>
      </c>
      <c r="C20" s="55">
        <v>41752</v>
      </c>
      <c r="D20" s="55">
        <v>44271</v>
      </c>
      <c r="E20" s="55">
        <v>20969</v>
      </c>
      <c r="F20" s="55">
        <v>43577</v>
      </c>
      <c r="G20" s="55">
        <v>20783</v>
      </c>
    </row>
    <row r="21" spans="1:7" s="189" customFormat="1" ht="10.15" customHeight="1" x14ac:dyDescent="0.15">
      <c r="A21" s="204" t="s">
        <v>821</v>
      </c>
      <c r="B21" s="55">
        <v>14337</v>
      </c>
      <c r="C21" s="55">
        <v>6677</v>
      </c>
      <c r="D21" s="55">
        <v>7253</v>
      </c>
      <c r="E21" s="55">
        <v>3367</v>
      </c>
      <c r="F21" s="55">
        <v>7084</v>
      </c>
      <c r="G21" s="55">
        <v>3310</v>
      </c>
    </row>
    <row r="22" spans="1:7" s="197" customFormat="1" ht="10.15" customHeight="1" x14ac:dyDescent="0.15">
      <c r="A22" s="204" t="s">
        <v>822</v>
      </c>
      <c r="B22" s="1429">
        <v>9297</v>
      </c>
      <c r="C22" s="1429">
        <v>4287</v>
      </c>
      <c r="D22" s="1429">
        <v>4500</v>
      </c>
      <c r="E22" s="1429">
        <v>2073</v>
      </c>
      <c r="F22" s="1429">
        <v>4797</v>
      </c>
      <c r="G22" s="1429">
        <v>2214</v>
      </c>
    </row>
    <row r="23" spans="1:7" s="189" customFormat="1" ht="10.15" customHeight="1" x14ac:dyDescent="0.15">
      <c r="A23" s="204" t="s">
        <v>925</v>
      </c>
      <c r="B23" s="1429">
        <v>1866</v>
      </c>
      <c r="C23" s="1429">
        <v>1710</v>
      </c>
      <c r="D23" s="1429">
        <v>952</v>
      </c>
      <c r="E23" s="1429">
        <v>867</v>
      </c>
      <c r="F23" s="1429">
        <v>914</v>
      </c>
      <c r="G23" s="1429">
        <v>843</v>
      </c>
    </row>
    <row r="24" spans="1:7" s="189" customFormat="1" ht="10.15" customHeight="1" x14ac:dyDescent="0.15">
      <c r="A24" s="202" t="s">
        <v>900</v>
      </c>
      <c r="B24" s="1428">
        <v>278069</v>
      </c>
      <c r="C24" s="1428">
        <v>126359</v>
      </c>
      <c r="D24" s="1428">
        <v>139769</v>
      </c>
      <c r="E24" s="1428">
        <v>63337</v>
      </c>
      <c r="F24" s="1428">
        <v>138300</v>
      </c>
      <c r="G24" s="1428">
        <v>63022</v>
      </c>
    </row>
    <row r="25" spans="1:7" s="189" customFormat="1" ht="10.15" customHeight="1" x14ac:dyDescent="0.15">
      <c r="A25" s="204" t="s">
        <v>824</v>
      </c>
      <c r="B25" s="1429">
        <v>269510</v>
      </c>
      <c r="C25" s="1429">
        <v>122508</v>
      </c>
      <c r="D25" s="1429">
        <v>135896</v>
      </c>
      <c r="E25" s="1429">
        <v>61584</v>
      </c>
      <c r="F25" s="1429">
        <v>133614</v>
      </c>
      <c r="G25" s="1429">
        <v>60924</v>
      </c>
    </row>
    <row r="26" spans="1:7" s="189" customFormat="1" ht="10.15" customHeight="1" x14ac:dyDescent="0.15">
      <c r="A26" s="204" t="s">
        <v>353</v>
      </c>
      <c r="B26" s="1429">
        <v>3126</v>
      </c>
      <c r="C26" s="1429">
        <v>1326</v>
      </c>
      <c r="D26" s="1429">
        <v>1128</v>
      </c>
      <c r="E26" s="1429">
        <v>473</v>
      </c>
      <c r="F26" s="1429">
        <v>1998</v>
      </c>
      <c r="G26" s="1429">
        <v>853</v>
      </c>
    </row>
    <row r="27" spans="1:7" s="189" customFormat="1" ht="10.15" customHeight="1" x14ac:dyDescent="0.15">
      <c r="A27" s="204" t="s">
        <v>825</v>
      </c>
      <c r="B27" s="1429">
        <v>5433</v>
      </c>
      <c r="C27" s="1429">
        <v>2525</v>
      </c>
      <c r="D27" s="1429">
        <v>2745</v>
      </c>
      <c r="E27" s="1429">
        <v>1280</v>
      </c>
      <c r="F27" s="1429">
        <v>2688</v>
      </c>
      <c r="G27" s="1429">
        <v>1245</v>
      </c>
    </row>
    <row r="28" spans="1:7" s="189" customFormat="1" ht="5.0999999999999996" customHeight="1" thickBot="1" x14ac:dyDescent="0.2">
      <c r="A28" s="1182"/>
      <c r="B28" s="660"/>
      <c r="C28" s="660"/>
      <c r="D28" s="660"/>
      <c r="E28" s="660"/>
      <c r="F28" s="660"/>
      <c r="G28" s="660"/>
    </row>
    <row r="29" spans="1:7" s="189" customFormat="1" ht="13.9" customHeight="1" thickTop="1" x14ac:dyDescent="0.15">
      <c r="A29" s="1417" t="s">
        <v>2010</v>
      </c>
      <c r="B29" s="1183"/>
      <c r="C29" s="1183"/>
      <c r="D29" s="1183"/>
      <c r="E29" s="1183"/>
      <c r="F29" s="1183"/>
      <c r="G29" s="1183"/>
    </row>
    <row r="30" spans="1:7" ht="10.15" customHeight="1" x14ac:dyDescent="0.2">
      <c r="A30" s="343" t="s">
        <v>1231</v>
      </c>
      <c r="B30" s="36"/>
      <c r="C30" s="36"/>
    </row>
    <row r="31" spans="1:7" ht="10.15" customHeight="1" x14ac:dyDescent="0.2">
      <c r="A31" s="36"/>
      <c r="B31" s="36"/>
      <c r="C31" s="36"/>
    </row>
    <row r="32" spans="1:7" ht="10.15" customHeight="1" x14ac:dyDescent="0.2">
      <c r="A32" s="36"/>
      <c r="B32" s="36"/>
      <c r="C32" s="36"/>
    </row>
    <row r="33" spans="1:3" ht="10.15" customHeight="1" x14ac:dyDescent="0.2">
      <c r="A33" s="36"/>
      <c r="B33" s="36"/>
      <c r="C33" s="36"/>
    </row>
    <row r="34" spans="1:3" ht="10.15" customHeight="1" x14ac:dyDescent="0.2">
      <c r="A34" s="36"/>
      <c r="B34" s="36"/>
      <c r="C34" s="36"/>
    </row>
    <row r="35" spans="1:3" ht="10.15" customHeight="1" x14ac:dyDescent="0.2">
      <c r="A35" s="36"/>
      <c r="B35" s="36"/>
      <c r="C35" s="36"/>
    </row>
    <row r="36" spans="1:3" ht="10.15" customHeight="1" x14ac:dyDescent="0.2">
      <c r="A36" s="36"/>
      <c r="B36" s="36"/>
      <c r="C36" s="36"/>
    </row>
    <row r="37" spans="1:3" ht="10.15" customHeight="1" x14ac:dyDescent="0.2">
      <c r="A37" s="36"/>
      <c r="B37" s="36"/>
      <c r="C37" s="36"/>
    </row>
    <row r="38" spans="1:3" ht="10.15" customHeight="1" x14ac:dyDescent="0.2">
      <c r="A38" s="36"/>
      <c r="B38" s="36"/>
      <c r="C38" s="36"/>
    </row>
    <row r="39" spans="1:3" ht="10.15" customHeight="1" x14ac:dyDescent="0.2">
      <c r="A39" s="36"/>
      <c r="B39" s="36"/>
      <c r="C39" s="36"/>
    </row>
    <row r="40" spans="1:3" ht="10.15" customHeight="1" x14ac:dyDescent="0.2">
      <c r="A40" s="36"/>
      <c r="B40" s="36"/>
      <c r="C40" s="36"/>
    </row>
    <row r="41" spans="1:3" ht="10.15" customHeight="1" x14ac:dyDescent="0.2">
      <c r="A41" s="36"/>
      <c r="B41" s="36"/>
      <c r="C41" s="36"/>
    </row>
    <row r="42" spans="1:3" ht="10.15" customHeight="1" x14ac:dyDescent="0.2">
      <c r="A42" s="36"/>
      <c r="B42" s="36"/>
      <c r="C42" s="36"/>
    </row>
    <row r="43" spans="1:3" ht="10.15" customHeight="1" x14ac:dyDescent="0.2">
      <c r="A43" s="36"/>
      <c r="B43" s="36"/>
      <c r="C43" s="36"/>
    </row>
  </sheetData>
  <mergeCells count="1">
    <mergeCell ref="A1:G1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2"/>
  <dimension ref="A1:N59"/>
  <sheetViews>
    <sheetView showGridLines="0" showRuler="0" zoomScaleSheetLayoutView="100" workbookViewId="0">
      <selection activeCell="F2" sqref="F2"/>
    </sheetView>
  </sheetViews>
  <sheetFormatPr defaultColWidth="7.5703125" defaultRowHeight="9" x14ac:dyDescent="0.15"/>
  <cols>
    <col min="1" max="1" width="15.28515625" style="152" customWidth="1"/>
    <col min="2" max="3" width="8" style="152" customWidth="1"/>
    <col min="4" max="4" width="7.28515625" style="152" bestFit="1" customWidth="1"/>
    <col min="5" max="5" width="6.140625" style="152" customWidth="1"/>
    <col min="6" max="6" width="6" style="152" bestFit="1" customWidth="1"/>
    <col min="7" max="7" width="7.28515625" style="152" customWidth="1"/>
    <col min="8" max="8" width="5.7109375" style="152" bestFit="1" customWidth="1"/>
    <col min="9" max="9" width="7" style="152" bestFit="1" customWidth="1"/>
    <col min="10" max="10" width="6.5703125" style="152" customWidth="1"/>
    <col min="11" max="11" width="5.42578125" style="152" customWidth="1"/>
    <col min="12" max="12" width="5.7109375" style="152" customWidth="1"/>
    <col min="13" max="13" width="7.7109375" style="152" bestFit="1" customWidth="1"/>
    <col min="14" max="16384" width="7.5703125" style="152"/>
  </cols>
  <sheetData>
    <row r="1" spans="1:12" ht="28.35" customHeight="1" x14ac:dyDescent="0.15">
      <c r="A1" s="1688" t="s">
        <v>1689</v>
      </c>
      <c r="B1" s="1688"/>
      <c r="C1" s="1688"/>
      <c r="D1" s="1688"/>
      <c r="E1" s="1688"/>
      <c r="F1" s="1688"/>
      <c r="G1" s="1688"/>
      <c r="H1" s="1688"/>
      <c r="I1" s="1688"/>
      <c r="J1" s="1688"/>
      <c r="K1" s="1688"/>
      <c r="L1" s="1688"/>
    </row>
    <row r="2" spans="1:12" ht="12" customHeight="1" x14ac:dyDescent="0.15">
      <c r="A2" s="324">
        <v>2022</v>
      </c>
      <c r="L2" s="338" t="s">
        <v>187</v>
      </c>
    </row>
    <row r="3" spans="1:12" ht="15" customHeight="1" x14ac:dyDescent="0.15">
      <c r="A3" s="344" t="s">
        <v>916</v>
      </c>
      <c r="B3" s="1731" t="s">
        <v>1</v>
      </c>
      <c r="C3" s="1731" t="s">
        <v>284</v>
      </c>
      <c r="D3" s="1704" t="s">
        <v>2085</v>
      </c>
      <c r="E3" s="1704" t="s">
        <v>917</v>
      </c>
      <c r="F3" s="1704" t="s">
        <v>41</v>
      </c>
      <c r="G3" s="1704" t="s">
        <v>2086</v>
      </c>
      <c r="H3" s="1704" t="s">
        <v>73</v>
      </c>
      <c r="I3" s="1704" t="s">
        <v>2005</v>
      </c>
      <c r="J3" s="1704" t="s">
        <v>11</v>
      </c>
      <c r="K3" s="1704" t="s">
        <v>2087</v>
      </c>
      <c r="L3" s="1731" t="s">
        <v>1213</v>
      </c>
    </row>
    <row r="4" spans="1:12" ht="15" customHeight="1" x14ac:dyDescent="0.15">
      <c r="A4" s="345" t="s">
        <v>806</v>
      </c>
      <c r="B4" s="1731"/>
      <c r="C4" s="1731"/>
      <c r="D4" s="1704"/>
      <c r="E4" s="1704"/>
      <c r="F4" s="1704"/>
      <c r="G4" s="1704"/>
      <c r="H4" s="1704"/>
      <c r="I4" s="1704"/>
      <c r="J4" s="1704"/>
      <c r="K4" s="1704"/>
      <c r="L4" s="1731"/>
    </row>
    <row r="5" spans="1:12" ht="5.0999999999999996" customHeight="1" x14ac:dyDescent="0.15">
      <c r="A5" s="192"/>
    </row>
    <row r="6" spans="1:12" s="208" customFormat="1" ht="17.25" customHeight="1" x14ac:dyDescent="0.25">
      <c r="A6" s="1732" t="s">
        <v>1</v>
      </c>
      <c r="B6" s="1732"/>
      <c r="C6" s="1732"/>
      <c r="D6" s="1732"/>
      <c r="E6" s="1732"/>
      <c r="F6" s="1732"/>
      <c r="G6" s="1732"/>
      <c r="H6" s="1732"/>
      <c r="I6" s="1732"/>
      <c r="J6" s="1732"/>
      <c r="K6" s="1732"/>
      <c r="L6" s="1732"/>
    </row>
    <row r="7" spans="1:12" s="197" customFormat="1" ht="10.15" customHeight="1" x14ac:dyDescent="0.15">
      <c r="A7" s="1181" t="s">
        <v>284</v>
      </c>
      <c r="B7" s="1184">
        <v>1691962</v>
      </c>
      <c r="C7" s="1184">
        <v>1691831</v>
      </c>
      <c r="D7" s="1184">
        <v>79</v>
      </c>
      <c r="E7" s="1184">
        <v>9</v>
      </c>
      <c r="F7" s="1184">
        <v>9</v>
      </c>
      <c r="G7" s="1184">
        <v>8</v>
      </c>
      <c r="H7" s="1184">
        <v>7</v>
      </c>
      <c r="I7" s="1184">
        <v>5</v>
      </c>
      <c r="J7" s="1184">
        <v>4</v>
      </c>
      <c r="K7" s="1184">
        <v>3</v>
      </c>
      <c r="L7" s="1184">
        <v>7</v>
      </c>
    </row>
    <row r="8" spans="1:12" s="197" customFormat="1" ht="10.15" customHeight="1" x14ac:dyDescent="0.15">
      <c r="A8" s="202" t="s">
        <v>285</v>
      </c>
      <c r="B8" s="1184">
        <v>152</v>
      </c>
      <c r="C8" s="1184">
        <v>21</v>
      </c>
      <c r="D8" s="1184">
        <v>79</v>
      </c>
      <c r="E8" s="1184">
        <v>9</v>
      </c>
      <c r="F8" s="1184">
        <v>9</v>
      </c>
      <c r="G8" s="1184">
        <v>8</v>
      </c>
      <c r="H8" s="1184">
        <v>7</v>
      </c>
      <c r="I8" s="1184">
        <v>5</v>
      </c>
      <c r="J8" s="1184">
        <v>4</v>
      </c>
      <c r="K8" s="1184">
        <v>3</v>
      </c>
      <c r="L8" s="1184">
        <v>7</v>
      </c>
    </row>
    <row r="9" spans="1:12" s="189" customFormat="1" ht="10.15" customHeight="1" x14ac:dyDescent="0.15">
      <c r="A9" s="204" t="s">
        <v>814</v>
      </c>
      <c r="B9" s="786">
        <v>5</v>
      </c>
      <c r="C9" s="786">
        <v>0</v>
      </c>
      <c r="D9" s="1184">
        <v>0</v>
      </c>
      <c r="E9" s="786">
        <v>0</v>
      </c>
      <c r="F9" s="786">
        <v>0</v>
      </c>
      <c r="G9" s="786">
        <v>0</v>
      </c>
      <c r="H9" s="786">
        <v>0</v>
      </c>
      <c r="I9" s="786">
        <v>5</v>
      </c>
      <c r="J9" s="786">
        <v>0</v>
      </c>
      <c r="K9" s="786">
        <v>0</v>
      </c>
      <c r="L9" s="786">
        <v>0</v>
      </c>
    </row>
    <row r="10" spans="1:12" s="189" customFormat="1" ht="10.15" customHeight="1" x14ac:dyDescent="0.15">
      <c r="A10" s="204" t="s">
        <v>603</v>
      </c>
      <c r="B10" s="786">
        <v>142</v>
      </c>
      <c r="C10" s="786">
        <v>16</v>
      </c>
      <c r="D10" s="1184">
        <v>79</v>
      </c>
      <c r="E10" s="786">
        <v>9</v>
      </c>
      <c r="F10" s="786">
        <v>9</v>
      </c>
      <c r="G10" s="786">
        <v>8</v>
      </c>
      <c r="H10" s="786">
        <v>7</v>
      </c>
      <c r="I10" s="786">
        <v>0</v>
      </c>
      <c r="J10" s="786">
        <v>4</v>
      </c>
      <c r="K10" s="786">
        <v>3</v>
      </c>
      <c r="L10" s="786">
        <v>7</v>
      </c>
    </row>
    <row r="11" spans="1:12" s="189" customFormat="1" ht="10.15" customHeight="1" x14ac:dyDescent="0.15">
      <c r="A11" s="204" t="s">
        <v>604</v>
      </c>
      <c r="B11" s="786">
        <v>5</v>
      </c>
      <c r="C11" s="786">
        <v>5</v>
      </c>
      <c r="D11" s="1184">
        <v>0</v>
      </c>
      <c r="E11" s="786">
        <v>0</v>
      </c>
      <c r="F11" s="786">
        <v>0</v>
      </c>
      <c r="G11" s="786">
        <v>0</v>
      </c>
      <c r="H11" s="786">
        <v>0</v>
      </c>
      <c r="I11" s="786">
        <v>0</v>
      </c>
      <c r="J11" s="786">
        <v>0</v>
      </c>
      <c r="K11" s="786">
        <v>0</v>
      </c>
      <c r="L11" s="786">
        <v>0</v>
      </c>
    </row>
    <row r="12" spans="1:12" s="189" customFormat="1" ht="10.15" customHeight="1" x14ac:dyDescent="0.15">
      <c r="A12" s="202" t="s">
        <v>899</v>
      </c>
      <c r="B12" s="1184">
        <v>1012286</v>
      </c>
      <c r="C12" s="1184">
        <v>1012286</v>
      </c>
      <c r="D12" s="1184">
        <v>0</v>
      </c>
      <c r="E12" s="1184">
        <v>0</v>
      </c>
      <c r="F12" s="1184">
        <v>0</v>
      </c>
      <c r="G12" s="1184">
        <v>0</v>
      </c>
      <c r="H12" s="1184">
        <v>0</v>
      </c>
      <c r="I12" s="1184">
        <v>0</v>
      </c>
      <c r="J12" s="1184">
        <v>0</v>
      </c>
      <c r="K12" s="1184">
        <v>0</v>
      </c>
      <c r="L12" s="1184">
        <v>0</v>
      </c>
    </row>
    <row r="13" spans="1:12" s="189" customFormat="1" ht="10.15" customHeight="1" x14ac:dyDescent="0.15">
      <c r="A13" s="204" t="s">
        <v>817</v>
      </c>
      <c r="B13" s="786">
        <v>58988</v>
      </c>
      <c r="C13" s="786">
        <v>58988</v>
      </c>
      <c r="D13" s="1184">
        <v>0</v>
      </c>
      <c r="E13" s="786">
        <v>0</v>
      </c>
      <c r="F13" s="786">
        <v>0</v>
      </c>
      <c r="G13" s="786">
        <v>0</v>
      </c>
      <c r="H13" s="786">
        <v>0</v>
      </c>
      <c r="I13" s="786">
        <v>0</v>
      </c>
      <c r="J13" s="786">
        <v>0</v>
      </c>
      <c r="K13" s="786">
        <v>0</v>
      </c>
      <c r="L13" s="786">
        <v>0</v>
      </c>
    </row>
    <row r="14" spans="1:12" s="189" customFormat="1" ht="10.15" customHeight="1" x14ac:dyDescent="0.15">
      <c r="A14" s="204" t="s">
        <v>348</v>
      </c>
      <c r="B14" s="786">
        <v>436436</v>
      </c>
      <c r="C14" s="786">
        <v>436436</v>
      </c>
      <c r="D14" s="1184">
        <v>0</v>
      </c>
      <c r="E14" s="786">
        <v>0</v>
      </c>
      <c r="F14" s="786">
        <v>0</v>
      </c>
      <c r="G14" s="786">
        <v>0</v>
      </c>
      <c r="H14" s="786">
        <v>0</v>
      </c>
      <c r="I14" s="786">
        <v>0</v>
      </c>
      <c r="J14" s="786">
        <v>0</v>
      </c>
      <c r="K14" s="786">
        <v>0</v>
      </c>
      <c r="L14" s="786">
        <v>0</v>
      </c>
    </row>
    <row r="15" spans="1:12" s="189" customFormat="1" ht="10.15" customHeight="1" x14ac:dyDescent="0.15">
      <c r="A15" s="204" t="s">
        <v>819</v>
      </c>
      <c r="B15" s="786">
        <v>4973</v>
      </c>
      <c r="C15" s="786">
        <v>4973</v>
      </c>
      <c r="D15" s="1184">
        <v>0</v>
      </c>
      <c r="E15" s="786">
        <v>0</v>
      </c>
      <c r="F15" s="786">
        <v>0</v>
      </c>
      <c r="G15" s="786">
        <v>0</v>
      </c>
      <c r="H15" s="786">
        <v>0</v>
      </c>
      <c r="I15" s="786">
        <v>0</v>
      </c>
      <c r="J15" s="786">
        <v>0</v>
      </c>
      <c r="K15" s="786">
        <v>0</v>
      </c>
      <c r="L15" s="786">
        <v>0</v>
      </c>
    </row>
    <row r="16" spans="1:12" s="189" customFormat="1" ht="10.15" customHeight="1" x14ac:dyDescent="0.15">
      <c r="A16" s="204" t="s">
        <v>820</v>
      </c>
      <c r="B16" s="786">
        <v>9441</v>
      </c>
      <c r="C16" s="786">
        <v>9441</v>
      </c>
      <c r="D16" s="1184">
        <v>0</v>
      </c>
      <c r="E16" s="786">
        <v>0</v>
      </c>
      <c r="F16" s="786">
        <v>0</v>
      </c>
      <c r="G16" s="786">
        <v>0</v>
      </c>
      <c r="H16" s="786">
        <v>0</v>
      </c>
      <c r="I16" s="786">
        <v>0</v>
      </c>
      <c r="J16" s="786">
        <v>0</v>
      </c>
      <c r="K16" s="786">
        <v>0</v>
      </c>
      <c r="L16" s="786">
        <v>0</v>
      </c>
    </row>
    <row r="17" spans="1:14" s="189" customFormat="1" ht="10.15" customHeight="1" x14ac:dyDescent="0.15">
      <c r="A17" s="204" t="s">
        <v>821</v>
      </c>
      <c r="B17" s="786">
        <v>93269</v>
      </c>
      <c r="C17" s="786">
        <v>93269</v>
      </c>
      <c r="D17" s="1184">
        <v>0</v>
      </c>
      <c r="E17" s="786">
        <v>0</v>
      </c>
      <c r="F17" s="786">
        <v>0</v>
      </c>
      <c r="G17" s="786">
        <v>0</v>
      </c>
      <c r="H17" s="786">
        <v>0</v>
      </c>
      <c r="I17" s="786">
        <v>0</v>
      </c>
      <c r="J17" s="786">
        <v>0</v>
      </c>
      <c r="K17" s="786">
        <v>0</v>
      </c>
      <c r="L17" s="786">
        <v>0</v>
      </c>
    </row>
    <row r="18" spans="1:14" s="189" customFormat="1" ht="10.15" customHeight="1" x14ac:dyDescent="0.15">
      <c r="A18" s="204" t="s">
        <v>925</v>
      </c>
      <c r="B18" s="786">
        <v>3951</v>
      </c>
      <c r="C18" s="786">
        <v>3951</v>
      </c>
      <c r="D18" s="1184">
        <v>0</v>
      </c>
      <c r="E18" s="786">
        <v>0</v>
      </c>
      <c r="F18" s="786">
        <v>0</v>
      </c>
      <c r="G18" s="786">
        <v>0</v>
      </c>
      <c r="H18" s="786">
        <v>0</v>
      </c>
      <c r="I18" s="786">
        <v>0</v>
      </c>
      <c r="J18" s="786">
        <v>0</v>
      </c>
      <c r="K18" s="786">
        <v>0</v>
      </c>
      <c r="L18" s="786">
        <v>0</v>
      </c>
    </row>
    <row r="19" spans="1:14" s="189" customFormat="1" ht="10.15" customHeight="1" x14ac:dyDescent="0.15">
      <c r="A19" s="204" t="s">
        <v>2084</v>
      </c>
      <c r="B19" s="786">
        <v>405228</v>
      </c>
      <c r="C19" s="786">
        <v>405228</v>
      </c>
      <c r="D19" s="1184">
        <v>0</v>
      </c>
      <c r="E19" s="786">
        <v>0</v>
      </c>
      <c r="F19" s="786">
        <v>0</v>
      </c>
      <c r="G19" s="786">
        <v>0</v>
      </c>
      <c r="H19" s="786">
        <v>0</v>
      </c>
      <c r="I19" s="786">
        <v>0</v>
      </c>
      <c r="J19" s="786">
        <v>0</v>
      </c>
      <c r="K19" s="786">
        <v>0</v>
      </c>
      <c r="L19" s="786">
        <v>0</v>
      </c>
    </row>
    <row r="20" spans="1:14" s="189" customFormat="1" ht="10.15" customHeight="1" x14ac:dyDescent="0.15">
      <c r="A20" s="202" t="s">
        <v>900</v>
      </c>
      <c r="B20" s="1184">
        <v>679524</v>
      </c>
      <c r="C20" s="1184">
        <v>679524</v>
      </c>
      <c r="D20" s="1184">
        <v>0</v>
      </c>
      <c r="E20" s="1184">
        <v>0</v>
      </c>
      <c r="F20" s="1184">
        <v>0</v>
      </c>
      <c r="G20" s="1184">
        <v>0</v>
      </c>
      <c r="H20" s="1184">
        <v>0</v>
      </c>
      <c r="I20" s="1184">
        <v>0</v>
      </c>
      <c r="J20" s="1184">
        <v>0</v>
      </c>
      <c r="K20" s="1184">
        <v>0</v>
      </c>
      <c r="L20" s="1184">
        <v>0</v>
      </c>
    </row>
    <row r="21" spans="1:14" s="189" customFormat="1" ht="10.15" customHeight="1" x14ac:dyDescent="0.15">
      <c r="A21" s="204" t="s">
        <v>353</v>
      </c>
      <c r="B21" s="786">
        <v>339762</v>
      </c>
      <c r="C21" s="786">
        <v>339762</v>
      </c>
      <c r="D21" s="1184">
        <v>0</v>
      </c>
      <c r="E21" s="786">
        <v>0</v>
      </c>
      <c r="F21" s="786">
        <v>0</v>
      </c>
      <c r="G21" s="786">
        <v>0</v>
      </c>
      <c r="H21" s="786">
        <v>0</v>
      </c>
      <c r="I21" s="786">
        <v>0</v>
      </c>
      <c r="J21" s="786">
        <v>0</v>
      </c>
      <c r="K21" s="786">
        <v>0</v>
      </c>
      <c r="L21" s="786">
        <v>0</v>
      </c>
    </row>
    <row r="22" spans="1:14" s="189" customFormat="1" ht="10.15" customHeight="1" x14ac:dyDescent="0.15">
      <c r="A22" s="204" t="s">
        <v>825</v>
      </c>
      <c r="B22" s="786">
        <v>339762</v>
      </c>
      <c r="C22" s="786">
        <v>339762</v>
      </c>
      <c r="D22" s="1184">
        <v>0</v>
      </c>
      <c r="E22" s="786">
        <v>0</v>
      </c>
      <c r="F22" s="786">
        <v>0</v>
      </c>
      <c r="G22" s="786">
        <v>0</v>
      </c>
      <c r="H22" s="786">
        <v>0</v>
      </c>
      <c r="I22" s="786">
        <v>0</v>
      </c>
      <c r="J22" s="786">
        <v>0</v>
      </c>
      <c r="K22" s="786">
        <v>0</v>
      </c>
      <c r="L22" s="786">
        <v>0</v>
      </c>
    </row>
    <row r="23" spans="1:14" s="189" customFormat="1" ht="17.25" customHeight="1" x14ac:dyDescent="0.15">
      <c r="A23" s="1732" t="s">
        <v>918</v>
      </c>
      <c r="B23" s="1732"/>
      <c r="C23" s="1732"/>
      <c r="D23" s="1732"/>
      <c r="E23" s="1732"/>
      <c r="F23" s="1732"/>
      <c r="G23" s="1732"/>
      <c r="H23" s="1732"/>
      <c r="I23" s="1732"/>
      <c r="J23" s="1732"/>
      <c r="K23" s="1732"/>
      <c r="L23" s="1732"/>
    </row>
    <row r="24" spans="1:14" s="189" customFormat="1" ht="10.15" customHeight="1" x14ac:dyDescent="0.15">
      <c r="A24" s="1181" t="s">
        <v>284</v>
      </c>
      <c r="B24" s="1184">
        <v>845963</v>
      </c>
      <c r="C24" s="1184">
        <v>845920</v>
      </c>
      <c r="D24" s="1184">
        <v>14</v>
      </c>
      <c r="E24" s="1184">
        <v>9</v>
      </c>
      <c r="F24" s="1184">
        <v>1</v>
      </c>
      <c r="G24" s="1184">
        <v>8</v>
      </c>
      <c r="H24" s="1184">
        <v>6</v>
      </c>
      <c r="I24" s="1184">
        <v>0</v>
      </c>
      <c r="J24" s="1184">
        <v>2</v>
      </c>
      <c r="K24" s="1184">
        <v>0</v>
      </c>
      <c r="L24" s="1184">
        <v>3</v>
      </c>
      <c r="M24" s="197"/>
      <c r="N24" s="197"/>
    </row>
    <row r="25" spans="1:14" s="189" customFormat="1" ht="10.15" customHeight="1" x14ac:dyDescent="0.15">
      <c r="A25" s="202" t="s">
        <v>285</v>
      </c>
      <c r="B25" s="1184">
        <v>58</v>
      </c>
      <c r="C25" s="1184">
        <v>15</v>
      </c>
      <c r="D25" s="1184">
        <v>14</v>
      </c>
      <c r="E25" s="1184">
        <v>9</v>
      </c>
      <c r="F25" s="1184">
        <v>1</v>
      </c>
      <c r="G25" s="1184">
        <v>8</v>
      </c>
      <c r="H25" s="1184">
        <v>6</v>
      </c>
      <c r="I25" s="1184">
        <v>0</v>
      </c>
      <c r="J25" s="1184">
        <v>2</v>
      </c>
      <c r="K25" s="1184">
        <v>0</v>
      </c>
      <c r="L25" s="1184">
        <v>3</v>
      </c>
    </row>
    <row r="26" spans="1:14" s="189" customFormat="1" ht="10.15" customHeight="1" x14ac:dyDescent="0.15">
      <c r="A26" s="204" t="s">
        <v>814</v>
      </c>
      <c r="B26" s="786">
        <v>0</v>
      </c>
      <c r="C26" s="786">
        <v>0</v>
      </c>
      <c r="D26" s="786">
        <v>0</v>
      </c>
      <c r="E26" s="786">
        <v>0</v>
      </c>
      <c r="F26" s="786">
        <v>0</v>
      </c>
      <c r="G26" s="786">
        <v>0</v>
      </c>
      <c r="H26" s="786">
        <v>0</v>
      </c>
      <c r="I26" s="786">
        <v>0</v>
      </c>
      <c r="J26" s="786">
        <v>0</v>
      </c>
      <c r="K26" s="786">
        <v>0</v>
      </c>
      <c r="L26" s="786">
        <v>0</v>
      </c>
    </row>
    <row r="27" spans="1:14" s="189" customFormat="1" ht="10.15" customHeight="1" x14ac:dyDescent="0.15">
      <c r="A27" s="204" t="s">
        <v>603</v>
      </c>
      <c r="B27" s="786">
        <v>53</v>
      </c>
      <c r="C27" s="786">
        <v>10</v>
      </c>
      <c r="D27" s="786">
        <v>14</v>
      </c>
      <c r="E27" s="786">
        <v>9</v>
      </c>
      <c r="F27" s="786">
        <v>1</v>
      </c>
      <c r="G27" s="786">
        <v>8</v>
      </c>
      <c r="H27" s="786">
        <v>6</v>
      </c>
      <c r="I27" s="786">
        <v>0</v>
      </c>
      <c r="J27" s="786">
        <v>2</v>
      </c>
      <c r="K27" s="786">
        <v>0</v>
      </c>
      <c r="L27" s="786">
        <v>3</v>
      </c>
    </row>
    <row r="28" spans="1:14" s="189" customFormat="1" ht="10.15" customHeight="1" x14ac:dyDescent="0.15">
      <c r="A28" s="204" t="s">
        <v>604</v>
      </c>
      <c r="B28" s="786">
        <v>5</v>
      </c>
      <c r="C28" s="786">
        <v>5</v>
      </c>
      <c r="D28" s="786">
        <v>0</v>
      </c>
      <c r="E28" s="786">
        <v>0</v>
      </c>
      <c r="F28" s="786">
        <v>0</v>
      </c>
      <c r="G28" s="786">
        <v>0</v>
      </c>
      <c r="H28" s="786">
        <v>0</v>
      </c>
      <c r="I28" s="786">
        <v>0</v>
      </c>
      <c r="J28" s="786">
        <v>0</v>
      </c>
      <c r="K28" s="786">
        <v>0</v>
      </c>
      <c r="L28" s="786">
        <v>0</v>
      </c>
    </row>
    <row r="29" spans="1:14" s="189" customFormat="1" ht="10.15" customHeight="1" x14ac:dyDescent="0.15">
      <c r="A29" s="202" t="s">
        <v>899</v>
      </c>
      <c r="B29" s="1184">
        <v>506143</v>
      </c>
      <c r="C29" s="1184">
        <v>506143</v>
      </c>
      <c r="D29" s="1184">
        <v>0</v>
      </c>
      <c r="E29" s="1184">
        <v>0</v>
      </c>
      <c r="F29" s="1184">
        <v>0</v>
      </c>
      <c r="G29" s="1184">
        <v>0</v>
      </c>
      <c r="H29" s="1184">
        <v>0</v>
      </c>
      <c r="I29" s="1184">
        <v>0</v>
      </c>
      <c r="J29" s="1184">
        <v>0</v>
      </c>
      <c r="K29" s="1184">
        <v>0</v>
      </c>
      <c r="L29" s="1184">
        <v>0</v>
      </c>
    </row>
    <row r="30" spans="1:14" s="189" customFormat="1" ht="10.15" customHeight="1" x14ac:dyDescent="0.15">
      <c r="A30" s="204" t="s">
        <v>817</v>
      </c>
      <c r="B30" s="786">
        <v>29149</v>
      </c>
      <c r="C30" s="786">
        <v>29149</v>
      </c>
      <c r="D30" s="786">
        <v>0</v>
      </c>
      <c r="E30" s="786">
        <v>0</v>
      </c>
      <c r="F30" s="786">
        <v>0</v>
      </c>
      <c r="G30" s="786">
        <v>0</v>
      </c>
      <c r="H30" s="786">
        <v>0</v>
      </c>
      <c r="I30" s="786">
        <v>0</v>
      </c>
      <c r="J30" s="786">
        <v>0</v>
      </c>
      <c r="K30" s="786">
        <v>0</v>
      </c>
      <c r="L30" s="786">
        <v>0</v>
      </c>
    </row>
    <row r="31" spans="1:14" s="189" customFormat="1" ht="10.15" customHeight="1" x14ac:dyDescent="0.15">
      <c r="A31" s="204" t="s">
        <v>348</v>
      </c>
      <c r="B31" s="786">
        <v>218623</v>
      </c>
      <c r="C31" s="786">
        <v>218623</v>
      </c>
      <c r="D31" s="786">
        <v>0</v>
      </c>
      <c r="E31" s="786">
        <v>0</v>
      </c>
      <c r="F31" s="786">
        <v>0</v>
      </c>
      <c r="G31" s="786">
        <v>0</v>
      </c>
      <c r="H31" s="786">
        <v>0</v>
      </c>
      <c r="I31" s="786">
        <v>0</v>
      </c>
      <c r="J31" s="786">
        <v>0</v>
      </c>
      <c r="K31" s="786">
        <v>0</v>
      </c>
      <c r="L31" s="786">
        <v>0</v>
      </c>
    </row>
    <row r="32" spans="1:14" s="189" customFormat="1" ht="10.15" customHeight="1" x14ac:dyDescent="0.15">
      <c r="A32" s="204" t="s">
        <v>819</v>
      </c>
      <c r="B32" s="786">
        <v>2417</v>
      </c>
      <c r="C32" s="786">
        <v>2417</v>
      </c>
      <c r="D32" s="786">
        <v>0</v>
      </c>
      <c r="E32" s="786">
        <v>0</v>
      </c>
      <c r="F32" s="786">
        <v>0</v>
      </c>
      <c r="G32" s="786">
        <v>0</v>
      </c>
      <c r="H32" s="786">
        <v>0</v>
      </c>
      <c r="I32" s="786">
        <v>0</v>
      </c>
      <c r="J32" s="786">
        <v>0</v>
      </c>
      <c r="K32" s="786">
        <v>0</v>
      </c>
      <c r="L32" s="786">
        <v>0</v>
      </c>
    </row>
    <row r="33" spans="1:14" s="189" customFormat="1" ht="10.15" customHeight="1" x14ac:dyDescent="0.15">
      <c r="A33" s="204" t="s">
        <v>820</v>
      </c>
      <c r="B33" s="786">
        <v>4681</v>
      </c>
      <c r="C33" s="786">
        <v>4681</v>
      </c>
      <c r="D33" s="786">
        <v>0</v>
      </c>
      <c r="E33" s="786">
        <v>0</v>
      </c>
      <c r="F33" s="786">
        <v>0</v>
      </c>
      <c r="G33" s="786">
        <v>0</v>
      </c>
      <c r="H33" s="786">
        <v>0</v>
      </c>
      <c r="I33" s="786">
        <v>0</v>
      </c>
      <c r="J33" s="786">
        <v>0</v>
      </c>
      <c r="K33" s="786">
        <v>0</v>
      </c>
      <c r="L33" s="786">
        <v>0</v>
      </c>
    </row>
    <row r="34" spans="1:14" s="189" customFormat="1" ht="10.15" customHeight="1" x14ac:dyDescent="0.15">
      <c r="A34" s="204" t="s">
        <v>821</v>
      </c>
      <c r="B34" s="786">
        <v>47061</v>
      </c>
      <c r="C34" s="786">
        <v>47061</v>
      </c>
      <c r="D34" s="786">
        <v>0</v>
      </c>
      <c r="E34" s="786">
        <v>0</v>
      </c>
      <c r="F34" s="786">
        <v>0</v>
      </c>
      <c r="G34" s="786">
        <v>0</v>
      </c>
      <c r="H34" s="786">
        <v>0</v>
      </c>
      <c r="I34" s="786">
        <v>0</v>
      </c>
      <c r="J34" s="786">
        <v>0</v>
      </c>
      <c r="K34" s="786">
        <v>0</v>
      </c>
      <c r="L34" s="786">
        <v>0</v>
      </c>
    </row>
    <row r="35" spans="1:14" s="189" customFormat="1" ht="10.15" customHeight="1" x14ac:dyDescent="0.15">
      <c r="A35" s="204" t="s">
        <v>925</v>
      </c>
      <c r="B35" s="786">
        <v>2034</v>
      </c>
      <c r="C35" s="786">
        <v>2034</v>
      </c>
      <c r="D35" s="786">
        <v>0</v>
      </c>
      <c r="E35" s="786">
        <v>0</v>
      </c>
      <c r="F35" s="786">
        <v>0</v>
      </c>
      <c r="G35" s="786">
        <v>0</v>
      </c>
      <c r="H35" s="786">
        <v>0</v>
      </c>
      <c r="I35" s="786">
        <v>0</v>
      </c>
      <c r="J35" s="786">
        <v>0</v>
      </c>
      <c r="K35" s="786">
        <v>0</v>
      </c>
      <c r="L35" s="786">
        <v>0</v>
      </c>
    </row>
    <row r="36" spans="1:14" s="189" customFormat="1" ht="10.15" customHeight="1" x14ac:dyDescent="0.15">
      <c r="A36" s="204" t="s">
        <v>2084</v>
      </c>
      <c r="B36" s="786">
        <v>202178</v>
      </c>
      <c r="C36" s="786">
        <v>202178</v>
      </c>
      <c r="D36" s="786">
        <v>0</v>
      </c>
      <c r="E36" s="786">
        <v>0</v>
      </c>
      <c r="F36" s="786">
        <v>0</v>
      </c>
      <c r="G36" s="786">
        <v>0</v>
      </c>
      <c r="H36" s="786">
        <v>0</v>
      </c>
      <c r="I36" s="786">
        <v>0</v>
      </c>
      <c r="J36" s="786">
        <v>0</v>
      </c>
      <c r="K36" s="786">
        <v>0</v>
      </c>
      <c r="L36" s="786">
        <v>0</v>
      </c>
    </row>
    <row r="37" spans="1:14" s="189" customFormat="1" ht="10.15" customHeight="1" x14ac:dyDescent="0.15">
      <c r="A37" s="202" t="s">
        <v>900</v>
      </c>
      <c r="B37" s="1184">
        <v>339762</v>
      </c>
      <c r="C37" s="1184">
        <v>339762</v>
      </c>
      <c r="D37" s="1184">
        <v>0</v>
      </c>
      <c r="E37" s="1184">
        <v>0</v>
      </c>
      <c r="F37" s="1184">
        <v>0</v>
      </c>
      <c r="G37" s="1184">
        <v>0</v>
      </c>
      <c r="H37" s="1184">
        <v>0</v>
      </c>
      <c r="I37" s="1184">
        <v>0</v>
      </c>
      <c r="J37" s="1184">
        <v>0</v>
      </c>
      <c r="K37" s="1184">
        <v>0</v>
      </c>
      <c r="L37" s="1184">
        <v>0</v>
      </c>
    </row>
    <row r="38" spans="1:14" s="189" customFormat="1" ht="10.15" customHeight="1" x14ac:dyDescent="0.15">
      <c r="A38" s="204" t="s">
        <v>353</v>
      </c>
      <c r="B38" s="786">
        <v>169954</v>
      </c>
      <c r="C38" s="786">
        <v>169954</v>
      </c>
      <c r="D38" s="786">
        <v>0</v>
      </c>
      <c r="E38" s="786">
        <v>0</v>
      </c>
      <c r="F38" s="786">
        <v>0</v>
      </c>
      <c r="G38" s="786">
        <v>0</v>
      </c>
      <c r="H38" s="786">
        <v>0</v>
      </c>
      <c r="I38" s="786">
        <v>0</v>
      </c>
      <c r="J38" s="786">
        <v>0</v>
      </c>
      <c r="K38" s="786">
        <v>0</v>
      </c>
      <c r="L38" s="786">
        <v>0</v>
      </c>
    </row>
    <row r="39" spans="1:14" s="189" customFormat="1" ht="10.15" customHeight="1" x14ac:dyDescent="0.15">
      <c r="A39" s="204" t="s">
        <v>825</v>
      </c>
      <c r="B39" s="786">
        <v>169808</v>
      </c>
      <c r="C39" s="786">
        <v>169808</v>
      </c>
      <c r="D39" s="786">
        <v>0</v>
      </c>
      <c r="E39" s="786">
        <v>0</v>
      </c>
      <c r="F39" s="786">
        <v>0</v>
      </c>
      <c r="G39" s="786">
        <v>0</v>
      </c>
      <c r="H39" s="786">
        <v>0</v>
      </c>
      <c r="I39" s="786">
        <v>0</v>
      </c>
      <c r="J39" s="786">
        <v>0</v>
      </c>
      <c r="K39" s="786">
        <v>0</v>
      </c>
      <c r="L39" s="786">
        <v>0</v>
      </c>
    </row>
    <row r="40" spans="1:14" s="189" customFormat="1" ht="17.25" customHeight="1" x14ac:dyDescent="0.15">
      <c r="A40" s="1732" t="s">
        <v>919</v>
      </c>
      <c r="B40" s="1732"/>
      <c r="C40" s="1732"/>
      <c r="D40" s="1732"/>
      <c r="E40" s="1732"/>
      <c r="F40" s="1732"/>
      <c r="G40" s="1732"/>
      <c r="H40" s="1732"/>
      <c r="I40" s="1732"/>
      <c r="J40" s="1732"/>
      <c r="K40" s="1732"/>
      <c r="L40" s="1732"/>
    </row>
    <row r="41" spans="1:14" s="208" customFormat="1" ht="9" customHeight="1" x14ac:dyDescent="0.15">
      <c r="A41" s="1181" t="s">
        <v>284</v>
      </c>
      <c r="B41" s="1184">
        <v>845999</v>
      </c>
      <c r="C41" s="1184">
        <v>845911</v>
      </c>
      <c r="D41" s="1184">
        <v>65</v>
      </c>
      <c r="E41" s="1184">
        <v>0</v>
      </c>
      <c r="F41" s="1184">
        <v>8</v>
      </c>
      <c r="G41" s="1184">
        <v>0</v>
      </c>
      <c r="H41" s="1184">
        <v>1</v>
      </c>
      <c r="I41" s="1184">
        <v>5</v>
      </c>
      <c r="J41" s="1184">
        <v>2</v>
      </c>
      <c r="K41" s="1184">
        <v>3</v>
      </c>
      <c r="L41" s="1184">
        <v>4</v>
      </c>
      <c r="M41" s="197"/>
      <c r="N41" s="197"/>
    </row>
    <row r="42" spans="1:14" s="189" customFormat="1" ht="10.15" customHeight="1" x14ac:dyDescent="0.15">
      <c r="A42" s="202" t="s">
        <v>285</v>
      </c>
      <c r="B42" s="1184">
        <v>94</v>
      </c>
      <c r="C42" s="1184">
        <v>6</v>
      </c>
      <c r="D42" s="1184">
        <v>65</v>
      </c>
      <c r="E42" s="1184">
        <v>0</v>
      </c>
      <c r="F42" s="1184">
        <v>8</v>
      </c>
      <c r="G42" s="1184">
        <v>0</v>
      </c>
      <c r="H42" s="1184">
        <v>1</v>
      </c>
      <c r="I42" s="1184">
        <v>5</v>
      </c>
      <c r="J42" s="1184">
        <v>2</v>
      </c>
      <c r="K42" s="1184">
        <v>3</v>
      </c>
      <c r="L42" s="1184">
        <v>4</v>
      </c>
    </row>
    <row r="43" spans="1:14" s="189" customFormat="1" ht="9" customHeight="1" x14ac:dyDescent="0.15">
      <c r="A43" s="204" t="s">
        <v>814</v>
      </c>
      <c r="B43" s="786">
        <v>5</v>
      </c>
      <c r="C43" s="786">
        <v>0</v>
      </c>
      <c r="D43" s="786">
        <v>0</v>
      </c>
      <c r="E43" s="786">
        <v>0</v>
      </c>
      <c r="F43" s="786">
        <v>0</v>
      </c>
      <c r="G43" s="786">
        <v>0</v>
      </c>
      <c r="H43" s="786">
        <v>0</v>
      </c>
      <c r="I43" s="786">
        <v>5</v>
      </c>
      <c r="J43" s="786">
        <v>0</v>
      </c>
      <c r="K43" s="786">
        <v>0</v>
      </c>
      <c r="L43" s="786">
        <v>0</v>
      </c>
    </row>
    <row r="44" spans="1:14" s="189" customFormat="1" ht="9" customHeight="1" x14ac:dyDescent="0.15">
      <c r="A44" s="204" t="s">
        <v>603</v>
      </c>
      <c r="B44" s="786">
        <v>89</v>
      </c>
      <c r="C44" s="786">
        <v>6</v>
      </c>
      <c r="D44" s="786">
        <v>65</v>
      </c>
      <c r="E44" s="786">
        <v>0</v>
      </c>
      <c r="F44" s="786">
        <v>8</v>
      </c>
      <c r="G44" s="786">
        <v>0</v>
      </c>
      <c r="H44" s="786">
        <v>1</v>
      </c>
      <c r="I44" s="786">
        <v>0</v>
      </c>
      <c r="J44" s="786">
        <v>2</v>
      </c>
      <c r="K44" s="786">
        <v>3</v>
      </c>
      <c r="L44" s="786">
        <v>4</v>
      </c>
    </row>
    <row r="45" spans="1:14" s="189" customFormat="1" ht="9" customHeight="1" x14ac:dyDescent="0.15">
      <c r="A45" s="204" t="s">
        <v>604</v>
      </c>
      <c r="B45" s="786">
        <v>0</v>
      </c>
      <c r="C45" s="786">
        <v>0</v>
      </c>
      <c r="D45" s="786">
        <v>0</v>
      </c>
      <c r="E45" s="786">
        <v>0</v>
      </c>
      <c r="F45" s="786">
        <v>0</v>
      </c>
      <c r="G45" s="786">
        <v>0</v>
      </c>
      <c r="H45" s="786">
        <v>0</v>
      </c>
      <c r="I45" s="786">
        <v>0</v>
      </c>
      <c r="J45" s="786">
        <v>0</v>
      </c>
      <c r="K45" s="786">
        <v>0</v>
      </c>
      <c r="L45" s="786">
        <v>0</v>
      </c>
    </row>
    <row r="46" spans="1:14" s="189" customFormat="1" ht="9" customHeight="1" x14ac:dyDescent="0.15">
      <c r="A46" s="202" t="s">
        <v>899</v>
      </c>
      <c r="B46" s="1184">
        <v>506143</v>
      </c>
      <c r="C46" s="1184">
        <v>506143</v>
      </c>
      <c r="D46" s="1184">
        <v>0</v>
      </c>
      <c r="E46" s="1184">
        <v>0</v>
      </c>
      <c r="F46" s="1184">
        <v>0</v>
      </c>
      <c r="G46" s="1184">
        <v>0</v>
      </c>
      <c r="H46" s="1184">
        <v>0</v>
      </c>
      <c r="I46" s="1184">
        <v>0</v>
      </c>
      <c r="J46" s="1184">
        <v>0</v>
      </c>
      <c r="K46" s="1184">
        <v>0</v>
      </c>
      <c r="L46" s="1184">
        <v>0</v>
      </c>
    </row>
    <row r="47" spans="1:14" s="189" customFormat="1" ht="9" customHeight="1" x14ac:dyDescent="0.15">
      <c r="A47" s="204" t="s">
        <v>817</v>
      </c>
      <c r="B47" s="786">
        <v>29839</v>
      </c>
      <c r="C47" s="786">
        <v>29839</v>
      </c>
      <c r="D47" s="786">
        <v>0</v>
      </c>
      <c r="E47" s="786">
        <v>0</v>
      </c>
      <c r="F47" s="786">
        <v>0</v>
      </c>
      <c r="G47" s="786">
        <v>0</v>
      </c>
      <c r="H47" s="786">
        <v>0</v>
      </c>
      <c r="I47" s="786">
        <v>0</v>
      </c>
      <c r="J47" s="786">
        <v>0</v>
      </c>
      <c r="K47" s="786">
        <v>0</v>
      </c>
      <c r="L47" s="786">
        <v>0</v>
      </c>
    </row>
    <row r="48" spans="1:14" s="189" customFormat="1" ht="9" customHeight="1" x14ac:dyDescent="0.15">
      <c r="A48" s="204" t="s">
        <v>348</v>
      </c>
      <c r="B48" s="786">
        <v>217813</v>
      </c>
      <c r="C48" s="786">
        <v>217813</v>
      </c>
      <c r="D48" s="786">
        <v>0</v>
      </c>
      <c r="E48" s="786">
        <v>0</v>
      </c>
      <c r="F48" s="786">
        <v>0</v>
      </c>
      <c r="G48" s="786">
        <v>0</v>
      </c>
      <c r="H48" s="786">
        <v>0</v>
      </c>
      <c r="I48" s="786">
        <v>0</v>
      </c>
      <c r="J48" s="786">
        <v>0</v>
      </c>
      <c r="K48" s="786">
        <v>0</v>
      </c>
      <c r="L48" s="786">
        <v>0</v>
      </c>
    </row>
    <row r="49" spans="1:12" s="189" customFormat="1" ht="9" customHeight="1" x14ac:dyDescent="0.15">
      <c r="A49" s="204" t="s">
        <v>819</v>
      </c>
      <c r="B49" s="786">
        <v>2556</v>
      </c>
      <c r="C49" s="786">
        <v>2556</v>
      </c>
      <c r="D49" s="786">
        <v>0</v>
      </c>
      <c r="E49" s="786">
        <v>0</v>
      </c>
      <c r="F49" s="786">
        <v>0</v>
      </c>
      <c r="G49" s="786">
        <v>0</v>
      </c>
      <c r="H49" s="786">
        <v>0</v>
      </c>
      <c r="I49" s="786">
        <v>0</v>
      </c>
      <c r="J49" s="786">
        <v>0</v>
      </c>
      <c r="K49" s="786">
        <v>0</v>
      </c>
      <c r="L49" s="786">
        <v>0</v>
      </c>
    </row>
    <row r="50" spans="1:12" s="189" customFormat="1" ht="9" customHeight="1" x14ac:dyDescent="0.15">
      <c r="A50" s="204" t="s">
        <v>820</v>
      </c>
      <c r="B50" s="786">
        <v>4760</v>
      </c>
      <c r="C50" s="786">
        <v>4760</v>
      </c>
      <c r="D50" s="786">
        <v>0</v>
      </c>
      <c r="E50" s="786">
        <v>0</v>
      </c>
      <c r="F50" s="786">
        <v>0</v>
      </c>
      <c r="G50" s="786">
        <v>0</v>
      </c>
      <c r="H50" s="786">
        <v>0</v>
      </c>
      <c r="I50" s="786">
        <v>0</v>
      </c>
      <c r="J50" s="786">
        <v>0</v>
      </c>
      <c r="K50" s="786">
        <v>0</v>
      </c>
      <c r="L50" s="786">
        <v>0</v>
      </c>
    </row>
    <row r="51" spans="1:12" s="189" customFormat="1" ht="9" customHeight="1" x14ac:dyDescent="0.15">
      <c r="A51" s="204" t="s">
        <v>821</v>
      </c>
      <c r="B51" s="786">
        <v>46208</v>
      </c>
      <c r="C51" s="786">
        <v>46208</v>
      </c>
      <c r="D51" s="786">
        <v>0</v>
      </c>
      <c r="E51" s="786">
        <v>0</v>
      </c>
      <c r="F51" s="786">
        <v>0</v>
      </c>
      <c r="G51" s="786">
        <v>0</v>
      </c>
      <c r="H51" s="786">
        <v>0</v>
      </c>
      <c r="I51" s="786">
        <v>0</v>
      </c>
      <c r="J51" s="786">
        <v>0</v>
      </c>
      <c r="K51" s="786">
        <v>0</v>
      </c>
      <c r="L51" s="786">
        <v>0</v>
      </c>
    </row>
    <row r="52" spans="1:12" s="189" customFormat="1" ht="9" customHeight="1" x14ac:dyDescent="0.15">
      <c r="A52" s="204" t="s">
        <v>925</v>
      </c>
      <c r="B52" s="786">
        <v>1917</v>
      </c>
      <c r="C52" s="786">
        <v>1917</v>
      </c>
      <c r="D52" s="786">
        <v>0</v>
      </c>
      <c r="E52" s="786">
        <v>0</v>
      </c>
      <c r="F52" s="786">
        <v>0</v>
      </c>
      <c r="G52" s="786">
        <v>0</v>
      </c>
      <c r="H52" s="786">
        <v>0</v>
      </c>
      <c r="I52" s="786">
        <v>0</v>
      </c>
      <c r="J52" s="786">
        <v>0</v>
      </c>
      <c r="K52" s="786">
        <v>0</v>
      </c>
      <c r="L52" s="786">
        <v>0</v>
      </c>
    </row>
    <row r="53" spans="1:12" s="189" customFormat="1" ht="9" customHeight="1" x14ac:dyDescent="0.15">
      <c r="A53" s="204" t="s">
        <v>2084</v>
      </c>
      <c r="B53" s="786">
        <v>203050</v>
      </c>
      <c r="C53" s="786">
        <v>203050</v>
      </c>
      <c r="D53" s="786">
        <v>0</v>
      </c>
      <c r="E53" s="786">
        <v>0</v>
      </c>
      <c r="F53" s="786">
        <v>0</v>
      </c>
      <c r="G53" s="786">
        <v>0</v>
      </c>
      <c r="H53" s="786">
        <v>0</v>
      </c>
      <c r="I53" s="786">
        <v>0</v>
      </c>
      <c r="J53" s="786">
        <v>0</v>
      </c>
      <c r="K53" s="786">
        <v>0</v>
      </c>
      <c r="L53" s="786">
        <v>0</v>
      </c>
    </row>
    <row r="54" spans="1:12" s="189" customFormat="1" ht="9" customHeight="1" x14ac:dyDescent="0.15">
      <c r="A54" s="202" t="s">
        <v>900</v>
      </c>
      <c r="B54" s="1184">
        <v>339762</v>
      </c>
      <c r="C54" s="1184">
        <v>339762</v>
      </c>
      <c r="D54" s="1184">
        <v>0</v>
      </c>
      <c r="E54" s="1184">
        <v>0</v>
      </c>
      <c r="F54" s="1184">
        <v>0</v>
      </c>
      <c r="G54" s="1184">
        <v>0</v>
      </c>
      <c r="H54" s="1184">
        <v>0</v>
      </c>
      <c r="I54" s="1184">
        <v>0</v>
      </c>
      <c r="J54" s="1184">
        <v>0</v>
      </c>
      <c r="K54" s="1184">
        <v>0</v>
      </c>
      <c r="L54" s="1184">
        <v>0</v>
      </c>
    </row>
    <row r="55" spans="1:12" s="189" customFormat="1" ht="9" customHeight="1" x14ac:dyDescent="0.15">
      <c r="A55" s="204" t="s">
        <v>353</v>
      </c>
      <c r="B55" s="786">
        <v>169808</v>
      </c>
      <c r="C55" s="786">
        <v>169808</v>
      </c>
      <c r="D55" s="786">
        <v>0</v>
      </c>
      <c r="E55" s="786">
        <v>0</v>
      </c>
      <c r="F55" s="786">
        <v>0</v>
      </c>
      <c r="G55" s="786">
        <v>0</v>
      </c>
      <c r="H55" s="786">
        <v>0</v>
      </c>
      <c r="I55" s="786">
        <v>0</v>
      </c>
      <c r="J55" s="786">
        <v>0</v>
      </c>
      <c r="K55" s="786">
        <v>0</v>
      </c>
      <c r="L55" s="786">
        <v>0</v>
      </c>
    </row>
    <row r="56" spans="1:12" s="189" customFormat="1" ht="9" customHeight="1" x14ac:dyDescent="0.15">
      <c r="A56" s="204" t="s">
        <v>825</v>
      </c>
      <c r="B56" s="786">
        <v>169954</v>
      </c>
      <c r="C56" s="786">
        <v>169954</v>
      </c>
      <c r="D56" s="786">
        <v>0</v>
      </c>
      <c r="E56" s="786">
        <v>0</v>
      </c>
      <c r="F56" s="786">
        <v>0</v>
      </c>
      <c r="G56" s="786">
        <v>0</v>
      </c>
      <c r="H56" s="786">
        <v>0</v>
      </c>
      <c r="I56" s="786">
        <v>0</v>
      </c>
      <c r="J56" s="786">
        <v>0</v>
      </c>
      <c r="K56" s="786">
        <v>0</v>
      </c>
      <c r="L56" s="786">
        <v>0</v>
      </c>
    </row>
    <row r="57" spans="1:12" ht="5.0999999999999996" customHeight="1" thickBot="1" x14ac:dyDescent="0.2">
      <c r="A57" s="320"/>
      <c r="B57" s="320"/>
      <c r="C57" s="320"/>
      <c r="D57" s="320"/>
      <c r="E57" s="320"/>
      <c r="F57" s="320"/>
      <c r="G57" s="320"/>
      <c r="H57" s="320"/>
      <c r="I57" s="320"/>
      <c r="J57" s="320"/>
      <c r="K57" s="320"/>
      <c r="L57" s="320"/>
    </row>
    <row r="58" spans="1:12" ht="9.75" thickTop="1" x14ac:dyDescent="0.15">
      <c r="A58" s="322" t="s">
        <v>920</v>
      </c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</row>
    <row r="59" spans="1:12" x14ac:dyDescent="0.15">
      <c r="A59" s="346" t="s">
        <v>1230</v>
      </c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</row>
  </sheetData>
  <mergeCells count="15">
    <mergeCell ref="A1:L1"/>
    <mergeCell ref="L3:L4"/>
    <mergeCell ref="A6:L6"/>
    <mergeCell ref="A23:L23"/>
    <mergeCell ref="A40:L40"/>
    <mergeCell ref="H3:H4"/>
    <mergeCell ref="I3:I4"/>
    <mergeCell ref="J3:J4"/>
    <mergeCell ref="K3:K4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103"/>
  <dimension ref="A1:M36"/>
  <sheetViews>
    <sheetView showGridLines="0" zoomScaleSheetLayoutView="100" workbookViewId="0">
      <selection activeCell="F2" sqref="F2"/>
    </sheetView>
  </sheetViews>
  <sheetFormatPr defaultColWidth="8.42578125" defaultRowHeight="9" x14ac:dyDescent="0.15"/>
  <cols>
    <col min="1" max="1" width="16.42578125" style="152" customWidth="1"/>
    <col min="2" max="2" width="7.28515625" style="152" customWidth="1"/>
    <col min="3" max="3" width="5.5703125" style="152" customWidth="1"/>
    <col min="4" max="4" width="6.5703125" style="152" customWidth="1"/>
    <col min="5" max="5" width="5.7109375" style="152" customWidth="1"/>
    <col min="6" max="6" width="7.5703125" style="152" customWidth="1"/>
    <col min="7" max="7" width="6.42578125" style="152" customWidth="1"/>
    <col min="8" max="8" width="5.5703125" style="152" customWidth="1"/>
    <col min="9" max="9" width="6.5703125" style="152" customWidth="1"/>
    <col min="10" max="10" width="7" style="152" customWidth="1"/>
    <col min="11" max="11" width="6.28515625" style="152" customWidth="1"/>
    <col min="12" max="12" width="5.28515625" style="152" customWidth="1"/>
    <col min="13" max="13" width="5.5703125" style="152" customWidth="1"/>
    <col min="14" max="16384" width="8.42578125" style="152"/>
  </cols>
  <sheetData>
    <row r="1" spans="1:13" ht="16.5" customHeight="1" x14ac:dyDescent="0.15">
      <c r="A1" s="1688" t="s">
        <v>1605</v>
      </c>
      <c r="B1" s="1688"/>
      <c r="C1" s="1688"/>
      <c r="D1" s="1688"/>
      <c r="E1" s="1688"/>
      <c r="F1" s="1688"/>
      <c r="G1" s="1688"/>
      <c r="H1" s="1688"/>
      <c r="I1" s="1688"/>
      <c r="J1" s="1688"/>
      <c r="K1" s="1688"/>
      <c r="L1" s="1688"/>
      <c r="M1" s="1688"/>
    </row>
    <row r="2" spans="1:13" ht="14.25" customHeight="1" x14ac:dyDescent="0.15">
      <c r="A2" s="324">
        <v>2022</v>
      </c>
      <c r="M2" s="338" t="s">
        <v>187</v>
      </c>
    </row>
    <row r="3" spans="1:13" ht="10.15" customHeight="1" x14ac:dyDescent="0.15">
      <c r="A3" s="339" t="s">
        <v>921</v>
      </c>
      <c r="B3" s="1716" t="s">
        <v>1</v>
      </c>
      <c r="C3" s="1716" t="s">
        <v>822</v>
      </c>
      <c r="D3" s="1716" t="s">
        <v>346</v>
      </c>
      <c r="E3" s="1716" t="s">
        <v>820</v>
      </c>
      <c r="F3" s="1716" t="s">
        <v>922</v>
      </c>
      <c r="G3" s="1716" t="s">
        <v>821</v>
      </c>
      <c r="H3" s="1716" t="s">
        <v>817</v>
      </c>
      <c r="I3" s="1716" t="s">
        <v>923</v>
      </c>
      <c r="J3" s="1716" t="s">
        <v>348</v>
      </c>
      <c r="K3" s="1716" t="s">
        <v>924</v>
      </c>
      <c r="L3" s="1716" t="s">
        <v>818</v>
      </c>
      <c r="M3" s="1717" t="s">
        <v>925</v>
      </c>
    </row>
    <row r="4" spans="1:13" ht="20.100000000000001" customHeight="1" x14ac:dyDescent="0.15">
      <c r="A4" s="340" t="s">
        <v>926</v>
      </c>
      <c r="B4" s="1720"/>
      <c r="C4" s="1720"/>
      <c r="D4" s="1720"/>
      <c r="E4" s="1720"/>
      <c r="F4" s="1720"/>
      <c r="G4" s="1548"/>
      <c r="H4" s="1548"/>
      <c r="I4" s="1720"/>
      <c r="J4" s="1720"/>
      <c r="K4" s="1720"/>
      <c r="L4" s="1720"/>
      <c r="M4" s="1549"/>
    </row>
    <row r="5" spans="1:13" ht="7.5" customHeight="1" x14ac:dyDescent="0.15">
      <c r="A5" s="192"/>
      <c r="H5" s="341"/>
      <c r="I5" s="341"/>
    </row>
    <row r="6" spans="1:13" ht="10.15" customHeight="1" x14ac:dyDescent="0.15">
      <c r="A6" s="152" t="s">
        <v>1</v>
      </c>
      <c r="B6" s="1439">
        <v>506143</v>
      </c>
      <c r="C6" s="1439">
        <v>0</v>
      </c>
      <c r="D6" s="1439">
        <v>0</v>
      </c>
      <c r="E6" s="1439">
        <v>4760</v>
      </c>
      <c r="F6" s="1439">
        <v>2556</v>
      </c>
      <c r="G6" s="1439">
        <v>46208</v>
      </c>
      <c r="H6" s="1439">
        <v>29839</v>
      </c>
      <c r="I6" s="1439">
        <v>201016</v>
      </c>
      <c r="J6" s="1439">
        <v>217813</v>
      </c>
      <c r="K6" s="1439">
        <v>2034</v>
      </c>
      <c r="L6" s="1439">
        <v>0</v>
      </c>
      <c r="M6" s="1439">
        <v>1917</v>
      </c>
    </row>
    <row r="7" spans="1:13" ht="10.15" customHeight="1" x14ac:dyDescent="0.15">
      <c r="A7" s="243" t="s">
        <v>822</v>
      </c>
      <c r="B7" s="1439">
        <v>0</v>
      </c>
      <c r="C7" s="1440" t="s">
        <v>147</v>
      </c>
      <c r="D7" s="1440">
        <v>0</v>
      </c>
      <c r="E7" s="1440">
        <v>0</v>
      </c>
      <c r="F7" s="1440">
        <v>0</v>
      </c>
      <c r="G7" s="1440">
        <v>0</v>
      </c>
      <c r="H7" s="1440">
        <v>0</v>
      </c>
      <c r="I7" s="1440">
        <v>0</v>
      </c>
      <c r="J7" s="1440">
        <v>0</v>
      </c>
      <c r="K7" s="1440">
        <v>0</v>
      </c>
      <c r="L7" s="1440">
        <v>0</v>
      </c>
      <c r="M7" s="1440">
        <v>0</v>
      </c>
    </row>
    <row r="8" spans="1:13" ht="10.15" customHeight="1" x14ac:dyDescent="0.15">
      <c r="A8" s="243" t="s">
        <v>346</v>
      </c>
      <c r="B8" s="1439">
        <v>0</v>
      </c>
      <c r="C8" s="1441">
        <v>0</v>
      </c>
      <c r="D8" s="1440" t="s">
        <v>147</v>
      </c>
      <c r="E8" s="1440">
        <v>0</v>
      </c>
      <c r="F8" s="1440">
        <v>0</v>
      </c>
      <c r="G8" s="1440">
        <v>0</v>
      </c>
      <c r="H8" s="1440">
        <v>0</v>
      </c>
      <c r="I8" s="1440">
        <v>0</v>
      </c>
      <c r="J8" s="1440">
        <v>0</v>
      </c>
      <c r="K8" s="1440">
        <v>0</v>
      </c>
      <c r="L8" s="1440">
        <v>0</v>
      </c>
      <c r="M8" s="1440">
        <v>0</v>
      </c>
    </row>
    <row r="9" spans="1:13" ht="10.15" customHeight="1" x14ac:dyDescent="0.15">
      <c r="A9" s="243" t="s">
        <v>820</v>
      </c>
      <c r="B9" s="1439">
        <v>4681</v>
      </c>
      <c r="C9" s="1441">
        <v>0</v>
      </c>
      <c r="D9" s="1441">
        <v>0</v>
      </c>
      <c r="E9" s="1440" t="s">
        <v>147</v>
      </c>
      <c r="F9" s="1466">
        <v>1177</v>
      </c>
      <c r="G9" s="1466">
        <v>1805</v>
      </c>
      <c r="H9" s="1466">
        <v>1233</v>
      </c>
      <c r="I9" s="1440">
        <v>0</v>
      </c>
      <c r="J9" s="1466">
        <v>466</v>
      </c>
      <c r="K9" s="1440">
        <v>0</v>
      </c>
      <c r="L9" s="1466">
        <v>0</v>
      </c>
      <c r="M9" s="1440">
        <v>0</v>
      </c>
    </row>
    <row r="10" spans="1:13" ht="10.15" customHeight="1" x14ac:dyDescent="0.15">
      <c r="A10" s="243" t="s">
        <v>922</v>
      </c>
      <c r="B10" s="1439">
        <v>2417</v>
      </c>
      <c r="C10" s="1441">
        <v>0</v>
      </c>
      <c r="D10" s="1441">
        <v>0</v>
      </c>
      <c r="E10" s="1466">
        <v>1083</v>
      </c>
      <c r="F10" s="1440" t="s">
        <v>147</v>
      </c>
      <c r="G10" s="1466">
        <v>545</v>
      </c>
      <c r="H10" s="1466">
        <v>508</v>
      </c>
      <c r="I10" s="1440">
        <v>0</v>
      </c>
      <c r="J10" s="1466">
        <v>281</v>
      </c>
      <c r="K10" s="1440">
        <v>0</v>
      </c>
      <c r="L10" s="1466">
        <v>0</v>
      </c>
      <c r="M10" s="1440">
        <v>0</v>
      </c>
    </row>
    <row r="11" spans="1:13" ht="10.15" customHeight="1" x14ac:dyDescent="0.15">
      <c r="A11" s="243" t="s">
        <v>821</v>
      </c>
      <c r="B11" s="1439">
        <v>47061</v>
      </c>
      <c r="C11" s="1441">
        <v>0</v>
      </c>
      <c r="D11" s="1441">
        <v>0</v>
      </c>
      <c r="E11" s="1466">
        <v>1600</v>
      </c>
      <c r="F11" s="1466">
        <v>558</v>
      </c>
      <c r="G11" s="1440" t="s">
        <v>147</v>
      </c>
      <c r="H11" s="1466">
        <v>28098</v>
      </c>
      <c r="I11" s="1440">
        <v>0</v>
      </c>
      <c r="J11" s="1466">
        <v>16805</v>
      </c>
      <c r="K11" s="1440">
        <v>0</v>
      </c>
      <c r="L11" s="1466">
        <v>0</v>
      </c>
      <c r="M11" s="1440">
        <v>0</v>
      </c>
    </row>
    <row r="12" spans="1:13" ht="10.15" customHeight="1" x14ac:dyDescent="0.15">
      <c r="A12" s="243" t="s">
        <v>817</v>
      </c>
      <c r="B12" s="1439">
        <v>29149</v>
      </c>
      <c r="C12" s="1441">
        <v>0</v>
      </c>
      <c r="D12" s="1441">
        <v>0</v>
      </c>
      <c r="E12" s="1466">
        <v>1489</v>
      </c>
      <c r="F12" s="1466">
        <v>543</v>
      </c>
      <c r="G12" s="1466">
        <v>27117</v>
      </c>
      <c r="H12" s="1440" t="s">
        <v>147</v>
      </c>
      <c r="I12" s="1440">
        <v>0</v>
      </c>
      <c r="J12" s="1440">
        <v>0</v>
      </c>
      <c r="K12" s="1440">
        <v>0</v>
      </c>
      <c r="L12" s="1466">
        <v>0</v>
      </c>
      <c r="M12" s="1440">
        <v>0</v>
      </c>
    </row>
    <row r="13" spans="1:13" ht="10.15" customHeight="1" x14ac:dyDescent="0.15">
      <c r="A13" s="243" t="s">
        <v>923</v>
      </c>
      <c r="B13" s="1439">
        <v>200261</v>
      </c>
      <c r="C13" s="1441">
        <v>0</v>
      </c>
      <c r="D13" s="1441">
        <v>0</v>
      </c>
      <c r="E13" s="1440">
        <v>0</v>
      </c>
      <c r="F13" s="1440">
        <v>0</v>
      </c>
      <c r="G13" s="1440">
        <v>0</v>
      </c>
      <c r="H13" s="1440">
        <v>0</v>
      </c>
      <c r="I13" s="1440" t="s">
        <v>147</v>
      </c>
      <c r="J13" s="1466">
        <v>200261</v>
      </c>
      <c r="K13" s="1440">
        <v>0</v>
      </c>
      <c r="L13" s="1466" t="s">
        <v>2088</v>
      </c>
      <c r="M13" s="1440">
        <v>0</v>
      </c>
    </row>
    <row r="14" spans="1:13" ht="10.15" customHeight="1" x14ac:dyDescent="0.15">
      <c r="A14" s="243" t="s">
        <v>348</v>
      </c>
      <c r="B14" s="1439">
        <v>218623</v>
      </c>
      <c r="C14" s="1441">
        <v>0</v>
      </c>
      <c r="D14" s="1441">
        <v>0</v>
      </c>
      <c r="E14" s="1466">
        <v>588</v>
      </c>
      <c r="F14" s="1466">
        <v>278</v>
      </c>
      <c r="G14" s="1466">
        <v>16741</v>
      </c>
      <c r="H14" s="1440">
        <v>0</v>
      </c>
      <c r="I14" s="1466">
        <v>201016</v>
      </c>
      <c r="J14" s="1440" t="s">
        <v>147</v>
      </c>
      <c r="K14" s="1440">
        <v>0</v>
      </c>
      <c r="L14" s="1466">
        <v>0</v>
      </c>
      <c r="M14" s="1440">
        <v>0</v>
      </c>
    </row>
    <row r="15" spans="1:13" ht="10.15" customHeight="1" x14ac:dyDescent="0.15">
      <c r="A15" s="243" t="s">
        <v>924</v>
      </c>
      <c r="B15" s="1439">
        <v>1917</v>
      </c>
      <c r="C15" s="1441">
        <v>0</v>
      </c>
      <c r="D15" s="1441">
        <v>0</v>
      </c>
      <c r="E15" s="1440">
        <v>0</v>
      </c>
      <c r="F15" s="1440">
        <v>0</v>
      </c>
      <c r="G15" s="1440">
        <v>0</v>
      </c>
      <c r="H15" s="1440">
        <v>0</v>
      </c>
      <c r="I15" s="1440">
        <v>0</v>
      </c>
      <c r="J15" s="1440">
        <v>0</v>
      </c>
      <c r="K15" s="1440" t="s">
        <v>147</v>
      </c>
      <c r="L15" s="1440">
        <v>0</v>
      </c>
      <c r="M15" s="1466">
        <v>1917</v>
      </c>
    </row>
    <row r="16" spans="1:13" ht="10.15" customHeight="1" x14ac:dyDescent="0.15">
      <c r="A16" s="243" t="s">
        <v>818</v>
      </c>
      <c r="B16" s="1439">
        <v>0</v>
      </c>
      <c r="C16" s="1441">
        <v>0</v>
      </c>
      <c r="D16" s="1441">
        <v>0</v>
      </c>
      <c r="E16" s="1466">
        <v>0</v>
      </c>
      <c r="F16" s="1466">
        <v>0</v>
      </c>
      <c r="G16" s="1466">
        <v>0</v>
      </c>
      <c r="H16" s="1466">
        <v>0</v>
      </c>
      <c r="I16" s="1440">
        <v>0</v>
      </c>
      <c r="J16" s="1466">
        <v>0</v>
      </c>
      <c r="K16" s="1440">
        <v>0</v>
      </c>
      <c r="L16" s="1440" t="s">
        <v>147</v>
      </c>
      <c r="M16" s="1440">
        <v>0</v>
      </c>
    </row>
    <row r="17" spans="1:13" ht="10.15" customHeight="1" x14ac:dyDescent="0.15">
      <c r="A17" s="243" t="s">
        <v>925</v>
      </c>
      <c r="B17" s="1439">
        <v>2034</v>
      </c>
      <c r="C17" s="1441">
        <v>0</v>
      </c>
      <c r="D17" s="1441">
        <v>0</v>
      </c>
      <c r="E17" s="1440">
        <v>0</v>
      </c>
      <c r="F17" s="1440">
        <v>0</v>
      </c>
      <c r="G17" s="1440">
        <v>0</v>
      </c>
      <c r="H17" s="1440">
        <v>0</v>
      </c>
      <c r="I17" s="1440">
        <v>0</v>
      </c>
      <c r="J17" s="1440">
        <v>0</v>
      </c>
      <c r="K17" s="1466">
        <v>2034</v>
      </c>
      <c r="L17" s="1440">
        <v>0</v>
      </c>
      <c r="M17" s="1440" t="s">
        <v>147</v>
      </c>
    </row>
    <row r="18" spans="1:13" ht="5.0999999999999996" customHeight="1" thickBot="1" x14ac:dyDescent="0.2">
      <c r="A18" s="342"/>
      <c r="B18" s="342"/>
      <c r="C18" s="342"/>
      <c r="D18" s="342"/>
      <c r="E18" s="342"/>
      <c r="F18" s="342"/>
      <c r="G18" s="342"/>
      <c r="H18" s="342"/>
      <c r="I18" s="342"/>
      <c r="J18" s="342"/>
      <c r="K18" s="342"/>
      <c r="L18" s="342"/>
      <c r="M18" s="342"/>
    </row>
    <row r="19" spans="1:13" ht="9.75" thickTop="1" x14ac:dyDescent="0.15">
      <c r="A19" s="343" t="s">
        <v>1365</v>
      </c>
    </row>
    <row r="20" spans="1:13" x14ac:dyDescent="0.15">
      <c r="A20" s="1336" t="s">
        <v>1903</v>
      </c>
    </row>
    <row r="36" spans="3:3" x14ac:dyDescent="0.15">
      <c r="C36" s="1146" t="s">
        <v>147</v>
      </c>
    </row>
  </sheetData>
  <mergeCells count="13"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154</vt:i4>
      </vt:variant>
      <vt:variant>
        <vt:lpstr>Named Ranges</vt:lpstr>
      </vt:variant>
      <vt:variant>
        <vt:i4>146</vt:i4>
      </vt:variant>
    </vt:vector>
  </HeadingPairs>
  <TitlesOfParts>
    <vt:vector size="300" baseType="lpstr">
      <vt:lpstr> Indice</vt:lpstr>
      <vt:lpstr>Sinais_Siglas_Unidades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3.33</vt:lpstr>
      <vt:lpstr>3.34</vt:lpstr>
      <vt:lpstr>3.35</vt:lpstr>
      <vt:lpstr>3.36</vt:lpstr>
      <vt:lpstr>3.37</vt:lpstr>
      <vt:lpstr>3.38</vt:lpstr>
      <vt:lpstr>3.39</vt:lpstr>
      <vt:lpstr>3.40</vt:lpstr>
      <vt:lpstr>3.41</vt:lpstr>
      <vt:lpstr>3.42</vt:lpstr>
      <vt:lpstr>3.43</vt:lpstr>
      <vt:lpstr>3.44</vt:lpstr>
      <vt:lpstr>3.45</vt:lpstr>
      <vt:lpstr>3.46</vt:lpstr>
      <vt:lpstr>3.47</vt:lpstr>
      <vt:lpstr>3.48</vt:lpstr>
      <vt:lpstr>3.49</vt:lpstr>
      <vt:lpstr>3.50</vt:lpstr>
      <vt:lpstr>3.51</vt:lpstr>
      <vt:lpstr>3.52</vt:lpstr>
      <vt:lpstr>3.53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4.11a</vt:lpstr>
      <vt:lpstr>4.11b</vt:lpstr>
      <vt:lpstr>4.12a</vt:lpstr>
      <vt:lpstr>4.12b</vt:lpstr>
      <vt:lpstr>4.13</vt:lpstr>
      <vt:lpstr>4.14</vt:lpstr>
      <vt:lpstr>4.15</vt:lpstr>
      <vt:lpstr>4.16</vt:lpstr>
      <vt:lpstr>4.17</vt:lpstr>
      <vt:lpstr>4.18</vt:lpstr>
      <vt:lpstr>4.19</vt:lpstr>
      <vt:lpstr>4.20</vt:lpstr>
      <vt:lpstr>4.21</vt:lpstr>
      <vt:lpstr>4.22</vt:lpstr>
      <vt:lpstr>4.23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6.1</vt:lpstr>
      <vt:lpstr>6.2</vt:lpstr>
      <vt:lpstr>6.3</vt:lpstr>
      <vt:lpstr>6.4</vt:lpstr>
      <vt:lpstr>6.5</vt:lpstr>
      <vt:lpstr>6.6</vt:lpstr>
      <vt:lpstr>7.1</vt:lpstr>
      <vt:lpstr>7.2</vt:lpstr>
      <vt:lpstr>7.3</vt:lpstr>
      <vt:lpstr>7.4</vt:lpstr>
      <vt:lpstr>7.5A</vt:lpstr>
      <vt:lpstr>7.5B</vt:lpstr>
      <vt:lpstr>7.5C</vt:lpstr>
      <vt:lpstr>7.5D</vt:lpstr>
      <vt:lpstr>7.6A</vt:lpstr>
      <vt:lpstr>7.6B</vt:lpstr>
      <vt:lpstr>7.6C</vt:lpstr>
      <vt:lpstr>7.6D</vt:lpstr>
      <vt:lpstr>8.1</vt:lpstr>
      <vt:lpstr>8.2</vt:lpstr>
      <vt:lpstr>8.3</vt:lpstr>
      <vt:lpstr>8.4</vt:lpstr>
      <vt:lpstr>8.5</vt:lpstr>
      <vt:lpstr>8.6</vt:lpstr>
      <vt:lpstr>8.7</vt:lpstr>
      <vt:lpstr>8.8</vt:lpstr>
      <vt:lpstr>8.9</vt:lpstr>
      <vt:lpstr>8.10</vt:lpstr>
      <vt:lpstr>8.11</vt:lpstr>
      <vt:lpstr>'2.1'!Print_Area</vt:lpstr>
      <vt:lpstr>'2.10'!Print_Area</vt:lpstr>
      <vt:lpstr>'2.11'!Print_Area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'2.20'!Print_Area</vt:lpstr>
      <vt:lpstr>'2.21'!Print_Area</vt:lpstr>
      <vt:lpstr>'2.22'!Print_Area</vt:lpstr>
      <vt:lpstr>'2.23'!Print_Area</vt:lpstr>
      <vt:lpstr>'2.24'!Print_Area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'3.24'!Print_Area</vt:lpstr>
      <vt:lpstr>'3.25'!Print_Area</vt:lpstr>
      <vt:lpstr>'3.26'!Print_Area</vt:lpstr>
      <vt:lpstr>'3.27'!Print_Area</vt:lpstr>
      <vt:lpstr>'3.28'!Print_Area</vt:lpstr>
      <vt:lpstr>'3.29'!Print_Area</vt:lpstr>
      <vt:lpstr>'3.3'!Print_Area</vt:lpstr>
      <vt:lpstr>'3.30'!Print_Area</vt:lpstr>
      <vt:lpstr>'3.31'!Print_Area</vt:lpstr>
      <vt:lpstr>'3.32'!Print_Area</vt:lpstr>
      <vt:lpstr>'3.33'!Print_Area</vt:lpstr>
      <vt:lpstr>'3.34'!Print_Area</vt:lpstr>
      <vt:lpstr>'3.35'!Print_Area</vt:lpstr>
      <vt:lpstr>'3.36'!Print_Area</vt:lpstr>
      <vt:lpstr>'3.37'!Print_Area</vt:lpstr>
      <vt:lpstr>'3.38'!Print_Area</vt:lpstr>
      <vt:lpstr>'3.39'!Print_Area</vt:lpstr>
      <vt:lpstr>'3.4'!Print_Area</vt:lpstr>
      <vt:lpstr>'3.40'!Print_Area</vt:lpstr>
      <vt:lpstr>'3.41'!Print_Area</vt:lpstr>
      <vt:lpstr>'3.42'!Print_Area</vt:lpstr>
      <vt:lpstr>'3.43'!Print_Area</vt:lpstr>
      <vt:lpstr>'3.44'!Print_Area</vt:lpstr>
      <vt:lpstr>'3.45'!Print_Area</vt:lpstr>
      <vt:lpstr>'3.46'!Print_Area</vt:lpstr>
      <vt:lpstr>'3.47'!Print_Area</vt:lpstr>
      <vt:lpstr>'3.48'!Print_Area</vt:lpstr>
      <vt:lpstr>'3.49'!Print_Area</vt:lpstr>
      <vt:lpstr>'3.5'!Print_Area</vt:lpstr>
      <vt:lpstr>'3.50'!Print_Area</vt:lpstr>
      <vt:lpstr>'3.51'!Print_Area</vt:lpstr>
      <vt:lpstr>'3.52'!Print_Area</vt:lpstr>
      <vt:lpstr>'3.53'!Print_Area</vt:lpstr>
      <vt:lpstr>'3.6'!Print_Area</vt:lpstr>
      <vt:lpstr>'3.7'!Print_Area</vt:lpstr>
      <vt:lpstr>'3.8'!Print_Area</vt:lpstr>
      <vt:lpstr>'3.9'!Print_Area</vt:lpstr>
      <vt:lpstr>'4.1'!Print_Area</vt:lpstr>
      <vt:lpstr>'4.10'!Print_Area</vt:lpstr>
      <vt:lpstr>'4.11a'!Print_Area</vt:lpstr>
      <vt:lpstr>'4.11b'!Print_Area</vt:lpstr>
      <vt:lpstr>'4.12a'!Print_Area</vt:lpstr>
      <vt:lpstr>'4.12b'!Print_Area</vt:lpstr>
      <vt:lpstr>'4.13'!Print_Area</vt:lpstr>
      <vt:lpstr>'4.14'!Print_Area</vt:lpstr>
      <vt:lpstr>'4.15'!Print_Area</vt:lpstr>
      <vt:lpstr>'4.16'!Print_Area</vt:lpstr>
      <vt:lpstr>'4.17'!Print_Area</vt:lpstr>
      <vt:lpstr>'4.18'!Print_Area</vt:lpstr>
      <vt:lpstr>'4.19'!Print_Area</vt:lpstr>
      <vt:lpstr>'4.2'!Print_Area</vt:lpstr>
      <vt:lpstr>'4.20'!Print_Area</vt:lpstr>
      <vt:lpstr>'4.21'!Print_Area</vt:lpstr>
      <vt:lpstr>'4.22'!Print_Area</vt:lpstr>
      <vt:lpstr>'4.23'!Print_Area</vt:lpstr>
      <vt:lpstr>'4.3'!Print_Area</vt:lpstr>
      <vt:lpstr>'4.4'!Print_Area</vt:lpstr>
      <vt:lpstr>'4.5'!Print_Area</vt:lpstr>
      <vt:lpstr>'4.6'!Print_Area</vt:lpstr>
      <vt:lpstr>'4.7'!Print_Area</vt:lpstr>
      <vt:lpstr>'4.8'!Print_Area</vt:lpstr>
      <vt:lpstr>'4.9'!Print_Area</vt:lpstr>
      <vt:lpstr>'5.1'!Print_Area</vt:lpstr>
      <vt:lpstr>'5.10'!Print_Area</vt:lpstr>
      <vt:lpstr>'5.11'!Print_Area</vt:lpstr>
      <vt:lpstr>'5.12'!Print_Area</vt:lpstr>
      <vt:lpstr>'5.13'!Print_Area</vt:lpstr>
      <vt:lpstr>'5.14'!Print_Area</vt:lpstr>
      <vt:lpstr>'5.15'!Print_Area</vt:lpstr>
      <vt:lpstr>'5.16'!Print_Area</vt:lpstr>
      <vt:lpstr>'5.17'!Print_Area</vt:lpstr>
      <vt:lpstr>'5.18'!Print_Area</vt:lpstr>
      <vt:lpstr>'5.19'!Print_Area</vt:lpstr>
      <vt:lpstr>'5.2'!Print_Area</vt:lpstr>
      <vt:lpstr>'5.20'!Print_Area</vt:lpstr>
      <vt:lpstr>'5.21'!Print_Area</vt:lpstr>
      <vt:lpstr>'5.3'!Print_Area</vt:lpstr>
      <vt:lpstr>'5.4'!Print_Area</vt:lpstr>
      <vt:lpstr>'5.5'!Print_Area</vt:lpstr>
      <vt:lpstr>'5.6'!Print_Area</vt:lpstr>
      <vt:lpstr>'5.7'!Print_Area</vt:lpstr>
      <vt:lpstr>'5.8'!Print_Area</vt:lpstr>
      <vt:lpstr>'6.2'!Print_Area</vt:lpstr>
      <vt:lpstr>'6.3'!Print_Area</vt:lpstr>
      <vt:lpstr>'6.4'!Print_Area</vt:lpstr>
      <vt:lpstr>'6.5'!Print_Area</vt:lpstr>
      <vt:lpstr>'6.6'!Print_Area</vt:lpstr>
      <vt:lpstr>'7.1'!Print_Area</vt:lpstr>
      <vt:lpstr>'7.2'!Print_Area</vt:lpstr>
      <vt:lpstr>'7.3'!Print_Area</vt:lpstr>
      <vt:lpstr>'7.4'!Print_Area</vt:lpstr>
      <vt:lpstr>'7.5A'!Print_Area</vt:lpstr>
      <vt:lpstr>'7.5B'!Print_Area</vt:lpstr>
      <vt:lpstr>'7.5C'!Print_Area</vt:lpstr>
      <vt:lpstr>'7.5D'!Print_Area</vt:lpstr>
      <vt:lpstr>'7.6A'!Print_Area</vt:lpstr>
      <vt:lpstr>'7.6B'!Print_Area</vt:lpstr>
      <vt:lpstr>'7.6C'!Print_Area</vt:lpstr>
      <vt:lpstr>'7.6D'!Print_Area</vt:lpstr>
      <vt:lpstr>'8.1'!Print_Area</vt:lpstr>
      <vt:lpstr>'8.10'!Print_Area</vt:lpstr>
      <vt:lpstr>'8.11'!Print_Area</vt:lpstr>
      <vt:lpstr>'8.2'!Print_Area</vt:lpstr>
      <vt:lpstr>'8.5'!Print_Area</vt:lpstr>
      <vt:lpstr>'8.6'!Print_Area</vt:lpstr>
      <vt:lpstr>'8.7'!Print_Area</vt:lpstr>
      <vt:lpstr>'8.8'!Print_Area</vt:lpstr>
      <vt:lpstr>'8.9'!Print_Area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dos Transportes e Comunicações - 2022</dc:title>
  <dc:creator/>
  <cp:lastModifiedBy/>
  <dcterms:created xsi:type="dcterms:W3CDTF">2024-01-16T15:54:13Z</dcterms:created>
  <dcterms:modified xsi:type="dcterms:W3CDTF">2024-01-16T15:54:56Z</dcterms:modified>
</cp:coreProperties>
</file>