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K:\CI\lsb\_1DIFUSÃO\Quadros dos Destaques\DCN\IPCOP\2023\11nov\"/>
    </mc:Choice>
  </mc:AlternateContent>
  <xr:revisionPtr revIDLastSave="0" documentId="13_ncr:1_{5F23FC4F-4C2A-4FB6-9730-B38D9DFC3319}" xr6:coauthVersionLast="47" xr6:coauthVersionMax="47" xr10:uidLastSave="{00000000-0000-0000-0000-000000000000}"/>
  <bookViews>
    <workbookView xWindow="1950" yWindow="1950" windowWidth="21600" windowHeight="11385" xr2:uid="{20712D19-EFB1-4CF1-BB41-E689DA82D830}"/>
  </bookViews>
  <sheets>
    <sheet name="INDICE" sheetId="16" r:id="rId1"/>
    <sheet name="Indices_PROD" sheetId="1" r:id="rId2"/>
    <sheet name="Indices_sociais" sheetId="4" r:id="rId3"/>
  </sheets>
  <definedNames>
    <definedName name="\a">#REF!</definedName>
    <definedName name="\b">#REF!</definedName>
    <definedName name="\c">#REF!</definedName>
    <definedName name="\d">#REF!</definedName>
    <definedName name="Imp_POB">#REF!</definedName>
    <definedName name="_xlnm.Print_Area" localSheetId="2">Indices_sociais!$A$1:$C$128</definedName>
    <definedName name="_xlnm.Print_Area">#REF!</definedName>
    <definedName name="Print_Area_MI">#REF!</definedName>
    <definedName name="_xlnm.Print_Titles">Indices_PROD!$A:$A</definedName>
    <definedName name="Query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4" l="1"/>
  <c r="S9" i="1" l="1"/>
  <c r="R9" i="1"/>
  <c r="Q9" i="1"/>
  <c r="C18" i="4" l="1"/>
  <c r="C17" i="4"/>
  <c r="C16" i="4" l="1"/>
  <c r="C15" i="4" l="1"/>
  <c r="C14" i="4" l="1"/>
  <c r="C13" i="4" l="1"/>
  <c r="C12" i="4" l="1"/>
  <c r="C11" i="4" l="1"/>
  <c r="E19" i="1" l="1"/>
  <c r="G19" i="1" l="1"/>
  <c r="F19" i="1"/>
  <c r="G20" i="1"/>
  <c r="F20" i="1"/>
  <c r="E20" i="1"/>
  <c r="C19" i="1" l="1"/>
  <c r="D19" i="1"/>
  <c r="D20" i="1"/>
  <c r="C20" i="1"/>
  <c r="B19" i="1" l="1"/>
  <c r="B20" i="1"/>
  <c r="K19" i="1" l="1"/>
  <c r="L20" i="1"/>
  <c r="L19" i="1"/>
  <c r="K20" i="1"/>
  <c r="M20" i="1"/>
  <c r="M19" i="1"/>
  <c r="I19" i="1" l="1"/>
  <c r="I20" i="1"/>
  <c r="J19" i="1"/>
  <c r="J20" i="1"/>
  <c r="H19" i="1" l="1"/>
  <c r="H20" i="1"/>
  <c r="R20" i="1" l="1"/>
  <c r="S20" i="1"/>
  <c r="Q20" i="1"/>
  <c r="N20" i="1" l="1"/>
  <c r="P20" i="1"/>
  <c r="O20" i="1"/>
  <c r="S19" i="1" l="1"/>
  <c r="R19" i="1"/>
  <c r="Q19" i="1"/>
  <c r="P19" i="1"/>
  <c r="O19" i="1"/>
  <c r="N19" i="1" l="1"/>
  <c r="I18" i="1" l="1"/>
  <c r="Q18" i="1"/>
  <c r="O18" i="1"/>
  <c r="S18" i="1"/>
  <c r="P18" i="1"/>
  <c r="R18" i="1"/>
  <c r="K18" i="1" l="1"/>
  <c r="G18" i="1"/>
  <c r="J18" i="1"/>
  <c r="M18" i="1"/>
  <c r="L18" i="1"/>
  <c r="C18" i="1"/>
  <c r="F18" i="1"/>
  <c r="E18" i="1"/>
  <c r="N18" i="1"/>
  <c r="D18" i="1" l="1"/>
  <c r="H18" i="1"/>
  <c r="B18" i="1" l="1"/>
  <c r="K17" i="1" l="1"/>
  <c r="Q17" i="1"/>
  <c r="S17" i="1"/>
  <c r="P17" i="1"/>
  <c r="R17" i="1"/>
  <c r="O17" i="1"/>
  <c r="J17" i="1" l="1"/>
  <c r="E17" i="1"/>
  <c r="M17" i="1"/>
  <c r="L17" i="1"/>
  <c r="G17" i="1"/>
  <c r="D17" i="1"/>
  <c r="C17" i="1"/>
  <c r="N17" i="1"/>
  <c r="H17" i="1" l="1"/>
  <c r="F17" i="1"/>
  <c r="I17" i="1"/>
  <c r="B17" i="1" l="1"/>
  <c r="F16" i="1" l="1"/>
  <c r="I16" i="1"/>
  <c r="Q16" i="1"/>
  <c r="O16" i="1"/>
  <c r="S16" i="1"/>
  <c r="P16" i="1"/>
  <c r="R16" i="1"/>
  <c r="J16" i="1" l="1"/>
  <c r="L16" i="1"/>
  <c r="G16" i="1"/>
  <c r="M16" i="1"/>
  <c r="C16" i="1"/>
  <c r="K16" i="1"/>
  <c r="N16" i="1"/>
  <c r="D16" i="1" l="1"/>
  <c r="E16" i="1"/>
  <c r="H16" i="1"/>
  <c r="B16" i="1"/>
  <c r="L15" i="1" l="1"/>
  <c r="Q15" i="1" l="1"/>
  <c r="S15" i="1"/>
  <c r="R15" i="1"/>
  <c r="O15" i="1"/>
  <c r="P15" i="1"/>
  <c r="I15" i="1" l="1"/>
  <c r="E15" i="1"/>
  <c r="K15" i="1"/>
  <c r="M15" i="1"/>
  <c r="C15" i="1"/>
  <c r="N15" i="1"/>
  <c r="H15" i="1" l="1"/>
  <c r="G15" i="1"/>
  <c r="J15" i="1"/>
  <c r="D15" i="1"/>
  <c r="F15" i="1"/>
  <c r="B15" i="1" l="1"/>
  <c r="K14" i="1" l="1"/>
  <c r="I14" i="1" l="1"/>
  <c r="M14" i="1"/>
  <c r="L14" i="1"/>
  <c r="O14" i="1"/>
  <c r="S14" i="1"/>
  <c r="R14" i="1"/>
  <c r="P14" i="1"/>
  <c r="Q14" i="1"/>
  <c r="E14" i="1" l="1"/>
  <c r="J14" i="1"/>
  <c r="H14" i="1"/>
  <c r="F14" i="1"/>
  <c r="G14" i="1"/>
  <c r="D14" i="1"/>
  <c r="N14" i="1"/>
  <c r="C14" i="1" l="1"/>
  <c r="B14" i="1" l="1"/>
  <c r="L13" i="1" l="1"/>
  <c r="R13" i="1"/>
  <c r="S13" i="1"/>
  <c r="M13" i="1" l="1"/>
  <c r="I13" i="1"/>
  <c r="H13" i="1"/>
  <c r="J13" i="1"/>
  <c r="K13" i="1"/>
  <c r="G13" i="1"/>
  <c r="F13" i="1" l="1"/>
  <c r="B17" i="4" l="1"/>
  <c r="B18" i="4"/>
  <c r="B16" i="4" l="1"/>
  <c r="B15" i="4" l="1"/>
  <c r="B14" i="4" l="1"/>
  <c r="B13" i="4" l="1"/>
  <c r="B12" i="4" l="1"/>
  <c r="B11" i="4" l="1"/>
  <c r="E13" i="1" l="1"/>
  <c r="O13" i="1"/>
  <c r="P13" i="1"/>
  <c r="Q13" i="1"/>
  <c r="C13" i="1" l="1"/>
  <c r="N13" i="1"/>
  <c r="B13" i="1" l="1"/>
  <c r="D13" i="1"/>
</calcChain>
</file>

<file path=xl/sharedStrings.xml><?xml version="1.0" encoding="utf-8"?>
<sst xmlns="http://schemas.openxmlformats.org/spreadsheetml/2006/main" count="38" uniqueCount="22">
  <si>
    <t xml:space="preserve">Índices de Produção na Construção e Obras Públicas </t>
  </si>
  <si>
    <t>Índices ajustados dos efeitos de calendário e da sazonalidade</t>
  </si>
  <si>
    <t>Índices ajustados dos efeitos de calendário</t>
  </si>
  <si>
    <t>Índices brutos</t>
  </si>
  <si>
    <t>Total</t>
  </si>
  <si>
    <t>Construção de Edifícios</t>
  </si>
  <si>
    <t>Engenharia Civil</t>
  </si>
  <si>
    <t>PONDERADOR</t>
  </si>
  <si>
    <t>Média Anual</t>
  </si>
  <si>
    <t>(*) - Retificação, em resultado da substituição das estimativas efetuadas para as não respostas, por respostas efetivas das empresas, entretanto recebidas.</t>
  </si>
  <si>
    <t>Por Segmento</t>
  </si>
  <si>
    <t>Por Divisão da CAE</t>
  </si>
  <si>
    <t xml:space="preserve">Índices de Emprego e Remunerações na Construção </t>
  </si>
  <si>
    <t>Emprego</t>
  </si>
  <si>
    <t>Remunerações</t>
  </si>
  <si>
    <t>(*) - Retificação, em resultado da substituição das estimativas efetuadas para as não respostas, por respostas efetivas das empresas,</t>
  </si>
  <si>
    <t>entretanto recebidas.</t>
  </si>
  <si>
    <t>INDICE</t>
  </si>
  <si>
    <t>Quadro 1 - ÍNDICES DE PRODUÇÃO NA CONSTRUÇÃO E OBRAS PÚBLICAS - ÍNDICES BRUTOS E CORRIGIDOS DOS EFEITOS DE CALENDÁRIO E DA SAZONALIDADE</t>
  </si>
  <si>
    <t>Quadro 2 - ÍNDICES DE EMPREGO E REMUNERAÇÕES  NA CONSTRUÇÃO E OBRAS PÚBLICAS</t>
  </si>
  <si>
    <t>*set-23</t>
  </si>
  <si>
    <t>*out-23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</si>
</sst>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0.0%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Tahoma"/>
      <family val="2"/>
    </font>
    <font>
      <b/>
      <sz val="10"/>
      <name val="Tahoma"/>
      <family val="2"/>
    </font>
    <font>
      <b/>
      <sz val="11"/>
      <name val="Tahoma"/>
      <family val="2"/>
    </font>
    <font>
      <b/>
      <sz val="8"/>
      <name val="Calibri"/>
      <family val="2"/>
      <scheme val="minor"/>
    </font>
    <font>
      <sz val="8"/>
      <name val="Tahoma"/>
      <family val="2"/>
    </font>
    <font>
      <sz val="8"/>
      <name val="Calibri"/>
      <family val="2"/>
      <scheme val="minor"/>
    </font>
    <font>
      <sz val="9"/>
      <color indexed="9"/>
      <name val="Calibri"/>
      <family val="2"/>
      <scheme val="minor"/>
    </font>
    <font>
      <sz val="10"/>
      <color indexed="9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9"/>
      <color indexed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0D7EC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9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</borders>
  <cellStyleXfs count="6">
    <xf numFmtId="0" fontId="0" fillId="0" borderId="0"/>
    <xf numFmtId="0" fontId="1" fillId="0" borderId="0"/>
    <xf numFmtId="9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83">
    <xf numFmtId="0" fontId="0" fillId="0" borderId="0" xfId="0"/>
    <xf numFmtId="0" fontId="2" fillId="0" borderId="0" xfId="1" quotePrefix="1" applyFont="1"/>
    <xf numFmtId="0" fontId="3" fillId="0" borderId="0" xfId="1" quotePrefix="1" applyFont="1" applyAlignment="1">
      <alignment horizontal="right"/>
    </xf>
    <xf numFmtId="0" fontId="2" fillId="0" borderId="0" xfId="1" applyFont="1"/>
    <xf numFmtId="0" fontId="5" fillId="0" borderId="0" xfId="1" applyFont="1"/>
    <xf numFmtId="0" fontId="4" fillId="0" borderId="0" xfId="1" applyFont="1" applyAlignment="1">
      <alignment horizontal="right"/>
    </xf>
    <xf numFmtId="0" fontId="6" fillId="0" borderId="0" xfId="1" applyFont="1"/>
    <xf numFmtId="0" fontId="4" fillId="2" borderId="2" xfId="1" applyFont="1" applyFill="1" applyBorder="1" applyAlignment="1">
      <alignment horizontal="center" vertical="center" wrapText="1"/>
    </xf>
    <xf numFmtId="0" fontId="4" fillId="2" borderId="5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8" fillId="3" borderId="2" xfId="1" applyFont="1" applyFill="1" applyBorder="1" applyAlignment="1">
      <alignment horizontal="center" vertical="center"/>
    </xf>
    <xf numFmtId="2" fontId="8" fillId="3" borderId="4" xfId="1" applyNumberFormat="1" applyFont="1" applyFill="1" applyBorder="1" applyAlignment="1">
      <alignment horizontal="center" vertical="center"/>
    </xf>
    <xf numFmtId="2" fontId="8" fillId="3" borderId="2" xfId="1" applyNumberFormat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4" fillId="0" borderId="0" xfId="1" quotePrefix="1" applyFont="1"/>
    <xf numFmtId="164" fontId="2" fillId="0" borderId="0" xfId="1" applyNumberFormat="1" applyFont="1"/>
    <xf numFmtId="164" fontId="5" fillId="0" borderId="0" xfId="1" applyNumberFormat="1" applyFont="1"/>
    <xf numFmtId="17" fontId="4" fillId="0" borderId="0" xfId="1" applyNumberFormat="1" applyFont="1" applyAlignment="1">
      <alignment horizontal="right"/>
    </xf>
    <xf numFmtId="17" fontId="2" fillId="0" borderId="0" xfId="1" applyNumberFormat="1" applyFont="1" applyAlignment="1">
      <alignment horizontal="right"/>
    </xf>
    <xf numFmtId="0" fontId="2" fillId="0" borderId="6" xfId="1" applyFont="1" applyBorder="1"/>
    <xf numFmtId="0" fontId="5" fillId="0" borderId="0" xfId="1" quotePrefix="1" applyFont="1"/>
    <xf numFmtId="0" fontId="10" fillId="4" borderId="0" xfId="0" applyFont="1" applyFill="1"/>
    <xf numFmtId="2" fontId="8" fillId="3" borderId="5" xfId="1" applyNumberFormat="1" applyFont="1" applyFill="1" applyBorder="1" applyAlignment="1">
      <alignment horizontal="center" vertical="center"/>
    </xf>
    <xf numFmtId="0" fontId="2" fillId="0" borderId="10" xfId="1" applyFont="1" applyBorder="1"/>
    <xf numFmtId="0" fontId="4" fillId="0" borderId="10" xfId="1" quotePrefix="1" applyFont="1" applyBorder="1"/>
    <xf numFmtId="164" fontId="2" fillId="0" borderId="10" xfId="1" applyNumberFormat="1" applyFont="1" applyBorder="1"/>
    <xf numFmtId="0" fontId="2" fillId="0" borderId="8" xfId="1" applyFont="1" applyBorder="1"/>
    <xf numFmtId="0" fontId="2" fillId="0" borderId="9" xfId="1" applyFont="1" applyBorder="1"/>
    <xf numFmtId="164" fontId="2" fillId="0" borderId="9" xfId="1" applyNumberFormat="1" applyFont="1" applyBorder="1"/>
    <xf numFmtId="0" fontId="3" fillId="0" borderId="0" xfId="1" applyFont="1" applyAlignment="1">
      <alignment horizontal="right"/>
    </xf>
    <xf numFmtId="0" fontId="5" fillId="0" borderId="10" xfId="1" applyFont="1" applyBorder="1"/>
    <xf numFmtId="0" fontId="2" fillId="4" borderId="0" xfId="0" applyFont="1" applyFill="1"/>
    <xf numFmtId="0" fontId="11" fillId="4" borderId="0" xfId="0" quotePrefix="1" applyFont="1" applyFill="1" applyAlignment="1">
      <alignment horizontal="right"/>
    </xf>
    <xf numFmtId="0" fontId="5" fillId="4" borderId="0" xfId="0" applyFont="1" applyFill="1"/>
    <xf numFmtId="0" fontId="2" fillId="4" borderId="0" xfId="0" quotePrefix="1" applyFont="1" applyFill="1"/>
    <xf numFmtId="0" fontId="4" fillId="4" borderId="0" xfId="0" applyFont="1" applyFill="1" applyAlignment="1">
      <alignment horizontal="right"/>
    </xf>
    <xf numFmtId="0" fontId="11" fillId="4" borderId="0" xfId="0" applyFont="1" applyFill="1" applyAlignment="1">
      <alignment horizontal="right"/>
    </xf>
    <xf numFmtId="0" fontId="12" fillId="4" borderId="0" xfId="0" applyFont="1" applyFill="1"/>
    <xf numFmtId="0" fontId="6" fillId="4" borderId="0" xfId="0" applyFont="1" applyFill="1"/>
    <xf numFmtId="0" fontId="4" fillId="4" borderId="0" xfId="0" applyFont="1" applyFill="1" applyAlignment="1">
      <alignment horizontal="center" vertical="center"/>
    </xf>
    <xf numFmtId="0" fontId="4" fillId="4" borderId="4" xfId="0" applyFont="1" applyFill="1" applyBorder="1" applyAlignment="1">
      <alignment horizontal="center" vertical="center" wrapText="1"/>
    </xf>
    <xf numFmtId="0" fontId="7" fillId="4" borderId="0" xfId="0" applyFont="1" applyFill="1" applyAlignment="1">
      <alignment horizontal="center" vertical="center" wrapText="1"/>
    </xf>
    <xf numFmtId="164" fontId="5" fillId="4" borderId="0" xfId="0" applyNumberFormat="1" applyFont="1" applyFill="1" applyAlignment="1">
      <alignment horizontal="center"/>
    </xf>
    <xf numFmtId="17" fontId="2" fillId="4" borderId="6" xfId="0" applyNumberFormat="1" applyFont="1" applyFill="1" applyBorder="1" applyAlignment="1">
      <alignment horizontal="right"/>
    </xf>
    <xf numFmtId="165" fontId="2" fillId="4" borderId="6" xfId="0" applyNumberFormat="1" applyFont="1" applyFill="1" applyBorder="1" applyAlignment="1">
      <alignment horizontal="center"/>
    </xf>
    <xf numFmtId="0" fontId="10" fillId="0" borderId="0" xfId="1" applyFont="1" applyAlignment="1">
      <alignment horizontal="left" vertical="center"/>
    </xf>
    <xf numFmtId="0" fontId="2" fillId="0" borderId="0" xfId="1" applyFont="1" applyAlignment="1">
      <alignment horizontal="left" vertical="center"/>
    </xf>
    <xf numFmtId="0" fontId="5" fillId="0" borderId="0" xfId="1" applyFont="1" applyAlignment="1">
      <alignment horizontal="left" vertical="center"/>
    </xf>
    <xf numFmtId="0" fontId="4" fillId="4" borderId="2" xfId="0" applyFont="1" applyFill="1" applyBorder="1" applyAlignment="1">
      <alignment horizontal="center" vertical="center" wrapText="1"/>
    </xf>
    <xf numFmtId="0" fontId="4" fillId="4" borderId="0" xfId="0" quotePrefix="1" applyFont="1" applyFill="1"/>
    <xf numFmtId="164" fontId="2" fillId="4" borderId="0" xfId="0" applyNumberFormat="1" applyFont="1" applyFill="1" applyAlignment="1">
      <alignment horizontal="center"/>
    </xf>
    <xf numFmtId="164" fontId="2" fillId="4" borderId="10" xfId="0" applyNumberFormat="1" applyFont="1" applyFill="1" applyBorder="1" applyAlignment="1">
      <alignment horizontal="center"/>
    </xf>
    <xf numFmtId="165" fontId="2" fillId="4" borderId="0" xfId="0" applyNumberFormat="1" applyFont="1" applyFill="1" applyAlignment="1">
      <alignment horizontal="center"/>
    </xf>
    <xf numFmtId="0" fontId="2" fillId="4" borderId="9" xfId="0" applyFont="1" applyFill="1" applyBorder="1"/>
    <xf numFmtId="0" fontId="4" fillId="4" borderId="9" xfId="0" quotePrefix="1" applyFont="1" applyFill="1" applyBorder="1"/>
    <xf numFmtId="164" fontId="2" fillId="4" borderId="9" xfId="0" applyNumberFormat="1" applyFont="1" applyFill="1" applyBorder="1" applyAlignment="1">
      <alignment horizontal="center"/>
    </xf>
    <xf numFmtId="165" fontId="2" fillId="4" borderId="9" xfId="0" applyNumberFormat="1" applyFont="1" applyFill="1" applyBorder="1" applyAlignment="1">
      <alignment horizontal="center"/>
    </xf>
    <xf numFmtId="165" fontId="2" fillId="4" borderId="12" xfId="0" applyNumberFormat="1" applyFont="1" applyFill="1" applyBorder="1" applyAlignment="1">
      <alignment horizontal="center"/>
    </xf>
    <xf numFmtId="164" fontId="4" fillId="0" borderId="0" xfId="1" applyNumberFormat="1" applyFont="1"/>
    <xf numFmtId="164" fontId="4" fillId="0" borderId="10" xfId="1" applyNumberFormat="1" applyFont="1" applyBorder="1"/>
    <xf numFmtId="164" fontId="4" fillId="0" borderId="9" xfId="1" applyNumberFormat="1" applyFont="1" applyBorder="1"/>
    <xf numFmtId="165" fontId="4" fillId="4" borderId="0" xfId="0" applyNumberFormat="1" applyFont="1" applyFill="1" applyAlignment="1">
      <alignment horizontal="center"/>
    </xf>
    <xf numFmtId="165" fontId="4" fillId="4" borderId="9" xfId="0" applyNumberFormat="1" applyFont="1" applyFill="1" applyBorder="1" applyAlignment="1">
      <alignment horizontal="center"/>
    </xf>
    <xf numFmtId="0" fontId="16" fillId="0" borderId="0" xfId="4" applyFont="1" applyAlignment="1" applyProtection="1"/>
    <xf numFmtId="0" fontId="1" fillId="0" borderId="0" xfId="5"/>
    <xf numFmtId="0" fontId="14" fillId="0" borderId="0" xfId="3" applyAlignment="1" applyProtection="1"/>
    <xf numFmtId="166" fontId="8" fillId="3" borderId="2" xfId="2" applyNumberFormat="1" applyFont="1" applyFill="1" applyBorder="1" applyAlignment="1">
      <alignment horizontal="center" vertical="center"/>
    </xf>
    <xf numFmtId="0" fontId="4" fillId="3" borderId="0" xfId="1" applyFont="1" applyFill="1" applyAlignment="1">
      <alignment horizontal="center" vertical="center"/>
    </xf>
    <xf numFmtId="0" fontId="4" fillId="0" borderId="2" xfId="1" quotePrefix="1" applyFont="1" applyBorder="1" applyAlignment="1">
      <alignment horizontal="center" vertical="center" wrapText="1"/>
    </xf>
    <xf numFmtId="0" fontId="4" fillId="0" borderId="5" xfId="1" quotePrefix="1" applyFont="1" applyBorder="1" applyAlignment="1">
      <alignment horizontal="center" vertical="center" wrapText="1"/>
    </xf>
    <xf numFmtId="0" fontId="4" fillId="0" borderId="4" xfId="1" quotePrefix="1" applyFont="1" applyBorder="1" applyAlignment="1">
      <alignment horizontal="center" vertical="center" wrapText="1"/>
    </xf>
    <xf numFmtId="0" fontId="4" fillId="2" borderId="0" xfId="1" applyFont="1" applyFill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3" fillId="0" borderId="0" xfId="1" applyFont="1" applyAlignment="1">
      <alignment horizontal="justify" vertical="center" wrapText="1"/>
    </xf>
    <xf numFmtId="0" fontId="4" fillId="0" borderId="1" xfId="1" quotePrefix="1" applyFont="1" applyBorder="1" applyAlignment="1">
      <alignment horizontal="center" vertical="center" wrapText="1"/>
    </xf>
    <xf numFmtId="0" fontId="4" fillId="0" borderId="3" xfId="1" quotePrefix="1" applyFont="1" applyBorder="1" applyAlignment="1">
      <alignment horizontal="center" vertical="center" wrapText="1"/>
    </xf>
    <xf numFmtId="0" fontId="4" fillId="2" borderId="7" xfId="1" quotePrefix="1" applyFont="1" applyFill="1" applyBorder="1" applyAlignment="1">
      <alignment horizontal="center" vertical="center" wrapText="1"/>
    </xf>
    <xf numFmtId="0" fontId="4" fillId="2" borderId="1" xfId="1" quotePrefix="1" applyFont="1" applyFill="1" applyBorder="1" applyAlignment="1">
      <alignment horizontal="center" vertical="center" wrapText="1"/>
    </xf>
    <xf numFmtId="0" fontId="4" fillId="2" borderId="3" xfId="1" quotePrefix="1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6">
    <cellStyle name="Hyperlink" xfId="3" builtinId="8"/>
    <cellStyle name="Hyperlink 2" xfId="4" xr:uid="{52D64D18-9020-4F64-AA54-727BE507FE4F}"/>
    <cellStyle name="Normal" xfId="0" builtinId="0"/>
    <cellStyle name="Normal 2" xfId="1" xr:uid="{A26FC6BC-0F47-4F15-A47F-730BD509CCA4}"/>
    <cellStyle name="Normal 3" xfId="5" xr:uid="{0156F002-7642-4826-9499-E60B3A623D76}"/>
    <cellStyle name="Percent" xfId="2" builtinId="5"/>
  </cellStyles>
  <dxfs count="0"/>
  <tableStyles count="0" defaultTableStyle="TableStyleMedium2" defaultPivotStyle="PivotStyleLight16"/>
  <colors>
    <mruColors>
      <color rgb="FFC0D7EC"/>
      <color rgb="FF072B62"/>
      <color rgb="FF0E57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E5D87-45E5-4536-8069-9DA43A292A4A}">
  <sheetPr codeName="Sheet12"/>
  <dimension ref="A1:A4"/>
  <sheetViews>
    <sheetView showGridLines="0" tabSelected="1" workbookViewId="0">
      <selection activeCell="M14" sqref="M14"/>
    </sheetView>
  </sheetViews>
  <sheetFormatPr defaultRowHeight="15" x14ac:dyDescent="0.25"/>
  <sheetData>
    <row r="1" spans="1:1" x14ac:dyDescent="0.25">
      <c r="A1" s="64" t="s">
        <v>17</v>
      </c>
    </row>
    <row r="2" spans="1:1" x14ac:dyDescent="0.25">
      <c r="A2" s="65"/>
    </row>
    <row r="3" spans="1:1" x14ac:dyDescent="0.25">
      <c r="A3" s="66" t="s">
        <v>18</v>
      </c>
    </row>
    <row r="4" spans="1:1" x14ac:dyDescent="0.25">
      <c r="A4" s="66" t="s">
        <v>19</v>
      </c>
    </row>
  </sheetData>
  <hyperlinks>
    <hyperlink ref="A3" location="Indices_PROD!A1" display="Quadro 1 - ÍNDICES DE PRODUÇÃO NA CONSTRUÇÃO E OBRAS PÚBLICAS - ÍNDICES BRUTOS E CORRIGIDOS DOS EFEITOS DE CALENDÁRIO E DA SAZONALIDADE" xr:uid="{3F0B3D27-2DC4-44ED-BC78-981B2BE5B100}"/>
    <hyperlink ref="A4" location="Indices_sociais!A1" display="Quadro 2 - ÍNDICES DE EMPREGO E REMUNERAÇÕES  NA CONSTRUÇÃO E OBRAS PÚBLICAS" xr:uid="{46D48BB9-F106-4673-8A15-7E7ECAFE2D4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B3B62-D56B-43F5-BF99-9985CD397C3A}">
  <sheetPr codeName="Sheet1"/>
  <dimension ref="A1:S133"/>
  <sheetViews>
    <sheetView showGridLines="0" zoomScale="90" zoomScaleNormal="90" workbookViewId="0">
      <pane xSplit="1" ySplit="10" topLeftCell="B102" activePane="bottomRight" state="frozen"/>
      <selection activeCell="D154" sqref="D154"/>
      <selection pane="topRight" activeCell="D154" sqref="D154"/>
      <selection pane="bottomLeft" activeCell="D154" sqref="D154"/>
      <selection pane="bottomRight" activeCell="D118" sqref="D118"/>
    </sheetView>
  </sheetViews>
  <sheetFormatPr defaultColWidth="9.140625" defaultRowHeight="12.75" x14ac:dyDescent="0.2"/>
  <cols>
    <col min="1" max="1" width="13.140625" style="4" customWidth="1"/>
    <col min="2" max="11" width="12.7109375" style="4" customWidth="1"/>
    <col min="12" max="14" width="9.140625" style="4"/>
    <col min="15" max="15" width="13" style="4" customWidth="1"/>
    <col min="16" max="16" width="10.85546875" style="4" customWidth="1"/>
    <col min="17" max="16384" width="9.140625" style="4"/>
  </cols>
  <sheetData>
    <row r="1" spans="1:19" x14ac:dyDescent="0.2">
      <c r="A1" s="1"/>
      <c r="B1" s="2"/>
      <c r="C1" s="3"/>
      <c r="D1" s="3"/>
      <c r="E1" s="3"/>
      <c r="F1" s="3"/>
      <c r="G1" s="3"/>
      <c r="H1" s="3"/>
      <c r="I1" s="3"/>
      <c r="J1" s="3"/>
      <c r="K1" s="3"/>
    </row>
    <row r="2" spans="1:19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</row>
    <row r="3" spans="1:19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</row>
    <row r="4" spans="1:19" ht="6" customHeight="1" x14ac:dyDescent="0.2">
      <c r="A4" s="3"/>
      <c r="B4" s="30"/>
      <c r="C4" s="3"/>
      <c r="D4" s="3"/>
      <c r="E4" s="3"/>
      <c r="F4" s="3"/>
      <c r="G4" s="3"/>
      <c r="H4" s="3"/>
      <c r="I4" s="3"/>
      <c r="J4" s="3"/>
      <c r="K4" s="3"/>
    </row>
    <row r="5" spans="1:19" s="6" customFormat="1" ht="26.25" customHeight="1" x14ac:dyDescent="0.2">
      <c r="A5" s="72"/>
      <c r="B5" s="68" t="s">
        <v>0</v>
      </c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</row>
    <row r="6" spans="1:19" s="6" customFormat="1" ht="34.5" customHeight="1" x14ac:dyDescent="0.2">
      <c r="A6" s="72"/>
      <c r="B6" s="75" t="s">
        <v>1</v>
      </c>
      <c r="C6" s="75"/>
      <c r="D6" s="75"/>
      <c r="E6" s="75"/>
      <c r="F6" s="75"/>
      <c r="G6" s="76"/>
      <c r="H6" s="77" t="s">
        <v>2</v>
      </c>
      <c r="I6" s="78"/>
      <c r="J6" s="78"/>
      <c r="K6" s="78"/>
      <c r="L6" s="78"/>
      <c r="M6" s="79"/>
      <c r="N6" s="71" t="s">
        <v>3</v>
      </c>
      <c r="O6" s="69"/>
      <c r="P6" s="69"/>
      <c r="Q6" s="69"/>
      <c r="R6" s="69"/>
      <c r="S6" s="70"/>
    </row>
    <row r="7" spans="1:19" s="6" customFormat="1" ht="12.75" customHeight="1" x14ac:dyDescent="0.2">
      <c r="A7" s="72"/>
      <c r="B7" s="69" t="s">
        <v>10</v>
      </c>
      <c r="C7" s="69"/>
      <c r="D7" s="70"/>
      <c r="E7" s="71" t="s">
        <v>11</v>
      </c>
      <c r="F7" s="69"/>
      <c r="G7" s="70"/>
      <c r="H7" s="71" t="s">
        <v>10</v>
      </c>
      <c r="I7" s="69"/>
      <c r="J7" s="70"/>
      <c r="K7" s="69" t="s">
        <v>11</v>
      </c>
      <c r="L7" s="69"/>
      <c r="M7" s="70"/>
      <c r="N7" s="69" t="s">
        <v>10</v>
      </c>
      <c r="O7" s="69"/>
      <c r="P7" s="70"/>
      <c r="Q7" s="69" t="s">
        <v>11</v>
      </c>
      <c r="R7" s="69"/>
      <c r="S7" s="70"/>
    </row>
    <row r="8" spans="1:19" s="10" customFormat="1" ht="39" customHeight="1" x14ac:dyDescent="0.25">
      <c r="A8" s="73"/>
      <c r="B8" s="7" t="s">
        <v>4</v>
      </c>
      <c r="C8" s="7" t="s">
        <v>5</v>
      </c>
      <c r="D8" s="8" t="s">
        <v>6</v>
      </c>
      <c r="E8" s="7">
        <v>41</v>
      </c>
      <c r="F8" s="7">
        <v>42</v>
      </c>
      <c r="G8" s="7">
        <v>43</v>
      </c>
      <c r="H8" s="9" t="s">
        <v>4</v>
      </c>
      <c r="I8" s="7" t="s">
        <v>5</v>
      </c>
      <c r="J8" s="8" t="s">
        <v>6</v>
      </c>
      <c r="K8" s="7">
        <v>41</v>
      </c>
      <c r="L8" s="7">
        <v>42</v>
      </c>
      <c r="M8" s="8">
        <v>43</v>
      </c>
      <c r="N8" s="7" t="s">
        <v>4</v>
      </c>
      <c r="O8" s="7" t="s">
        <v>5</v>
      </c>
      <c r="P8" s="8" t="s">
        <v>6</v>
      </c>
      <c r="Q8" s="7">
        <v>41</v>
      </c>
      <c r="R8" s="7">
        <v>42</v>
      </c>
      <c r="S8" s="8">
        <v>43</v>
      </c>
    </row>
    <row r="9" spans="1:19" s="14" customFormat="1" ht="12" customHeight="1" x14ac:dyDescent="0.25">
      <c r="A9" s="11" t="s">
        <v>7</v>
      </c>
      <c r="B9" s="12">
        <v>99.999999999999986</v>
      </c>
      <c r="C9" s="13">
        <v>59.908924741745693</v>
      </c>
      <c r="D9" s="23">
        <v>40.091075258254293</v>
      </c>
      <c r="E9" s="13">
        <v>45.443112249280794</v>
      </c>
      <c r="F9" s="13">
        <v>18.448705050940834</v>
      </c>
      <c r="G9" s="13">
        <v>36.108182699778368</v>
      </c>
      <c r="H9" s="12">
        <v>99.999999999999986</v>
      </c>
      <c r="I9" s="13">
        <v>59.908924741745693</v>
      </c>
      <c r="J9" s="23">
        <v>40.091075258254293</v>
      </c>
      <c r="K9" s="13">
        <v>45.443112249280794</v>
      </c>
      <c r="L9" s="13">
        <v>18.448705050940834</v>
      </c>
      <c r="M9" s="23">
        <v>36.108182699778368</v>
      </c>
      <c r="N9" s="13">
        <v>99.999999999999986</v>
      </c>
      <c r="O9" s="13">
        <v>59.908924741745693</v>
      </c>
      <c r="P9" s="23">
        <v>40.091075258254293</v>
      </c>
      <c r="Q9" s="13">
        <f>K9</f>
        <v>45.443112249280794</v>
      </c>
      <c r="R9" s="13">
        <f t="shared" ref="R9:S9" si="0">L9</f>
        <v>18.448705050940834</v>
      </c>
      <c r="S9" s="23">
        <f t="shared" si="0"/>
        <v>36.108182699778368</v>
      </c>
    </row>
    <row r="10" spans="1:19" ht="6" customHeight="1" x14ac:dyDescent="0.2">
      <c r="A10" s="3"/>
      <c r="B10" s="3"/>
      <c r="C10" s="3"/>
      <c r="D10" s="24"/>
      <c r="E10" s="3"/>
      <c r="F10" s="3"/>
      <c r="G10" s="27"/>
      <c r="H10" s="28"/>
      <c r="I10" s="3"/>
      <c r="J10" s="24"/>
      <c r="K10" s="3"/>
      <c r="M10" s="31"/>
    </row>
    <row r="11" spans="1:19" x14ac:dyDescent="0.2">
      <c r="A11" s="3"/>
      <c r="B11" s="15" t="s">
        <v>8</v>
      </c>
      <c r="C11" s="15"/>
      <c r="D11" s="25"/>
      <c r="E11" s="15"/>
      <c r="F11" s="15"/>
      <c r="G11" s="25"/>
      <c r="H11" s="28"/>
      <c r="I11" s="15"/>
      <c r="J11" s="25"/>
      <c r="K11" s="15"/>
      <c r="M11" s="31"/>
      <c r="P11" s="31"/>
      <c r="S11" s="31"/>
    </row>
    <row r="12" spans="1:19" x14ac:dyDescent="0.2">
      <c r="A12" s="5"/>
      <c r="B12" s="15"/>
      <c r="C12" s="15"/>
      <c r="D12" s="25"/>
      <c r="E12" s="15"/>
      <c r="F12" s="15"/>
      <c r="G12" s="25"/>
      <c r="H12" s="28"/>
      <c r="I12" s="15"/>
      <c r="J12" s="25"/>
      <c r="K12" s="15"/>
      <c r="M12" s="31"/>
      <c r="P12" s="31"/>
      <c r="S12" s="31"/>
    </row>
    <row r="13" spans="1:19" x14ac:dyDescent="0.2">
      <c r="A13" s="5">
        <v>2015</v>
      </c>
      <c r="B13" s="16">
        <f>ROUND(AVERAGE(B22:B33),2)</f>
        <v>100.75</v>
      </c>
      <c r="C13" s="16">
        <f t="shared" ref="C13:K13" si="1">ROUND(AVERAGE(C22:C33),2)</f>
        <v>98.75</v>
      </c>
      <c r="D13" s="26">
        <f t="shared" si="1"/>
        <v>103.87</v>
      </c>
      <c r="E13" s="16">
        <f t="shared" si="1"/>
        <v>108.53</v>
      </c>
      <c r="F13" s="16">
        <f t="shared" si="1"/>
        <v>99.33</v>
      </c>
      <c r="G13" s="26">
        <f t="shared" si="1"/>
        <v>91.68</v>
      </c>
      <c r="H13" s="16">
        <f t="shared" si="1"/>
        <v>100.72</v>
      </c>
      <c r="I13" s="16">
        <f t="shared" si="1"/>
        <v>98.76</v>
      </c>
      <c r="J13" s="26">
        <f t="shared" si="1"/>
        <v>103.78</v>
      </c>
      <c r="K13" s="16">
        <f t="shared" si="1"/>
        <v>108.52</v>
      </c>
      <c r="L13" s="16">
        <f t="shared" ref="L13:Q13" si="2">ROUND(AVERAGE(L22:L33),2)</f>
        <v>99.34</v>
      </c>
      <c r="M13" s="26">
        <f t="shared" si="2"/>
        <v>91.61</v>
      </c>
      <c r="N13" s="16">
        <f t="shared" si="2"/>
        <v>100.48</v>
      </c>
      <c r="O13" s="16">
        <f t="shared" si="2"/>
        <v>98.54</v>
      </c>
      <c r="P13" s="26">
        <f t="shared" si="2"/>
        <v>103.51</v>
      </c>
      <c r="Q13" s="16">
        <f t="shared" si="2"/>
        <v>108.27</v>
      </c>
      <c r="R13" s="16">
        <f t="shared" ref="R13:S13" si="3">ROUND(AVERAGE(R22:R33),2)</f>
        <v>99.09</v>
      </c>
      <c r="S13" s="26">
        <f t="shared" si="3"/>
        <v>91.39</v>
      </c>
    </row>
    <row r="14" spans="1:19" x14ac:dyDescent="0.2">
      <c r="A14" s="5">
        <v>2016</v>
      </c>
      <c r="B14" s="16">
        <f>ROUND(AVERAGE(B34:B45),2)</f>
        <v>95.71</v>
      </c>
      <c r="C14" s="16">
        <f t="shared" ref="C14:K14" si="4">ROUND(AVERAGE(C34:C45),2)</f>
        <v>94.36</v>
      </c>
      <c r="D14" s="26">
        <f t="shared" si="4"/>
        <v>97.81</v>
      </c>
      <c r="E14" s="16">
        <f t="shared" si="4"/>
        <v>104.25</v>
      </c>
      <c r="F14" s="16">
        <f t="shared" si="4"/>
        <v>89.07</v>
      </c>
      <c r="G14" s="26">
        <f t="shared" si="4"/>
        <v>88.34</v>
      </c>
      <c r="H14" s="16">
        <f t="shared" si="4"/>
        <v>95.65</v>
      </c>
      <c r="I14" s="16">
        <f t="shared" si="4"/>
        <v>94.32</v>
      </c>
      <c r="J14" s="26">
        <f t="shared" si="4"/>
        <v>97.74</v>
      </c>
      <c r="K14" s="16">
        <f t="shared" si="4"/>
        <v>104.21</v>
      </c>
      <c r="L14" s="16">
        <f t="shared" ref="L14:Q14" si="5">ROUND(AVERAGE(L34:L45),2)</f>
        <v>89</v>
      </c>
      <c r="M14" s="26">
        <f t="shared" si="5"/>
        <v>88.28</v>
      </c>
      <c r="N14" s="16">
        <f t="shared" si="5"/>
        <v>95.38</v>
      </c>
      <c r="O14" s="16">
        <f t="shared" si="5"/>
        <v>94.05</v>
      </c>
      <c r="P14" s="26">
        <f t="shared" si="5"/>
        <v>97.45</v>
      </c>
      <c r="Q14" s="16">
        <f t="shared" si="5"/>
        <v>103.91</v>
      </c>
      <c r="R14" s="16">
        <f t="shared" ref="R14:S14" si="6">ROUND(AVERAGE(R34:R45),2)</f>
        <v>88.73</v>
      </c>
      <c r="S14" s="26">
        <f t="shared" si="6"/>
        <v>88.03</v>
      </c>
    </row>
    <row r="15" spans="1:19" x14ac:dyDescent="0.2">
      <c r="A15" s="5">
        <v>2017</v>
      </c>
      <c r="B15" s="16">
        <f>ROUND(AVERAGE(B46:B57),2)</f>
        <v>96.8</v>
      </c>
      <c r="C15" s="16">
        <f t="shared" ref="C15:K15" si="7">ROUND(AVERAGE(C46:C57),2)</f>
        <v>96.47</v>
      </c>
      <c r="D15" s="26">
        <f t="shared" si="7"/>
        <v>97.32</v>
      </c>
      <c r="E15" s="16">
        <f t="shared" si="7"/>
        <v>105.6</v>
      </c>
      <c r="F15" s="16">
        <f t="shared" si="7"/>
        <v>89.24</v>
      </c>
      <c r="G15" s="26">
        <f t="shared" si="7"/>
        <v>89.59</v>
      </c>
      <c r="H15" s="16">
        <f t="shared" si="7"/>
        <v>96.76</v>
      </c>
      <c r="I15" s="16">
        <f t="shared" si="7"/>
        <v>96.44</v>
      </c>
      <c r="J15" s="26">
        <f t="shared" si="7"/>
        <v>97.26</v>
      </c>
      <c r="K15" s="16">
        <f t="shared" si="7"/>
        <v>105.58</v>
      </c>
      <c r="L15" s="16">
        <f t="shared" ref="L15:Q15" si="8">ROUND(AVERAGE(L46:L57),2)</f>
        <v>89.17</v>
      </c>
      <c r="M15" s="26">
        <f t="shared" si="8"/>
        <v>89.54</v>
      </c>
      <c r="N15" s="16">
        <f t="shared" si="8"/>
        <v>96.21</v>
      </c>
      <c r="O15" s="16">
        <f t="shared" si="8"/>
        <v>95.91</v>
      </c>
      <c r="P15" s="26">
        <f t="shared" si="8"/>
        <v>96.68</v>
      </c>
      <c r="Q15" s="16">
        <f t="shared" si="8"/>
        <v>105</v>
      </c>
      <c r="R15" s="16">
        <f t="shared" ref="R15:S15" si="9">ROUND(AVERAGE(R46:R57),2)</f>
        <v>88.64</v>
      </c>
      <c r="S15" s="26">
        <f t="shared" si="9"/>
        <v>89.03</v>
      </c>
    </row>
    <row r="16" spans="1:19" x14ac:dyDescent="0.2">
      <c r="A16" s="5">
        <v>2018</v>
      </c>
      <c r="B16" s="16">
        <f>ROUND(AVERAGE(B58:B69),2)</f>
        <v>99.62</v>
      </c>
      <c r="C16" s="16">
        <f t="shared" ref="C16:K16" si="10">ROUND(AVERAGE(C58:C69),2)</f>
        <v>99.67</v>
      </c>
      <c r="D16" s="26">
        <f t="shared" si="10"/>
        <v>99.55</v>
      </c>
      <c r="E16" s="16">
        <f t="shared" si="10"/>
        <v>108.69</v>
      </c>
      <c r="F16" s="16">
        <f t="shared" si="10"/>
        <v>93.46</v>
      </c>
      <c r="G16" s="26">
        <f t="shared" si="10"/>
        <v>91.35</v>
      </c>
      <c r="H16" s="16">
        <f t="shared" si="10"/>
        <v>99.57</v>
      </c>
      <c r="I16" s="16">
        <f t="shared" si="10"/>
        <v>99.64</v>
      </c>
      <c r="J16" s="26">
        <f t="shared" si="10"/>
        <v>99.47</v>
      </c>
      <c r="K16" s="16">
        <f t="shared" si="10"/>
        <v>108.65</v>
      </c>
      <c r="L16" s="16">
        <f t="shared" ref="L16:Q16" si="11">ROUND(AVERAGE(L58:L69),2)</f>
        <v>93.39</v>
      </c>
      <c r="M16" s="26">
        <f t="shared" si="11"/>
        <v>91.32</v>
      </c>
      <c r="N16" s="16">
        <f t="shared" si="11"/>
        <v>99.36</v>
      </c>
      <c r="O16" s="16">
        <f t="shared" si="11"/>
        <v>99.44</v>
      </c>
      <c r="P16" s="26">
        <f t="shared" si="11"/>
        <v>99.25</v>
      </c>
      <c r="Q16" s="16">
        <f t="shared" si="11"/>
        <v>108.42</v>
      </c>
      <c r="R16" s="16">
        <f t="shared" ref="R16:S16" si="12">ROUND(AVERAGE(R58:R69),2)</f>
        <v>93.18</v>
      </c>
      <c r="S16" s="26">
        <f t="shared" si="12"/>
        <v>91.13</v>
      </c>
    </row>
    <row r="17" spans="1:19" x14ac:dyDescent="0.2">
      <c r="A17" s="5">
        <v>2019</v>
      </c>
      <c r="B17" s="16">
        <f>ROUND(AVERAGE(B70:B81),2)</f>
        <v>101.84</v>
      </c>
      <c r="C17" s="16">
        <f t="shared" ref="C17:K17" si="13">ROUND(AVERAGE(C70:C81),2)</f>
        <v>101.74</v>
      </c>
      <c r="D17" s="26">
        <f t="shared" si="13"/>
        <v>101.99</v>
      </c>
      <c r="E17" s="16">
        <f t="shared" si="13"/>
        <v>108.9</v>
      </c>
      <c r="F17" s="16">
        <f t="shared" si="13"/>
        <v>94.91</v>
      </c>
      <c r="G17" s="26">
        <f t="shared" si="13"/>
        <v>96.49</v>
      </c>
      <c r="H17" s="16">
        <f t="shared" si="13"/>
        <v>101.82</v>
      </c>
      <c r="I17" s="16">
        <f t="shared" si="13"/>
        <v>101.73</v>
      </c>
      <c r="J17" s="26">
        <f t="shared" si="13"/>
        <v>101.96</v>
      </c>
      <c r="K17" s="16">
        <f t="shared" si="13"/>
        <v>108.88</v>
      </c>
      <c r="L17" s="16">
        <f t="shared" ref="L17:Q17" si="14">ROUND(AVERAGE(L70:L81),2)</f>
        <v>94.87</v>
      </c>
      <c r="M17" s="26">
        <f t="shared" si="14"/>
        <v>96.48</v>
      </c>
      <c r="N17" s="16">
        <f t="shared" si="14"/>
        <v>101.63</v>
      </c>
      <c r="O17" s="16">
        <f t="shared" si="14"/>
        <v>101.56</v>
      </c>
      <c r="P17" s="26">
        <f t="shared" si="14"/>
        <v>101.75</v>
      </c>
      <c r="Q17" s="16">
        <f t="shared" si="14"/>
        <v>108.69</v>
      </c>
      <c r="R17" s="16">
        <f t="shared" ref="R17:S17" si="15">ROUND(AVERAGE(R70:R81),2)</f>
        <v>94.68</v>
      </c>
      <c r="S17" s="26">
        <f t="shared" si="15"/>
        <v>96.31</v>
      </c>
    </row>
    <row r="18" spans="1:19" x14ac:dyDescent="0.2">
      <c r="A18" s="5">
        <v>2020</v>
      </c>
      <c r="B18" s="16">
        <f>ROUND(AVERAGE(B82:B93),2)</f>
        <v>97.31</v>
      </c>
      <c r="C18" s="16">
        <f t="shared" ref="C18:K18" si="16">ROUND(AVERAGE(C82:C93),2)</f>
        <v>98.27</v>
      </c>
      <c r="D18" s="26">
        <f t="shared" si="16"/>
        <v>95.83</v>
      </c>
      <c r="E18" s="16">
        <f t="shared" si="16"/>
        <v>100.18</v>
      </c>
      <c r="F18" s="16">
        <f t="shared" si="16"/>
        <v>95.28</v>
      </c>
      <c r="G18" s="26">
        <f t="shared" si="16"/>
        <v>94.75</v>
      </c>
      <c r="H18" s="16">
        <f t="shared" si="16"/>
        <v>97.28</v>
      </c>
      <c r="I18" s="16">
        <f t="shared" si="16"/>
        <v>98.25</v>
      </c>
      <c r="J18" s="26">
        <f t="shared" si="16"/>
        <v>95.76</v>
      </c>
      <c r="K18" s="16">
        <f t="shared" si="16"/>
        <v>100.14</v>
      </c>
      <c r="L18" s="16">
        <f t="shared" ref="L18:Q18" si="17">ROUND(AVERAGE(L82:L93),2)</f>
        <v>95.23</v>
      </c>
      <c r="M18" s="26">
        <f t="shared" si="17"/>
        <v>94.72</v>
      </c>
      <c r="N18" s="16">
        <f t="shared" si="17"/>
        <v>97.42</v>
      </c>
      <c r="O18" s="16">
        <f t="shared" si="17"/>
        <v>98.4</v>
      </c>
      <c r="P18" s="26">
        <f t="shared" si="17"/>
        <v>95.88</v>
      </c>
      <c r="Q18" s="16">
        <f t="shared" si="17"/>
        <v>100.3</v>
      </c>
      <c r="R18" s="16">
        <f t="shared" ref="R18:S18" si="18">ROUND(AVERAGE(R82:R93),2)</f>
        <v>95.34</v>
      </c>
      <c r="S18" s="26">
        <f t="shared" si="18"/>
        <v>94.85</v>
      </c>
    </row>
    <row r="19" spans="1:19" x14ac:dyDescent="0.2">
      <c r="A19" s="5">
        <v>2021</v>
      </c>
      <c r="B19" s="16">
        <f>ROUND(AVERAGE(B94:B105),2)</f>
        <v>100</v>
      </c>
      <c r="C19" s="16">
        <f t="shared" ref="C19:J19" si="19">ROUND(AVERAGE(C94:C105),2)</f>
        <v>100</v>
      </c>
      <c r="D19" s="26">
        <f t="shared" si="19"/>
        <v>100</v>
      </c>
      <c r="E19" s="16">
        <f t="shared" ref="E19:G19" si="20">ROUND(AVERAGE(E94:E105),2)</f>
        <v>100</v>
      </c>
      <c r="F19" s="16">
        <f t="shared" si="20"/>
        <v>100</v>
      </c>
      <c r="G19" s="26">
        <f t="shared" si="20"/>
        <v>100</v>
      </c>
      <c r="H19" s="16">
        <f t="shared" si="19"/>
        <v>100</v>
      </c>
      <c r="I19" s="16">
        <f t="shared" si="19"/>
        <v>100</v>
      </c>
      <c r="J19" s="26">
        <f t="shared" si="19"/>
        <v>100</v>
      </c>
      <c r="K19" s="16">
        <f t="shared" ref="K19:P19" si="21">ROUND(AVERAGE(K94:K105),2)</f>
        <v>100</v>
      </c>
      <c r="L19" s="16">
        <f t="shared" si="21"/>
        <v>100</v>
      </c>
      <c r="M19" s="26">
        <f t="shared" si="21"/>
        <v>100</v>
      </c>
      <c r="N19" s="16">
        <f t="shared" si="21"/>
        <v>100</v>
      </c>
      <c r="O19" s="16">
        <f t="shared" si="21"/>
        <v>100</v>
      </c>
      <c r="P19" s="26">
        <f t="shared" si="21"/>
        <v>100</v>
      </c>
      <c r="Q19" s="16">
        <f t="shared" ref="Q19:S19" si="22">ROUND(AVERAGE(Q94:Q105),2)</f>
        <v>100</v>
      </c>
      <c r="R19" s="16">
        <f t="shared" si="22"/>
        <v>100</v>
      </c>
      <c r="S19" s="26">
        <f t="shared" si="22"/>
        <v>100</v>
      </c>
    </row>
    <row r="20" spans="1:19" x14ac:dyDescent="0.2">
      <c r="A20" s="5">
        <v>2022</v>
      </c>
      <c r="B20" s="16">
        <f>ROUND(AVERAGE(B106:B117),2)</f>
        <v>102.26</v>
      </c>
      <c r="C20" s="16">
        <f t="shared" ref="C20:J20" si="23">ROUND(AVERAGE(C106:C117),2)</f>
        <v>102.73</v>
      </c>
      <c r="D20" s="26">
        <f t="shared" si="23"/>
        <v>101.51</v>
      </c>
      <c r="E20" s="16">
        <f t="shared" ref="E20:G20" si="24">ROUND(AVERAGE(E106:E117),2)</f>
        <v>100.39</v>
      </c>
      <c r="F20" s="16">
        <f t="shared" si="24"/>
        <v>100.72</v>
      </c>
      <c r="G20" s="26">
        <f t="shared" si="24"/>
        <v>105.4</v>
      </c>
      <c r="H20" s="29">
        <f t="shared" si="23"/>
        <v>102.23</v>
      </c>
      <c r="I20" s="16">
        <f t="shared" si="23"/>
        <v>102.72</v>
      </c>
      <c r="J20" s="26">
        <f t="shared" si="23"/>
        <v>101.48</v>
      </c>
      <c r="K20" s="16">
        <f t="shared" ref="K20:P20" si="25">ROUND(AVERAGE(K106:K117),2)</f>
        <v>100.36</v>
      </c>
      <c r="L20" s="16">
        <f t="shared" si="25"/>
        <v>100.71</v>
      </c>
      <c r="M20" s="26">
        <f t="shared" si="25"/>
        <v>105.37</v>
      </c>
      <c r="N20" s="29">
        <f t="shared" si="25"/>
        <v>101.81</v>
      </c>
      <c r="O20" s="16">
        <f t="shared" si="25"/>
        <v>102.3</v>
      </c>
      <c r="P20" s="26">
        <f t="shared" si="25"/>
        <v>101.04</v>
      </c>
      <c r="Q20" s="16">
        <f t="shared" ref="Q20:S20" si="26">ROUND(AVERAGE(Q106:Q117),2)</f>
        <v>99.95</v>
      </c>
      <c r="R20" s="16">
        <f t="shared" si="26"/>
        <v>100.26</v>
      </c>
      <c r="S20" s="26">
        <f t="shared" si="26"/>
        <v>104.94</v>
      </c>
    </row>
    <row r="21" spans="1:19" x14ac:dyDescent="0.2">
      <c r="A21" s="5"/>
      <c r="B21" s="16"/>
      <c r="C21" s="16"/>
      <c r="D21" s="26"/>
      <c r="E21" s="16"/>
      <c r="F21" s="16"/>
      <c r="G21" s="26"/>
      <c r="H21" s="29"/>
      <c r="I21" s="16"/>
      <c r="J21" s="26"/>
      <c r="K21" s="16"/>
      <c r="L21" s="16"/>
      <c r="M21" s="26"/>
      <c r="P21" s="31"/>
      <c r="S21" s="31"/>
    </row>
    <row r="22" spans="1:19" ht="14.1" customHeight="1" x14ac:dyDescent="0.2">
      <c r="A22" s="18">
        <v>42005</v>
      </c>
      <c r="B22" s="16">
        <v>102.76</v>
      </c>
      <c r="C22" s="16">
        <v>100.09</v>
      </c>
      <c r="D22" s="26">
        <v>106.92</v>
      </c>
      <c r="E22" s="16">
        <v>112.38</v>
      </c>
      <c r="F22" s="16">
        <v>98.34</v>
      </c>
      <c r="G22" s="26">
        <v>92.9</v>
      </c>
      <c r="H22" s="29">
        <v>101.43</v>
      </c>
      <c r="I22" s="16">
        <v>99.92</v>
      </c>
      <c r="J22" s="26">
        <v>103.8</v>
      </c>
      <c r="K22" s="16">
        <v>112.08</v>
      </c>
      <c r="L22" s="16">
        <v>94.42</v>
      </c>
      <c r="M22" s="26">
        <v>91.62</v>
      </c>
      <c r="N22" s="16">
        <v>100.16</v>
      </c>
      <c r="O22" s="16">
        <v>98.68</v>
      </c>
      <c r="P22" s="26">
        <v>102.47</v>
      </c>
      <c r="Q22" s="16">
        <v>110.68</v>
      </c>
      <c r="R22" s="16">
        <v>93.17</v>
      </c>
      <c r="S22" s="26">
        <v>90.5</v>
      </c>
    </row>
    <row r="23" spans="1:19" ht="14.1" customHeight="1" x14ac:dyDescent="0.2">
      <c r="A23" s="19">
        <v>42036</v>
      </c>
      <c r="B23" s="16">
        <v>102.28</v>
      </c>
      <c r="C23" s="16">
        <v>99.54</v>
      </c>
      <c r="D23" s="26">
        <v>106.55</v>
      </c>
      <c r="E23" s="16">
        <v>110.82</v>
      </c>
      <c r="F23" s="16">
        <v>100.18</v>
      </c>
      <c r="G23" s="26">
        <v>92.6</v>
      </c>
      <c r="H23" s="29">
        <v>99.99</v>
      </c>
      <c r="I23" s="16">
        <v>97.66</v>
      </c>
      <c r="J23" s="26">
        <v>103.63</v>
      </c>
      <c r="K23" s="16">
        <v>109.17</v>
      </c>
      <c r="L23" s="16">
        <v>97.44</v>
      </c>
      <c r="M23" s="26">
        <v>89.75</v>
      </c>
      <c r="N23" s="16">
        <v>98.88</v>
      </c>
      <c r="O23" s="16">
        <v>96.58</v>
      </c>
      <c r="P23" s="26">
        <v>102.47</v>
      </c>
      <c r="Q23" s="16">
        <v>107.96</v>
      </c>
      <c r="R23" s="16">
        <v>96.33</v>
      </c>
      <c r="S23" s="26">
        <v>88.76</v>
      </c>
    </row>
    <row r="24" spans="1:19" ht="14.1" customHeight="1" x14ac:dyDescent="0.2">
      <c r="A24" s="19">
        <v>42064</v>
      </c>
      <c r="B24" s="16">
        <v>103.3</v>
      </c>
      <c r="C24" s="16">
        <v>101.06</v>
      </c>
      <c r="D24" s="26">
        <v>106.79</v>
      </c>
      <c r="E24" s="16">
        <v>110.78</v>
      </c>
      <c r="F24" s="16">
        <v>101.51</v>
      </c>
      <c r="G24" s="26">
        <v>94.8</v>
      </c>
      <c r="H24" s="29">
        <v>106.56</v>
      </c>
      <c r="I24" s="16">
        <v>104.87</v>
      </c>
      <c r="J24" s="26">
        <v>109.2</v>
      </c>
      <c r="K24" s="16">
        <v>115.12</v>
      </c>
      <c r="L24" s="16">
        <v>105.15</v>
      </c>
      <c r="M24" s="26">
        <v>96.52</v>
      </c>
      <c r="N24" s="16">
        <v>106.27</v>
      </c>
      <c r="O24" s="16">
        <v>104.56</v>
      </c>
      <c r="P24" s="26">
        <v>108.93</v>
      </c>
      <c r="Q24" s="16">
        <v>115.07</v>
      </c>
      <c r="R24" s="16">
        <v>104.63</v>
      </c>
      <c r="S24" s="26">
        <v>96.02</v>
      </c>
    </row>
    <row r="25" spans="1:19" ht="14.1" customHeight="1" x14ac:dyDescent="0.2">
      <c r="A25" s="19">
        <v>42095</v>
      </c>
      <c r="B25" s="16">
        <v>100.65</v>
      </c>
      <c r="C25" s="16">
        <v>99.05</v>
      </c>
      <c r="D25" s="26">
        <v>103.15</v>
      </c>
      <c r="E25" s="16">
        <v>108.23</v>
      </c>
      <c r="F25" s="16">
        <v>99.34</v>
      </c>
      <c r="G25" s="26">
        <v>91.79</v>
      </c>
      <c r="H25" s="29">
        <v>99.37</v>
      </c>
      <c r="I25" s="16">
        <v>98.25</v>
      </c>
      <c r="J25" s="26">
        <v>101.13</v>
      </c>
      <c r="K25" s="16">
        <v>107.6</v>
      </c>
      <c r="L25" s="16">
        <v>97.85</v>
      </c>
      <c r="M25" s="26">
        <v>89.8</v>
      </c>
      <c r="N25" s="16">
        <v>101.98</v>
      </c>
      <c r="O25" s="16">
        <v>100.85</v>
      </c>
      <c r="P25" s="26">
        <v>103.75</v>
      </c>
      <c r="Q25" s="16">
        <v>110.17</v>
      </c>
      <c r="R25" s="16">
        <v>100.71</v>
      </c>
      <c r="S25" s="26">
        <v>92.32</v>
      </c>
    </row>
    <row r="26" spans="1:19" ht="14.1" customHeight="1" x14ac:dyDescent="0.2">
      <c r="A26" s="19">
        <v>42125</v>
      </c>
      <c r="B26" s="16">
        <v>101.23</v>
      </c>
      <c r="C26" s="16">
        <v>98.76</v>
      </c>
      <c r="D26" s="26">
        <v>105.08</v>
      </c>
      <c r="E26" s="16">
        <v>108.58</v>
      </c>
      <c r="F26" s="16">
        <v>100.77</v>
      </c>
      <c r="G26" s="26">
        <v>92.21</v>
      </c>
      <c r="H26" s="29">
        <v>104.03</v>
      </c>
      <c r="I26" s="16">
        <v>102.05</v>
      </c>
      <c r="J26" s="26">
        <v>107.12</v>
      </c>
      <c r="K26" s="16">
        <v>111.6</v>
      </c>
      <c r="L26" s="16">
        <v>103.66</v>
      </c>
      <c r="M26" s="26">
        <v>94.68</v>
      </c>
      <c r="N26" s="16">
        <v>100.26</v>
      </c>
      <c r="O26" s="16">
        <v>98.37</v>
      </c>
      <c r="P26" s="26">
        <v>103.21</v>
      </c>
      <c r="Q26" s="16">
        <v>107.56</v>
      </c>
      <c r="R26" s="16">
        <v>99.73</v>
      </c>
      <c r="S26" s="26">
        <v>91.34</v>
      </c>
    </row>
    <row r="27" spans="1:19" ht="14.1" customHeight="1" x14ac:dyDescent="0.2">
      <c r="A27" s="19">
        <v>42156</v>
      </c>
      <c r="B27" s="16">
        <v>101.3</v>
      </c>
      <c r="C27" s="16">
        <v>99.06</v>
      </c>
      <c r="D27" s="26">
        <v>104.79</v>
      </c>
      <c r="E27" s="16">
        <v>108.61</v>
      </c>
      <c r="F27" s="16">
        <v>100.43</v>
      </c>
      <c r="G27" s="26">
        <v>92.53</v>
      </c>
      <c r="H27" s="29">
        <v>101.41</v>
      </c>
      <c r="I27" s="16">
        <v>99.63</v>
      </c>
      <c r="J27" s="26">
        <v>104.19</v>
      </c>
      <c r="K27" s="16">
        <v>108.68</v>
      </c>
      <c r="L27" s="16">
        <v>101.89</v>
      </c>
      <c r="M27" s="26">
        <v>92</v>
      </c>
      <c r="N27" s="16">
        <v>101.88</v>
      </c>
      <c r="O27" s="16">
        <v>100.1</v>
      </c>
      <c r="P27" s="26">
        <v>104.66</v>
      </c>
      <c r="Q27" s="16">
        <v>109.19</v>
      </c>
      <c r="R27" s="16">
        <v>102.36</v>
      </c>
      <c r="S27" s="26">
        <v>92.42</v>
      </c>
    </row>
    <row r="28" spans="1:19" ht="14.1" customHeight="1" x14ac:dyDescent="0.2">
      <c r="A28" s="19">
        <v>42186</v>
      </c>
      <c r="B28" s="16">
        <v>100.18</v>
      </c>
      <c r="C28" s="16">
        <v>98.96</v>
      </c>
      <c r="D28" s="26">
        <v>102.09</v>
      </c>
      <c r="E28" s="16">
        <v>108.71</v>
      </c>
      <c r="F28" s="16">
        <v>99.64</v>
      </c>
      <c r="G28" s="26">
        <v>89.73</v>
      </c>
      <c r="H28" s="29">
        <v>104.23</v>
      </c>
      <c r="I28" s="16">
        <v>102.92</v>
      </c>
      <c r="J28" s="26">
        <v>106.28</v>
      </c>
      <c r="K28" s="16">
        <v>112.99</v>
      </c>
      <c r="L28" s="16">
        <v>105.02</v>
      </c>
      <c r="M28" s="26">
        <v>92.82</v>
      </c>
      <c r="N28" s="16">
        <v>106.18</v>
      </c>
      <c r="O28" s="16">
        <v>104.85</v>
      </c>
      <c r="P28" s="26">
        <v>108.25</v>
      </c>
      <c r="Q28" s="16">
        <v>115.11</v>
      </c>
      <c r="R28" s="16">
        <v>107.04</v>
      </c>
      <c r="S28" s="26">
        <v>94.5</v>
      </c>
    </row>
    <row r="29" spans="1:19" ht="14.1" customHeight="1" x14ac:dyDescent="0.2">
      <c r="A29" s="19">
        <v>42217</v>
      </c>
      <c r="B29" s="16">
        <v>101.01</v>
      </c>
      <c r="C29" s="16">
        <v>99.49</v>
      </c>
      <c r="D29" s="26">
        <v>103.38</v>
      </c>
      <c r="E29" s="16">
        <v>108.33</v>
      </c>
      <c r="F29" s="16">
        <v>101.91</v>
      </c>
      <c r="G29" s="26">
        <v>91.33</v>
      </c>
      <c r="H29" s="29">
        <v>92.78</v>
      </c>
      <c r="I29" s="16">
        <v>89.29</v>
      </c>
      <c r="J29" s="26">
        <v>98.22</v>
      </c>
      <c r="K29" s="16">
        <v>96.61</v>
      </c>
      <c r="L29" s="16">
        <v>97.29</v>
      </c>
      <c r="M29" s="26">
        <v>85.64</v>
      </c>
      <c r="N29" s="16">
        <v>91.61</v>
      </c>
      <c r="O29" s="16">
        <v>88.18</v>
      </c>
      <c r="P29" s="26">
        <v>96.96</v>
      </c>
      <c r="Q29" s="16">
        <v>95.4</v>
      </c>
      <c r="R29" s="16">
        <v>96.01</v>
      </c>
      <c r="S29" s="26">
        <v>84.59</v>
      </c>
    </row>
    <row r="30" spans="1:19" ht="14.1" customHeight="1" x14ac:dyDescent="0.2">
      <c r="A30" s="19">
        <v>42248</v>
      </c>
      <c r="B30" s="16">
        <v>99.61</v>
      </c>
      <c r="C30" s="16">
        <v>98.27</v>
      </c>
      <c r="D30" s="26">
        <v>101.71</v>
      </c>
      <c r="E30" s="16">
        <v>107.7</v>
      </c>
      <c r="F30" s="16">
        <v>98.23</v>
      </c>
      <c r="G30" s="26">
        <v>90.15</v>
      </c>
      <c r="H30" s="29">
        <v>100.71</v>
      </c>
      <c r="I30" s="16">
        <v>99.34</v>
      </c>
      <c r="J30" s="26">
        <v>102.84</v>
      </c>
      <c r="K30" s="16">
        <v>109.47</v>
      </c>
      <c r="L30" s="16">
        <v>98.52</v>
      </c>
      <c r="M30" s="26">
        <v>90.81</v>
      </c>
      <c r="N30" s="16">
        <v>101.88</v>
      </c>
      <c r="O30" s="16">
        <v>100.51</v>
      </c>
      <c r="P30" s="26">
        <v>104.03</v>
      </c>
      <c r="Q30" s="16">
        <v>110.75</v>
      </c>
      <c r="R30" s="16">
        <v>99.7</v>
      </c>
      <c r="S30" s="26">
        <v>91.84</v>
      </c>
    </row>
    <row r="31" spans="1:19" ht="14.1" customHeight="1" x14ac:dyDescent="0.2">
      <c r="A31" s="19">
        <v>42278</v>
      </c>
      <c r="B31" s="16">
        <v>99.68</v>
      </c>
      <c r="C31" s="16">
        <v>97.94</v>
      </c>
      <c r="D31" s="26">
        <v>102.4</v>
      </c>
      <c r="E31" s="16">
        <v>107.97</v>
      </c>
      <c r="F31" s="16">
        <v>97.91</v>
      </c>
      <c r="G31" s="26">
        <v>90.15</v>
      </c>
      <c r="H31" s="29">
        <v>104.13</v>
      </c>
      <c r="I31" s="16">
        <v>102.47</v>
      </c>
      <c r="J31" s="26">
        <v>106.71</v>
      </c>
      <c r="K31" s="16">
        <v>112.12</v>
      </c>
      <c r="L31" s="16">
        <v>102.32</v>
      </c>
      <c r="M31" s="26">
        <v>94.99</v>
      </c>
      <c r="N31" s="16">
        <v>103.53</v>
      </c>
      <c r="O31" s="16">
        <v>101.89</v>
      </c>
      <c r="P31" s="26">
        <v>106.08</v>
      </c>
      <c r="Q31" s="16">
        <v>111.49</v>
      </c>
      <c r="R31" s="16">
        <v>101.69</v>
      </c>
      <c r="S31" s="26">
        <v>94.45</v>
      </c>
    </row>
    <row r="32" spans="1:19" ht="14.1" customHeight="1" x14ac:dyDescent="0.2">
      <c r="A32" s="19">
        <v>42309</v>
      </c>
      <c r="B32" s="16">
        <v>99.4</v>
      </c>
      <c r="C32" s="16">
        <v>97.25</v>
      </c>
      <c r="D32" s="26">
        <v>102.75</v>
      </c>
      <c r="E32" s="16">
        <v>106.94</v>
      </c>
      <c r="F32" s="16">
        <v>97.25</v>
      </c>
      <c r="G32" s="26">
        <v>91.01</v>
      </c>
      <c r="H32" s="29">
        <v>102.29</v>
      </c>
      <c r="I32" s="16">
        <v>99.39</v>
      </c>
      <c r="J32" s="26">
        <v>106.82</v>
      </c>
      <c r="K32" s="16">
        <v>110.42</v>
      </c>
      <c r="L32" s="16">
        <v>99.37</v>
      </c>
      <c r="M32" s="26">
        <v>93.55</v>
      </c>
      <c r="N32" s="16">
        <v>101</v>
      </c>
      <c r="O32" s="16">
        <v>98.15</v>
      </c>
      <c r="P32" s="26">
        <v>105.45</v>
      </c>
      <c r="Q32" s="16">
        <v>109.03</v>
      </c>
      <c r="R32" s="16">
        <v>98.06</v>
      </c>
      <c r="S32" s="26">
        <v>92.39</v>
      </c>
    </row>
    <row r="33" spans="1:19" ht="14.1" customHeight="1" x14ac:dyDescent="0.2">
      <c r="A33" s="19">
        <v>42339</v>
      </c>
      <c r="B33" s="16">
        <v>97.59</v>
      </c>
      <c r="C33" s="16">
        <v>95.55</v>
      </c>
      <c r="D33" s="26">
        <v>100.78</v>
      </c>
      <c r="E33" s="16">
        <v>103.33</v>
      </c>
      <c r="F33" s="16">
        <v>96.42</v>
      </c>
      <c r="G33" s="26">
        <v>90.97</v>
      </c>
      <c r="H33" s="29">
        <v>91.72</v>
      </c>
      <c r="I33" s="16">
        <v>89.33</v>
      </c>
      <c r="J33" s="26">
        <v>95.45</v>
      </c>
      <c r="K33" s="16">
        <v>96.39</v>
      </c>
      <c r="L33" s="16">
        <v>89.2</v>
      </c>
      <c r="M33" s="26">
        <v>87.12</v>
      </c>
      <c r="N33" s="16">
        <v>92.14</v>
      </c>
      <c r="O33" s="16">
        <v>89.75</v>
      </c>
      <c r="P33" s="26">
        <v>95.88</v>
      </c>
      <c r="Q33" s="16">
        <v>96.84</v>
      </c>
      <c r="R33" s="16">
        <v>89.61</v>
      </c>
      <c r="S33" s="26">
        <v>87.52</v>
      </c>
    </row>
    <row r="34" spans="1:19" ht="21" customHeight="1" x14ac:dyDescent="0.2">
      <c r="A34" s="18">
        <v>42370</v>
      </c>
      <c r="B34" s="16">
        <v>96.45</v>
      </c>
      <c r="C34" s="16">
        <v>94.84</v>
      </c>
      <c r="D34" s="26">
        <v>98.96</v>
      </c>
      <c r="E34" s="16">
        <v>103.88</v>
      </c>
      <c r="F34" s="16">
        <v>90.53</v>
      </c>
      <c r="G34" s="26">
        <v>90.12</v>
      </c>
      <c r="H34" s="29">
        <v>95.62</v>
      </c>
      <c r="I34" s="16">
        <v>95.1</v>
      </c>
      <c r="J34" s="26">
        <v>96.43</v>
      </c>
      <c r="K34" s="16">
        <v>104.18</v>
      </c>
      <c r="L34" s="16">
        <v>87.25</v>
      </c>
      <c r="M34" s="26">
        <v>89.12</v>
      </c>
      <c r="N34" s="16">
        <v>92.16</v>
      </c>
      <c r="O34" s="16">
        <v>91.68</v>
      </c>
      <c r="P34" s="26">
        <v>92.91</v>
      </c>
      <c r="Q34" s="16">
        <v>100.41</v>
      </c>
      <c r="R34" s="16">
        <v>83.99</v>
      </c>
      <c r="S34" s="26">
        <v>85.95</v>
      </c>
    </row>
    <row r="35" spans="1:19" ht="14.1" customHeight="1" x14ac:dyDescent="0.2">
      <c r="A35" s="19">
        <v>42401</v>
      </c>
      <c r="B35" s="16">
        <v>94.54</v>
      </c>
      <c r="C35" s="16">
        <v>92.99</v>
      </c>
      <c r="D35" s="26">
        <v>96.97</v>
      </c>
      <c r="E35" s="16">
        <v>101.49</v>
      </c>
      <c r="F35" s="16">
        <v>89.3</v>
      </c>
      <c r="G35" s="26">
        <v>88.48</v>
      </c>
      <c r="H35" s="29">
        <v>92.56</v>
      </c>
      <c r="I35" s="16">
        <v>91.4</v>
      </c>
      <c r="J35" s="26">
        <v>94.36</v>
      </c>
      <c r="K35" s="16">
        <v>100.09</v>
      </c>
      <c r="L35" s="16">
        <v>87.07</v>
      </c>
      <c r="M35" s="26">
        <v>85.87</v>
      </c>
      <c r="N35" s="16">
        <v>94.94</v>
      </c>
      <c r="O35" s="16">
        <v>93.76</v>
      </c>
      <c r="P35" s="26">
        <v>96.78</v>
      </c>
      <c r="Q35" s="16">
        <v>102.68</v>
      </c>
      <c r="R35" s="16">
        <v>89.3</v>
      </c>
      <c r="S35" s="26">
        <v>88.09</v>
      </c>
    </row>
    <row r="36" spans="1:19" ht="14.1" customHeight="1" x14ac:dyDescent="0.2">
      <c r="A36" s="19">
        <v>42430</v>
      </c>
      <c r="B36" s="16">
        <v>95.23</v>
      </c>
      <c r="C36" s="16">
        <v>93.68</v>
      </c>
      <c r="D36" s="26">
        <v>97.65</v>
      </c>
      <c r="E36" s="16">
        <v>102.99</v>
      </c>
      <c r="F36" s="16">
        <v>90.21</v>
      </c>
      <c r="G36" s="26">
        <v>88.03</v>
      </c>
      <c r="H36" s="29">
        <v>98.38</v>
      </c>
      <c r="I36" s="16">
        <v>97.32</v>
      </c>
      <c r="J36" s="26">
        <v>100.03</v>
      </c>
      <c r="K36" s="16">
        <v>107.13</v>
      </c>
      <c r="L36" s="16">
        <v>93.55</v>
      </c>
      <c r="M36" s="26">
        <v>89.81</v>
      </c>
      <c r="N36" s="16">
        <v>99.68</v>
      </c>
      <c r="O36" s="16">
        <v>98.71</v>
      </c>
      <c r="P36" s="26">
        <v>101.19</v>
      </c>
      <c r="Q36" s="16">
        <v>108.14</v>
      </c>
      <c r="R36" s="16">
        <v>95.55</v>
      </c>
      <c r="S36" s="26">
        <v>91.14</v>
      </c>
    </row>
    <row r="37" spans="1:19" ht="14.1" customHeight="1" x14ac:dyDescent="0.2">
      <c r="A37" s="19">
        <v>42461</v>
      </c>
      <c r="B37" s="16">
        <v>97.35</v>
      </c>
      <c r="C37" s="16">
        <v>95.52</v>
      </c>
      <c r="D37" s="26">
        <v>100.2</v>
      </c>
      <c r="E37" s="16">
        <v>104.68</v>
      </c>
      <c r="F37" s="16">
        <v>90.99</v>
      </c>
      <c r="G37" s="26">
        <v>91.37</v>
      </c>
      <c r="H37" s="29">
        <v>96.13</v>
      </c>
      <c r="I37" s="16">
        <v>94.69</v>
      </c>
      <c r="J37" s="26">
        <v>98.38</v>
      </c>
      <c r="K37" s="16">
        <v>103.95</v>
      </c>
      <c r="L37" s="16">
        <v>89.59</v>
      </c>
      <c r="M37" s="26">
        <v>89.64</v>
      </c>
      <c r="N37" s="16">
        <v>95.27</v>
      </c>
      <c r="O37" s="16">
        <v>93.76</v>
      </c>
      <c r="P37" s="26">
        <v>97.64</v>
      </c>
      <c r="Q37" s="16">
        <v>103.44</v>
      </c>
      <c r="R37" s="16">
        <v>88.06</v>
      </c>
      <c r="S37" s="26">
        <v>88.68</v>
      </c>
    </row>
    <row r="38" spans="1:19" ht="14.1" customHeight="1" x14ac:dyDescent="0.2">
      <c r="A38" s="19">
        <v>42491</v>
      </c>
      <c r="B38" s="16">
        <v>96.28</v>
      </c>
      <c r="C38" s="16">
        <v>94.19</v>
      </c>
      <c r="D38" s="26">
        <v>99.54</v>
      </c>
      <c r="E38" s="16">
        <v>105.21</v>
      </c>
      <c r="F38" s="16">
        <v>89.64</v>
      </c>
      <c r="G38" s="26">
        <v>88.44</v>
      </c>
      <c r="H38" s="29">
        <v>98.95</v>
      </c>
      <c r="I38" s="16">
        <v>97.29</v>
      </c>
      <c r="J38" s="26">
        <v>101.55</v>
      </c>
      <c r="K38" s="16">
        <v>108.1</v>
      </c>
      <c r="L38" s="16">
        <v>92.11</v>
      </c>
      <c r="M38" s="26">
        <v>90.93</v>
      </c>
      <c r="N38" s="16">
        <v>98.34</v>
      </c>
      <c r="O38" s="16">
        <v>96.7</v>
      </c>
      <c r="P38" s="26">
        <v>100.91</v>
      </c>
      <c r="Q38" s="16">
        <v>107.45</v>
      </c>
      <c r="R38" s="16">
        <v>91.51</v>
      </c>
      <c r="S38" s="26">
        <v>90.39</v>
      </c>
    </row>
    <row r="39" spans="1:19" ht="14.1" customHeight="1" x14ac:dyDescent="0.2">
      <c r="A39" s="19">
        <v>42522</v>
      </c>
      <c r="B39" s="16">
        <v>94.42</v>
      </c>
      <c r="C39" s="16">
        <v>92.27</v>
      </c>
      <c r="D39" s="26">
        <v>97.78</v>
      </c>
      <c r="E39" s="16">
        <v>103.4</v>
      </c>
      <c r="F39" s="16">
        <v>87.25</v>
      </c>
      <c r="G39" s="26">
        <v>86.78</v>
      </c>
      <c r="H39" s="29">
        <v>94.23</v>
      </c>
      <c r="I39" s="16">
        <v>92.33</v>
      </c>
      <c r="J39" s="26">
        <v>97.19</v>
      </c>
      <c r="K39" s="16">
        <v>103.15</v>
      </c>
      <c r="L39" s="16">
        <v>87.87</v>
      </c>
      <c r="M39" s="26">
        <v>86.26</v>
      </c>
      <c r="N39" s="16">
        <v>96.35</v>
      </c>
      <c r="O39" s="16">
        <v>94.41</v>
      </c>
      <c r="P39" s="26">
        <v>99.37</v>
      </c>
      <c r="Q39" s="16">
        <v>105.48</v>
      </c>
      <c r="R39" s="16">
        <v>89.89</v>
      </c>
      <c r="S39" s="26">
        <v>88.15</v>
      </c>
    </row>
    <row r="40" spans="1:19" ht="14.1" customHeight="1" x14ac:dyDescent="0.2">
      <c r="A40" s="19">
        <v>42552</v>
      </c>
      <c r="B40" s="16">
        <v>95.9</v>
      </c>
      <c r="C40" s="16">
        <v>94.46</v>
      </c>
      <c r="D40" s="26">
        <v>98.16</v>
      </c>
      <c r="E40" s="16">
        <v>105.26</v>
      </c>
      <c r="F40" s="16">
        <v>87.92</v>
      </c>
      <c r="G40" s="26">
        <v>88.22</v>
      </c>
      <c r="H40" s="29">
        <v>99.88</v>
      </c>
      <c r="I40" s="16">
        <v>98.21</v>
      </c>
      <c r="J40" s="26">
        <v>102.48</v>
      </c>
      <c r="K40" s="16">
        <v>109.56</v>
      </c>
      <c r="L40" s="16">
        <v>92.73</v>
      </c>
      <c r="M40" s="26">
        <v>91.34</v>
      </c>
      <c r="N40" s="16">
        <v>96.92</v>
      </c>
      <c r="O40" s="16">
        <v>95.32</v>
      </c>
      <c r="P40" s="26">
        <v>99.43</v>
      </c>
      <c r="Q40" s="16">
        <v>106.32</v>
      </c>
      <c r="R40" s="16">
        <v>89.89</v>
      </c>
      <c r="S40" s="26">
        <v>88.7</v>
      </c>
    </row>
    <row r="41" spans="1:19" ht="14.1" customHeight="1" x14ac:dyDescent="0.2">
      <c r="A41" s="19">
        <v>42583</v>
      </c>
      <c r="B41" s="16">
        <v>95.13</v>
      </c>
      <c r="C41" s="16">
        <v>93.86</v>
      </c>
      <c r="D41" s="26">
        <v>97.11</v>
      </c>
      <c r="E41" s="16">
        <v>103.86</v>
      </c>
      <c r="F41" s="16">
        <v>87.44</v>
      </c>
      <c r="G41" s="26">
        <v>88.06</v>
      </c>
      <c r="H41" s="29">
        <v>87.45</v>
      </c>
      <c r="I41" s="16">
        <v>84.39</v>
      </c>
      <c r="J41" s="26">
        <v>92.22</v>
      </c>
      <c r="K41" s="16">
        <v>92.91</v>
      </c>
      <c r="L41" s="16">
        <v>83.49</v>
      </c>
      <c r="M41" s="26">
        <v>82.59</v>
      </c>
      <c r="N41" s="16">
        <v>88.46</v>
      </c>
      <c r="O41" s="16">
        <v>85.37</v>
      </c>
      <c r="P41" s="26">
        <v>93.29</v>
      </c>
      <c r="Q41" s="16">
        <v>94</v>
      </c>
      <c r="R41" s="16">
        <v>84.49</v>
      </c>
      <c r="S41" s="26">
        <v>83.52</v>
      </c>
    </row>
    <row r="42" spans="1:19" ht="14.1" customHeight="1" x14ac:dyDescent="0.2">
      <c r="A42" s="19">
        <v>42614</v>
      </c>
      <c r="B42" s="16">
        <v>95.52</v>
      </c>
      <c r="C42" s="16">
        <v>93.97</v>
      </c>
      <c r="D42" s="26">
        <v>97.93</v>
      </c>
      <c r="E42" s="16">
        <v>104.24</v>
      </c>
      <c r="F42" s="16">
        <v>88.4</v>
      </c>
      <c r="G42" s="26">
        <v>88.17</v>
      </c>
      <c r="H42" s="29">
        <v>96.52</v>
      </c>
      <c r="I42" s="16">
        <v>95.06</v>
      </c>
      <c r="J42" s="26">
        <v>98.81</v>
      </c>
      <c r="K42" s="16">
        <v>105.74</v>
      </c>
      <c r="L42" s="16">
        <v>88.61</v>
      </c>
      <c r="M42" s="26">
        <v>88.98</v>
      </c>
      <c r="N42" s="16">
        <v>97.65</v>
      </c>
      <c r="O42" s="16">
        <v>96.17</v>
      </c>
      <c r="P42" s="26">
        <v>99.95</v>
      </c>
      <c r="Q42" s="16">
        <v>106.98</v>
      </c>
      <c r="R42" s="16">
        <v>89.66</v>
      </c>
      <c r="S42" s="26">
        <v>89.99</v>
      </c>
    </row>
    <row r="43" spans="1:19" ht="14.1" customHeight="1" x14ac:dyDescent="0.2">
      <c r="A43" s="19">
        <v>42644</v>
      </c>
      <c r="B43" s="16">
        <v>95.22</v>
      </c>
      <c r="C43" s="16">
        <v>94.37</v>
      </c>
      <c r="D43" s="26">
        <v>96.54</v>
      </c>
      <c r="E43" s="16">
        <v>104.35</v>
      </c>
      <c r="F43" s="16">
        <v>88.47</v>
      </c>
      <c r="G43" s="26">
        <v>87.18</v>
      </c>
      <c r="H43" s="29">
        <v>99.34</v>
      </c>
      <c r="I43" s="16">
        <v>98.43</v>
      </c>
      <c r="J43" s="26">
        <v>100.77</v>
      </c>
      <c r="K43" s="16">
        <v>108.39</v>
      </c>
      <c r="L43" s="16">
        <v>92.35</v>
      </c>
      <c r="M43" s="26">
        <v>91.53</v>
      </c>
      <c r="N43" s="16">
        <v>95.74</v>
      </c>
      <c r="O43" s="16">
        <v>94.88</v>
      </c>
      <c r="P43" s="26">
        <v>97.08</v>
      </c>
      <c r="Q43" s="16">
        <v>104.46</v>
      </c>
      <c r="R43" s="16">
        <v>88.87</v>
      </c>
      <c r="S43" s="26">
        <v>88.28</v>
      </c>
    </row>
    <row r="44" spans="1:19" ht="14.1" customHeight="1" x14ac:dyDescent="0.2">
      <c r="A44" s="19">
        <v>42675</v>
      </c>
      <c r="B44" s="16">
        <v>96.14</v>
      </c>
      <c r="C44" s="16">
        <v>95.9</v>
      </c>
      <c r="D44" s="26">
        <v>96.51</v>
      </c>
      <c r="E44" s="16">
        <v>105.65</v>
      </c>
      <c r="F44" s="16">
        <v>89.69</v>
      </c>
      <c r="G44" s="26">
        <v>87.46</v>
      </c>
      <c r="H44" s="29">
        <v>98.46</v>
      </c>
      <c r="I44" s="16">
        <v>97.61</v>
      </c>
      <c r="J44" s="26">
        <v>99.79</v>
      </c>
      <c r="K44" s="16">
        <v>108.49</v>
      </c>
      <c r="L44" s="16">
        <v>90.92</v>
      </c>
      <c r="M44" s="26">
        <v>89.7</v>
      </c>
      <c r="N44" s="16">
        <v>98.92</v>
      </c>
      <c r="O44" s="16">
        <v>98.07</v>
      </c>
      <c r="P44" s="26">
        <v>100.25</v>
      </c>
      <c r="Q44" s="16">
        <v>109</v>
      </c>
      <c r="R44" s="16">
        <v>91.34</v>
      </c>
      <c r="S44" s="26">
        <v>90.1</v>
      </c>
    </row>
    <row r="45" spans="1:19" ht="14.1" customHeight="1" x14ac:dyDescent="0.2">
      <c r="A45" s="19">
        <v>42705</v>
      </c>
      <c r="B45" s="16">
        <v>96.29</v>
      </c>
      <c r="C45" s="16">
        <v>96.26</v>
      </c>
      <c r="D45" s="26">
        <v>96.34</v>
      </c>
      <c r="E45" s="16">
        <v>106.01</v>
      </c>
      <c r="F45" s="16">
        <v>89.03</v>
      </c>
      <c r="G45" s="26">
        <v>87.77</v>
      </c>
      <c r="H45" s="29">
        <v>90.3</v>
      </c>
      <c r="I45" s="16">
        <v>89.96</v>
      </c>
      <c r="J45" s="26">
        <v>90.83</v>
      </c>
      <c r="K45" s="16">
        <v>98.82</v>
      </c>
      <c r="L45" s="16">
        <v>82.47</v>
      </c>
      <c r="M45" s="26">
        <v>83.59</v>
      </c>
      <c r="N45" s="16">
        <v>90.1</v>
      </c>
      <c r="O45" s="16">
        <v>89.77</v>
      </c>
      <c r="P45" s="26">
        <v>90.61</v>
      </c>
      <c r="Q45" s="16">
        <v>98.6</v>
      </c>
      <c r="R45" s="16">
        <v>82.26</v>
      </c>
      <c r="S45" s="26">
        <v>83.4</v>
      </c>
    </row>
    <row r="46" spans="1:19" ht="21" customHeight="1" x14ac:dyDescent="0.2">
      <c r="A46" s="18">
        <v>42736</v>
      </c>
      <c r="B46" s="16">
        <v>98.42</v>
      </c>
      <c r="C46" s="16">
        <v>98.9</v>
      </c>
      <c r="D46" s="26">
        <v>97.66</v>
      </c>
      <c r="E46" s="16">
        <v>107.78</v>
      </c>
      <c r="F46" s="16">
        <v>90.14</v>
      </c>
      <c r="G46" s="26">
        <v>90.86</v>
      </c>
      <c r="H46" s="29">
        <v>98.08</v>
      </c>
      <c r="I46" s="16">
        <v>99.72</v>
      </c>
      <c r="J46" s="26">
        <v>95.51</v>
      </c>
      <c r="K46" s="16">
        <v>108.82</v>
      </c>
      <c r="L46" s="16">
        <v>87.19</v>
      </c>
      <c r="M46" s="26">
        <v>90.12</v>
      </c>
      <c r="N46" s="16">
        <v>99.21</v>
      </c>
      <c r="O46" s="16">
        <v>100.88</v>
      </c>
      <c r="P46" s="26">
        <v>96.61</v>
      </c>
      <c r="Q46" s="16">
        <v>110.09</v>
      </c>
      <c r="R46" s="16">
        <v>88.22</v>
      </c>
      <c r="S46" s="26">
        <v>91.15</v>
      </c>
    </row>
    <row r="47" spans="1:19" ht="14.1" customHeight="1" x14ac:dyDescent="0.2">
      <c r="A47" s="19">
        <v>42767</v>
      </c>
      <c r="B47" s="16">
        <v>97.51</v>
      </c>
      <c r="C47" s="16">
        <v>97.83</v>
      </c>
      <c r="D47" s="26">
        <v>97</v>
      </c>
      <c r="E47" s="16">
        <v>107.07</v>
      </c>
      <c r="F47" s="16">
        <v>89.23</v>
      </c>
      <c r="G47" s="26">
        <v>89.71</v>
      </c>
      <c r="H47" s="29">
        <v>95.59</v>
      </c>
      <c r="I47" s="16">
        <v>96.32</v>
      </c>
      <c r="J47" s="26">
        <v>94.45</v>
      </c>
      <c r="K47" s="16">
        <v>105.7</v>
      </c>
      <c r="L47" s="16">
        <v>87.11</v>
      </c>
      <c r="M47" s="26">
        <v>87.21</v>
      </c>
      <c r="N47" s="16">
        <v>94.02</v>
      </c>
      <c r="O47" s="16">
        <v>94.75</v>
      </c>
      <c r="P47" s="26">
        <v>92.87</v>
      </c>
      <c r="Q47" s="16">
        <v>103.97</v>
      </c>
      <c r="R47" s="16">
        <v>85.64</v>
      </c>
      <c r="S47" s="26">
        <v>85.78</v>
      </c>
    </row>
    <row r="48" spans="1:19" ht="14.1" customHeight="1" x14ac:dyDescent="0.2">
      <c r="A48" s="19">
        <v>42795</v>
      </c>
      <c r="B48" s="16">
        <v>97.15</v>
      </c>
      <c r="C48" s="16">
        <v>97.03</v>
      </c>
      <c r="D48" s="26">
        <v>97.34</v>
      </c>
      <c r="E48" s="16">
        <v>107.2</v>
      </c>
      <c r="F48" s="16">
        <v>88.92</v>
      </c>
      <c r="G48" s="26">
        <v>88.7</v>
      </c>
      <c r="H48" s="29">
        <v>100.43</v>
      </c>
      <c r="I48" s="16">
        <v>100.88</v>
      </c>
      <c r="J48" s="26">
        <v>99.73</v>
      </c>
      <c r="K48" s="16">
        <v>111.53</v>
      </c>
      <c r="L48" s="16">
        <v>92.24</v>
      </c>
      <c r="M48" s="26">
        <v>90.66</v>
      </c>
      <c r="N48" s="16">
        <v>103.31</v>
      </c>
      <c r="O48" s="16">
        <v>103.73</v>
      </c>
      <c r="P48" s="26">
        <v>102.66</v>
      </c>
      <c r="Q48" s="16">
        <v>114.83</v>
      </c>
      <c r="R48" s="16">
        <v>94.65</v>
      </c>
      <c r="S48" s="26">
        <v>93.23</v>
      </c>
    </row>
    <row r="49" spans="1:19" ht="14.1" customHeight="1" x14ac:dyDescent="0.2">
      <c r="A49" s="19">
        <v>42826</v>
      </c>
      <c r="B49" s="16">
        <v>95.27</v>
      </c>
      <c r="C49" s="16">
        <v>95.19</v>
      </c>
      <c r="D49" s="26">
        <v>95.4</v>
      </c>
      <c r="E49" s="16">
        <v>104.83</v>
      </c>
      <c r="F49" s="16">
        <v>85.78</v>
      </c>
      <c r="G49" s="26">
        <v>88.08</v>
      </c>
      <c r="H49" s="29">
        <v>94.11</v>
      </c>
      <c r="I49" s="16">
        <v>94.31</v>
      </c>
      <c r="J49" s="26">
        <v>93.8</v>
      </c>
      <c r="K49" s="16">
        <v>104.03</v>
      </c>
      <c r="L49" s="16">
        <v>84.5</v>
      </c>
      <c r="M49" s="26">
        <v>86.55</v>
      </c>
      <c r="N49" s="16">
        <v>89.69</v>
      </c>
      <c r="O49" s="16">
        <v>89.94</v>
      </c>
      <c r="P49" s="26">
        <v>89.29</v>
      </c>
      <c r="Q49" s="16">
        <v>99.04</v>
      </c>
      <c r="R49" s="16">
        <v>80.64</v>
      </c>
      <c r="S49" s="26">
        <v>82.53</v>
      </c>
    </row>
    <row r="50" spans="1:19" ht="14.1" customHeight="1" x14ac:dyDescent="0.2">
      <c r="A50" s="19">
        <v>42856</v>
      </c>
      <c r="B50" s="16">
        <v>95.96</v>
      </c>
      <c r="C50" s="16">
        <v>96.26</v>
      </c>
      <c r="D50" s="26">
        <v>95.48</v>
      </c>
      <c r="E50" s="16">
        <v>105.31</v>
      </c>
      <c r="F50" s="16">
        <v>88.15</v>
      </c>
      <c r="G50" s="26">
        <v>88.16</v>
      </c>
      <c r="H50" s="29">
        <v>98.66</v>
      </c>
      <c r="I50" s="16">
        <v>99.37</v>
      </c>
      <c r="J50" s="26">
        <v>97.54</v>
      </c>
      <c r="K50" s="16">
        <v>108.28</v>
      </c>
      <c r="L50" s="16">
        <v>90.49</v>
      </c>
      <c r="M50" s="26">
        <v>90.71</v>
      </c>
      <c r="N50" s="16">
        <v>100.46</v>
      </c>
      <c r="O50" s="16">
        <v>101.18</v>
      </c>
      <c r="P50" s="26">
        <v>99.33</v>
      </c>
      <c r="Q50" s="16">
        <v>110.27</v>
      </c>
      <c r="R50" s="16">
        <v>92.19</v>
      </c>
      <c r="S50" s="26">
        <v>92.34</v>
      </c>
    </row>
    <row r="51" spans="1:19" ht="14.1" customHeight="1" x14ac:dyDescent="0.2">
      <c r="A51" s="19">
        <v>42887</v>
      </c>
      <c r="B51" s="16">
        <v>96.22</v>
      </c>
      <c r="C51" s="16">
        <v>95.79</v>
      </c>
      <c r="D51" s="26">
        <v>96.88</v>
      </c>
      <c r="E51" s="16">
        <v>104.94</v>
      </c>
      <c r="F51" s="16">
        <v>88.16</v>
      </c>
      <c r="G51" s="26">
        <v>89.35</v>
      </c>
      <c r="H51" s="29">
        <v>95.7</v>
      </c>
      <c r="I51" s="16">
        <v>95.41</v>
      </c>
      <c r="J51" s="26">
        <v>96.16</v>
      </c>
      <c r="K51" s="16">
        <v>104.36</v>
      </c>
      <c r="L51" s="16">
        <v>88.24</v>
      </c>
      <c r="M51" s="26">
        <v>88.63</v>
      </c>
      <c r="N51" s="16">
        <v>97.87</v>
      </c>
      <c r="O51" s="16">
        <v>97.57</v>
      </c>
      <c r="P51" s="26">
        <v>98.34</v>
      </c>
      <c r="Q51" s="16">
        <v>106.72</v>
      </c>
      <c r="R51" s="16">
        <v>90.29</v>
      </c>
      <c r="S51" s="26">
        <v>90.59</v>
      </c>
    </row>
    <row r="52" spans="1:19" ht="14.1" customHeight="1" x14ac:dyDescent="0.2">
      <c r="A52" s="19">
        <v>42917</v>
      </c>
      <c r="B52" s="16">
        <v>96.38</v>
      </c>
      <c r="C52" s="16">
        <v>95.04</v>
      </c>
      <c r="D52" s="26">
        <v>98.48</v>
      </c>
      <c r="E52" s="16">
        <v>104.8</v>
      </c>
      <c r="F52" s="16">
        <v>89.32</v>
      </c>
      <c r="G52" s="26">
        <v>89.4</v>
      </c>
      <c r="H52" s="29">
        <v>100.52</v>
      </c>
      <c r="I52" s="16">
        <v>98.84</v>
      </c>
      <c r="J52" s="26">
        <v>103.14</v>
      </c>
      <c r="K52" s="16">
        <v>109.22</v>
      </c>
      <c r="L52" s="16">
        <v>94.29</v>
      </c>
      <c r="M52" s="26">
        <v>92.75</v>
      </c>
      <c r="N52" s="16">
        <v>97.55</v>
      </c>
      <c r="O52" s="16">
        <v>95.95</v>
      </c>
      <c r="P52" s="26">
        <v>100.05</v>
      </c>
      <c r="Q52" s="16">
        <v>106</v>
      </c>
      <c r="R52" s="16">
        <v>91.39</v>
      </c>
      <c r="S52" s="26">
        <v>90.07</v>
      </c>
    </row>
    <row r="53" spans="1:19" ht="14.1" customHeight="1" x14ac:dyDescent="0.2">
      <c r="A53" s="19">
        <v>42948</v>
      </c>
      <c r="B53" s="16">
        <v>96.1</v>
      </c>
      <c r="C53" s="16">
        <v>95.15</v>
      </c>
      <c r="D53" s="26">
        <v>97.59</v>
      </c>
      <c r="E53" s="16">
        <v>104.5</v>
      </c>
      <c r="F53" s="16">
        <v>90.45</v>
      </c>
      <c r="G53" s="26">
        <v>88.41</v>
      </c>
      <c r="H53" s="29">
        <v>88.57</v>
      </c>
      <c r="I53" s="16">
        <v>85.95</v>
      </c>
      <c r="J53" s="26">
        <v>92.65</v>
      </c>
      <c r="K53" s="16">
        <v>93.86</v>
      </c>
      <c r="L53" s="16">
        <v>86.53</v>
      </c>
      <c r="M53" s="26">
        <v>82.95</v>
      </c>
      <c r="N53" s="16">
        <v>89.6</v>
      </c>
      <c r="O53" s="16">
        <v>86.96</v>
      </c>
      <c r="P53" s="26">
        <v>93.73</v>
      </c>
      <c r="Q53" s="16">
        <v>94.96</v>
      </c>
      <c r="R53" s="16">
        <v>87.56</v>
      </c>
      <c r="S53" s="26">
        <v>83.89</v>
      </c>
    </row>
    <row r="54" spans="1:19" ht="14.1" customHeight="1" x14ac:dyDescent="0.2">
      <c r="A54" s="19">
        <v>42979</v>
      </c>
      <c r="B54" s="16">
        <v>96.68</v>
      </c>
      <c r="C54" s="16">
        <v>96.14</v>
      </c>
      <c r="D54" s="26">
        <v>97.53</v>
      </c>
      <c r="E54" s="16">
        <v>104.29</v>
      </c>
      <c r="F54" s="16">
        <v>90.41</v>
      </c>
      <c r="G54" s="26">
        <v>90.31</v>
      </c>
      <c r="H54" s="29">
        <v>97.76</v>
      </c>
      <c r="I54" s="16">
        <v>97.31</v>
      </c>
      <c r="J54" s="26">
        <v>98.46</v>
      </c>
      <c r="K54" s="16">
        <v>105.74</v>
      </c>
      <c r="L54" s="16">
        <v>90.71</v>
      </c>
      <c r="M54" s="26">
        <v>91.33</v>
      </c>
      <c r="N54" s="16">
        <v>96.53</v>
      </c>
      <c r="O54" s="16">
        <v>96.1</v>
      </c>
      <c r="P54" s="26">
        <v>97.2</v>
      </c>
      <c r="Q54" s="16">
        <v>104.41</v>
      </c>
      <c r="R54" s="16">
        <v>89.52</v>
      </c>
      <c r="S54" s="26">
        <v>90.2</v>
      </c>
    </row>
    <row r="55" spans="1:19" ht="14.1" customHeight="1" x14ac:dyDescent="0.2">
      <c r="A55" s="19">
        <v>43009</v>
      </c>
      <c r="B55" s="16">
        <v>96.45</v>
      </c>
      <c r="C55" s="16">
        <v>95.64</v>
      </c>
      <c r="D55" s="26">
        <v>97.72</v>
      </c>
      <c r="E55" s="16">
        <v>104.58</v>
      </c>
      <c r="F55" s="16">
        <v>88.64</v>
      </c>
      <c r="G55" s="26">
        <v>90.22</v>
      </c>
      <c r="H55" s="29">
        <v>100.47</v>
      </c>
      <c r="I55" s="16">
        <v>99.42</v>
      </c>
      <c r="J55" s="26">
        <v>102.1</v>
      </c>
      <c r="K55" s="16">
        <v>108.62</v>
      </c>
      <c r="L55" s="16">
        <v>92.32</v>
      </c>
      <c r="M55" s="26">
        <v>94.38</v>
      </c>
      <c r="N55" s="16">
        <v>99.2</v>
      </c>
      <c r="O55" s="16">
        <v>98.18</v>
      </c>
      <c r="P55" s="26">
        <v>100.79</v>
      </c>
      <c r="Q55" s="16">
        <v>107.25</v>
      </c>
      <c r="R55" s="16">
        <v>91.1</v>
      </c>
      <c r="S55" s="26">
        <v>93.21</v>
      </c>
    </row>
    <row r="56" spans="1:19" ht="14.1" customHeight="1" x14ac:dyDescent="0.2">
      <c r="A56" s="19">
        <v>43040</v>
      </c>
      <c r="B56" s="16">
        <v>97.09</v>
      </c>
      <c r="C56" s="16">
        <v>96.77</v>
      </c>
      <c r="D56" s="26">
        <v>97.59</v>
      </c>
      <c r="E56" s="16">
        <v>104.97</v>
      </c>
      <c r="F56" s="16">
        <v>90.77</v>
      </c>
      <c r="G56" s="26">
        <v>90.4</v>
      </c>
      <c r="H56" s="29">
        <v>99.13</v>
      </c>
      <c r="I56" s="16">
        <v>98.26</v>
      </c>
      <c r="J56" s="26">
        <v>100.48</v>
      </c>
      <c r="K56" s="16">
        <v>107.25</v>
      </c>
      <c r="L56" s="16">
        <v>91.94</v>
      </c>
      <c r="M56" s="26">
        <v>92.57</v>
      </c>
      <c r="N56" s="16">
        <v>99.59</v>
      </c>
      <c r="O56" s="16">
        <v>98.72</v>
      </c>
      <c r="P56" s="26">
        <v>100.94</v>
      </c>
      <c r="Q56" s="16">
        <v>107.76</v>
      </c>
      <c r="R56" s="16">
        <v>92.37</v>
      </c>
      <c r="S56" s="26">
        <v>92.99</v>
      </c>
    </row>
    <row r="57" spans="1:19" ht="14.1" customHeight="1" x14ac:dyDescent="0.2">
      <c r="A57" s="19">
        <v>43070</v>
      </c>
      <c r="B57" s="16">
        <v>98.4</v>
      </c>
      <c r="C57" s="16">
        <v>97.9</v>
      </c>
      <c r="D57" s="26">
        <v>99.18</v>
      </c>
      <c r="E57" s="16">
        <v>106.98</v>
      </c>
      <c r="F57" s="16">
        <v>90.86</v>
      </c>
      <c r="G57" s="26">
        <v>91.46</v>
      </c>
      <c r="H57" s="29">
        <v>92.11</v>
      </c>
      <c r="I57" s="16">
        <v>91.51</v>
      </c>
      <c r="J57" s="26">
        <v>93.04</v>
      </c>
      <c r="K57" s="16">
        <v>99.58</v>
      </c>
      <c r="L57" s="16">
        <v>84.43</v>
      </c>
      <c r="M57" s="26">
        <v>86.64</v>
      </c>
      <c r="N57" s="16">
        <v>87.54</v>
      </c>
      <c r="O57" s="16">
        <v>87.01</v>
      </c>
      <c r="P57" s="26">
        <v>88.36</v>
      </c>
      <c r="Q57" s="16">
        <v>94.65</v>
      </c>
      <c r="R57" s="16">
        <v>80.069999999999993</v>
      </c>
      <c r="S57" s="26">
        <v>82.4</v>
      </c>
    </row>
    <row r="58" spans="1:19" ht="21.75" customHeight="1" x14ac:dyDescent="0.2">
      <c r="A58" s="18">
        <v>43101</v>
      </c>
      <c r="B58" s="16">
        <v>99.93</v>
      </c>
      <c r="C58" s="16">
        <v>99.38</v>
      </c>
      <c r="D58" s="26">
        <v>100.8</v>
      </c>
      <c r="E58" s="16">
        <v>109.86</v>
      </c>
      <c r="F58" s="16">
        <v>91.45</v>
      </c>
      <c r="G58" s="26">
        <v>91.79</v>
      </c>
      <c r="H58" s="29">
        <v>99.93</v>
      </c>
      <c r="I58" s="16">
        <v>100.53</v>
      </c>
      <c r="J58" s="26">
        <v>98.99</v>
      </c>
      <c r="K58" s="16">
        <v>111.27</v>
      </c>
      <c r="L58" s="16">
        <v>88.78</v>
      </c>
      <c r="M58" s="26">
        <v>91.36</v>
      </c>
      <c r="N58" s="16">
        <v>101.1</v>
      </c>
      <c r="O58" s="16">
        <v>101.71</v>
      </c>
      <c r="P58" s="26">
        <v>100.15</v>
      </c>
      <c r="Q58" s="16">
        <v>112.57</v>
      </c>
      <c r="R58" s="16">
        <v>89.84</v>
      </c>
      <c r="S58" s="26">
        <v>92.41</v>
      </c>
    </row>
    <row r="59" spans="1:19" ht="14.1" customHeight="1" x14ac:dyDescent="0.2">
      <c r="A59" s="19">
        <v>43132</v>
      </c>
      <c r="B59" s="16">
        <v>99.15</v>
      </c>
      <c r="C59" s="16">
        <v>98.99</v>
      </c>
      <c r="D59" s="26">
        <v>99.4</v>
      </c>
      <c r="E59" s="16">
        <v>107.98</v>
      </c>
      <c r="F59" s="16">
        <v>90.92</v>
      </c>
      <c r="G59" s="26">
        <v>92.25</v>
      </c>
      <c r="H59" s="29">
        <v>97.29</v>
      </c>
      <c r="I59" s="16">
        <v>97.56</v>
      </c>
      <c r="J59" s="26">
        <v>96.86</v>
      </c>
      <c r="K59" s="16">
        <v>106.65</v>
      </c>
      <c r="L59" s="16">
        <v>88.83</v>
      </c>
      <c r="M59" s="26">
        <v>89.81</v>
      </c>
      <c r="N59" s="16">
        <v>95.69</v>
      </c>
      <c r="O59" s="16">
        <v>95.97</v>
      </c>
      <c r="P59" s="26">
        <v>95.25</v>
      </c>
      <c r="Q59" s="16">
        <v>104.91</v>
      </c>
      <c r="R59" s="16">
        <v>87.34</v>
      </c>
      <c r="S59" s="26">
        <v>88.34</v>
      </c>
    </row>
    <row r="60" spans="1:19" ht="14.1" customHeight="1" x14ac:dyDescent="0.2">
      <c r="A60" s="19">
        <v>43160</v>
      </c>
      <c r="B60" s="16">
        <v>97.69</v>
      </c>
      <c r="C60" s="16">
        <v>97.98</v>
      </c>
      <c r="D60" s="26">
        <v>97.24</v>
      </c>
      <c r="E60" s="16">
        <v>105.87</v>
      </c>
      <c r="F60" s="16">
        <v>89.6</v>
      </c>
      <c r="G60" s="26">
        <v>91.54</v>
      </c>
      <c r="H60" s="29">
        <v>101.22</v>
      </c>
      <c r="I60" s="16">
        <v>102.11</v>
      </c>
      <c r="J60" s="26">
        <v>99.84</v>
      </c>
      <c r="K60" s="16">
        <v>110.37</v>
      </c>
      <c r="L60" s="16">
        <v>93.13</v>
      </c>
      <c r="M60" s="26">
        <v>93.85</v>
      </c>
      <c r="N60" s="16">
        <v>100.12</v>
      </c>
      <c r="O60" s="16">
        <v>101.1</v>
      </c>
      <c r="P60" s="26">
        <v>98.59</v>
      </c>
      <c r="Q60" s="16">
        <v>108.74</v>
      </c>
      <c r="R60" s="16">
        <v>92.76</v>
      </c>
      <c r="S60" s="26">
        <v>93.02</v>
      </c>
    </row>
    <row r="61" spans="1:19" ht="14.1" customHeight="1" x14ac:dyDescent="0.2">
      <c r="A61" s="19">
        <v>43191</v>
      </c>
      <c r="B61" s="16">
        <v>99.76</v>
      </c>
      <c r="C61" s="16">
        <v>99.83</v>
      </c>
      <c r="D61" s="26">
        <v>99.66</v>
      </c>
      <c r="E61" s="16">
        <v>108.07</v>
      </c>
      <c r="F61" s="16">
        <v>93.01</v>
      </c>
      <c r="G61" s="26">
        <v>92.77</v>
      </c>
      <c r="H61" s="29">
        <v>98.55</v>
      </c>
      <c r="I61" s="16">
        <v>98.82</v>
      </c>
      <c r="J61" s="26">
        <v>98.12</v>
      </c>
      <c r="K61" s="16">
        <v>107.16</v>
      </c>
      <c r="L61" s="16">
        <v>91.61</v>
      </c>
      <c r="M61" s="26">
        <v>91.24</v>
      </c>
      <c r="N61" s="16">
        <v>97.66</v>
      </c>
      <c r="O61" s="16">
        <v>97.86</v>
      </c>
      <c r="P61" s="26">
        <v>97.34</v>
      </c>
      <c r="Q61" s="16">
        <v>106.62</v>
      </c>
      <c r="R61" s="16">
        <v>90.05</v>
      </c>
      <c r="S61" s="26">
        <v>90.27</v>
      </c>
    </row>
    <row r="62" spans="1:19" ht="14.1" customHeight="1" x14ac:dyDescent="0.2">
      <c r="A62" s="19">
        <v>43221</v>
      </c>
      <c r="B62" s="16">
        <v>99.03</v>
      </c>
      <c r="C62" s="16">
        <v>99.18</v>
      </c>
      <c r="D62" s="26">
        <v>98.79</v>
      </c>
      <c r="E62" s="16">
        <v>107.46</v>
      </c>
      <c r="F62" s="16">
        <v>93.6</v>
      </c>
      <c r="G62" s="26">
        <v>91.19</v>
      </c>
      <c r="H62" s="29">
        <v>101.86</v>
      </c>
      <c r="I62" s="16">
        <v>102.32</v>
      </c>
      <c r="J62" s="26">
        <v>101.15</v>
      </c>
      <c r="K62" s="16">
        <v>110.5</v>
      </c>
      <c r="L62" s="16">
        <v>96.08</v>
      </c>
      <c r="M62" s="26">
        <v>93.95</v>
      </c>
      <c r="N62" s="16">
        <v>101.24</v>
      </c>
      <c r="O62" s="16">
        <v>101.71</v>
      </c>
      <c r="P62" s="26">
        <v>100.51</v>
      </c>
      <c r="Q62" s="16">
        <v>109.84</v>
      </c>
      <c r="R62" s="16">
        <v>95.46</v>
      </c>
      <c r="S62" s="26">
        <v>93.38</v>
      </c>
    </row>
    <row r="63" spans="1:19" ht="14.1" customHeight="1" x14ac:dyDescent="0.2">
      <c r="A63" s="19">
        <v>43252</v>
      </c>
      <c r="B63" s="16">
        <v>99.49</v>
      </c>
      <c r="C63" s="16">
        <v>99.7</v>
      </c>
      <c r="D63" s="26">
        <v>99.16</v>
      </c>
      <c r="E63" s="16">
        <v>108.16</v>
      </c>
      <c r="F63" s="16">
        <v>94</v>
      </c>
      <c r="G63" s="26">
        <v>91.38</v>
      </c>
      <c r="H63" s="29">
        <v>98.61</v>
      </c>
      <c r="I63" s="16">
        <v>98.93</v>
      </c>
      <c r="J63" s="26">
        <v>98.12</v>
      </c>
      <c r="K63" s="16">
        <v>107.14</v>
      </c>
      <c r="L63" s="16">
        <v>93.54</v>
      </c>
      <c r="M63" s="26">
        <v>90.48</v>
      </c>
      <c r="N63" s="16">
        <v>100.84</v>
      </c>
      <c r="O63" s="16">
        <v>101.16</v>
      </c>
      <c r="P63" s="26">
        <v>100.35</v>
      </c>
      <c r="Q63" s="16">
        <v>109.56</v>
      </c>
      <c r="R63" s="16">
        <v>95.72</v>
      </c>
      <c r="S63" s="26">
        <v>92.49</v>
      </c>
    </row>
    <row r="64" spans="1:19" ht="14.1" customHeight="1" x14ac:dyDescent="0.2">
      <c r="A64" s="19">
        <v>43282</v>
      </c>
      <c r="B64" s="16">
        <v>98.69</v>
      </c>
      <c r="C64" s="16">
        <v>99.44</v>
      </c>
      <c r="D64" s="26">
        <v>97.51</v>
      </c>
      <c r="E64" s="16">
        <v>107.27</v>
      </c>
      <c r="F64" s="16">
        <v>94.04</v>
      </c>
      <c r="G64" s="26">
        <v>90.26</v>
      </c>
      <c r="H64" s="29">
        <v>103.09</v>
      </c>
      <c r="I64" s="16">
        <v>103.48</v>
      </c>
      <c r="J64" s="26">
        <v>102.48</v>
      </c>
      <c r="K64" s="16">
        <v>111.92</v>
      </c>
      <c r="L64" s="16">
        <v>99.4</v>
      </c>
      <c r="M64" s="26">
        <v>93.86</v>
      </c>
      <c r="N64" s="16">
        <v>102.49</v>
      </c>
      <c r="O64" s="16">
        <v>102.89</v>
      </c>
      <c r="P64" s="26">
        <v>101.87</v>
      </c>
      <c r="Q64" s="16">
        <v>111.28</v>
      </c>
      <c r="R64" s="16">
        <v>98.79</v>
      </c>
      <c r="S64" s="26">
        <v>93.32</v>
      </c>
    </row>
    <row r="65" spans="1:19" ht="14.1" customHeight="1" x14ac:dyDescent="0.2">
      <c r="A65" s="19">
        <v>43313</v>
      </c>
      <c r="B65" s="16">
        <v>99.76</v>
      </c>
      <c r="C65" s="16">
        <v>99.98</v>
      </c>
      <c r="D65" s="26">
        <v>99.41</v>
      </c>
      <c r="E65" s="16">
        <v>110.1</v>
      </c>
      <c r="F65" s="16">
        <v>94.58</v>
      </c>
      <c r="G65" s="26">
        <v>89.38</v>
      </c>
      <c r="H65" s="29">
        <v>92.2</v>
      </c>
      <c r="I65" s="16">
        <v>90.81</v>
      </c>
      <c r="J65" s="26">
        <v>94.38</v>
      </c>
      <c r="K65" s="16">
        <v>99.36</v>
      </c>
      <c r="L65" s="16">
        <v>90.67</v>
      </c>
      <c r="M65" s="26">
        <v>83.99</v>
      </c>
      <c r="N65" s="16">
        <v>93.29</v>
      </c>
      <c r="O65" s="16">
        <v>91.88</v>
      </c>
      <c r="P65" s="26">
        <v>95.49</v>
      </c>
      <c r="Q65" s="16">
        <v>100.52</v>
      </c>
      <c r="R65" s="16">
        <v>91.76</v>
      </c>
      <c r="S65" s="26">
        <v>84.96</v>
      </c>
    </row>
    <row r="66" spans="1:19" ht="14.1" customHeight="1" x14ac:dyDescent="0.2">
      <c r="A66" s="19">
        <v>43344</v>
      </c>
      <c r="B66" s="16">
        <v>100.07</v>
      </c>
      <c r="C66" s="16">
        <v>100.23</v>
      </c>
      <c r="D66" s="26">
        <v>99.83</v>
      </c>
      <c r="E66" s="16">
        <v>110.18</v>
      </c>
      <c r="F66" s="16">
        <v>94.16</v>
      </c>
      <c r="G66" s="26">
        <v>90.37</v>
      </c>
      <c r="H66" s="29">
        <v>101.25</v>
      </c>
      <c r="I66" s="16">
        <v>101.53</v>
      </c>
      <c r="J66" s="26">
        <v>100.81</v>
      </c>
      <c r="K66" s="16">
        <v>111.72</v>
      </c>
      <c r="L66" s="16">
        <v>94.59</v>
      </c>
      <c r="M66" s="26">
        <v>91.47</v>
      </c>
      <c r="N66" s="16">
        <v>97.57</v>
      </c>
      <c r="O66" s="16">
        <v>97.87</v>
      </c>
      <c r="P66" s="26">
        <v>97.09</v>
      </c>
      <c r="Q66" s="16">
        <v>107.68</v>
      </c>
      <c r="R66" s="16">
        <v>91</v>
      </c>
      <c r="S66" s="26">
        <v>88.19</v>
      </c>
    </row>
    <row r="67" spans="1:19" ht="14.1" customHeight="1" x14ac:dyDescent="0.2">
      <c r="A67" s="19">
        <v>43374</v>
      </c>
      <c r="B67" s="16">
        <v>100.85</v>
      </c>
      <c r="C67" s="16">
        <v>100.32</v>
      </c>
      <c r="D67" s="26">
        <v>101.69</v>
      </c>
      <c r="E67" s="16">
        <v>111.02</v>
      </c>
      <c r="F67" s="16">
        <v>94.44</v>
      </c>
      <c r="G67" s="26">
        <v>91.34</v>
      </c>
      <c r="H67" s="29">
        <v>104.82</v>
      </c>
      <c r="I67" s="16">
        <v>104.02</v>
      </c>
      <c r="J67" s="26">
        <v>106.07</v>
      </c>
      <c r="K67" s="16">
        <v>115.18</v>
      </c>
      <c r="L67" s="16">
        <v>98.2</v>
      </c>
      <c r="M67" s="26">
        <v>95.17</v>
      </c>
      <c r="N67" s="16">
        <v>106.04</v>
      </c>
      <c r="O67" s="16">
        <v>105.24</v>
      </c>
      <c r="P67" s="26">
        <v>107.3</v>
      </c>
      <c r="Q67" s="16">
        <v>116.53</v>
      </c>
      <c r="R67" s="16">
        <v>99.38</v>
      </c>
      <c r="S67" s="26">
        <v>96.26</v>
      </c>
    </row>
    <row r="68" spans="1:19" ht="14.1" customHeight="1" x14ac:dyDescent="0.2">
      <c r="A68" s="19">
        <v>43405</v>
      </c>
      <c r="B68" s="16">
        <v>100.29</v>
      </c>
      <c r="C68" s="16">
        <v>100.13</v>
      </c>
      <c r="D68" s="26">
        <v>100.53</v>
      </c>
      <c r="E68" s="16">
        <v>108.91</v>
      </c>
      <c r="F68" s="16">
        <v>94.81</v>
      </c>
      <c r="G68" s="26">
        <v>92.23</v>
      </c>
      <c r="H68" s="29">
        <v>102.11</v>
      </c>
      <c r="I68" s="16">
        <v>101.45</v>
      </c>
      <c r="J68" s="26">
        <v>103.14</v>
      </c>
      <c r="K68" s="16">
        <v>110.86</v>
      </c>
      <c r="L68" s="16">
        <v>95.95</v>
      </c>
      <c r="M68" s="26">
        <v>94.24</v>
      </c>
      <c r="N68" s="16">
        <v>102.59</v>
      </c>
      <c r="O68" s="16">
        <v>101.93</v>
      </c>
      <c r="P68" s="26">
        <v>103.61</v>
      </c>
      <c r="Q68" s="16">
        <v>111.38</v>
      </c>
      <c r="R68" s="16">
        <v>96.4</v>
      </c>
      <c r="S68" s="26">
        <v>94.67</v>
      </c>
    </row>
    <row r="69" spans="1:19" ht="14.1" customHeight="1" x14ac:dyDescent="0.2">
      <c r="A69" s="19">
        <v>43435</v>
      </c>
      <c r="B69" s="16">
        <v>100.75</v>
      </c>
      <c r="C69" s="16">
        <v>100.86</v>
      </c>
      <c r="D69" s="26">
        <v>100.58</v>
      </c>
      <c r="E69" s="16">
        <v>109.44</v>
      </c>
      <c r="F69" s="16">
        <v>96.96</v>
      </c>
      <c r="G69" s="26">
        <v>91.74</v>
      </c>
      <c r="H69" s="29">
        <v>93.96</v>
      </c>
      <c r="I69" s="16">
        <v>94.11</v>
      </c>
      <c r="J69" s="26">
        <v>93.73</v>
      </c>
      <c r="K69" s="16">
        <v>101.63</v>
      </c>
      <c r="L69" s="16">
        <v>89.86</v>
      </c>
      <c r="M69" s="26">
        <v>86.42</v>
      </c>
      <c r="N69" s="16">
        <v>93.74</v>
      </c>
      <c r="O69" s="16">
        <v>93.9</v>
      </c>
      <c r="P69" s="26">
        <v>93.5</v>
      </c>
      <c r="Q69" s="16">
        <v>101.4</v>
      </c>
      <c r="R69" s="16">
        <v>89.62</v>
      </c>
      <c r="S69" s="26">
        <v>86.22</v>
      </c>
    </row>
    <row r="70" spans="1:19" ht="20.25" customHeight="1" x14ac:dyDescent="0.2">
      <c r="A70" s="18">
        <v>43466</v>
      </c>
      <c r="B70" s="16">
        <v>101.21</v>
      </c>
      <c r="C70" s="16">
        <v>100.77</v>
      </c>
      <c r="D70" s="26">
        <v>101.89</v>
      </c>
      <c r="E70" s="16">
        <v>109.98</v>
      </c>
      <c r="F70" s="16">
        <v>96.76</v>
      </c>
      <c r="G70" s="26">
        <v>92.44</v>
      </c>
      <c r="H70" s="29">
        <v>101.29</v>
      </c>
      <c r="I70" s="16">
        <v>102</v>
      </c>
      <c r="J70" s="26">
        <v>100.19</v>
      </c>
      <c r="K70" s="16">
        <v>111.57</v>
      </c>
      <c r="L70" s="16">
        <v>94.09</v>
      </c>
      <c r="M70" s="26">
        <v>92.05</v>
      </c>
      <c r="N70" s="16">
        <v>102.47</v>
      </c>
      <c r="O70" s="16">
        <v>103.19</v>
      </c>
      <c r="P70" s="26">
        <v>101.35</v>
      </c>
      <c r="Q70" s="16">
        <v>112.87</v>
      </c>
      <c r="R70" s="16">
        <v>95.21</v>
      </c>
      <c r="S70" s="26">
        <v>93.1</v>
      </c>
    </row>
    <row r="71" spans="1:19" ht="14.1" customHeight="1" x14ac:dyDescent="0.2">
      <c r="A71" s="19">
        <v>43497</v>
      </c>
      <c r="B71" s="16">
        <v>101.49</v>
      </c>
      <c r="C71" s="16">
        <v>100.34</v>
      </c>
      <c r="D71" s="26">
        <v>103.28</v>
      </c>
      <c r="E71" s="16">
        <v>109.61</v>
      </c>
      <c r="F71" s="16">
        <v>95.68</v>
      </c>
      <c r="G71" s="26">
        <v>94.23</v>
      </c>
      <c r="H71" s="29">
        <v>99.64</v>
      </c>
      <c r="I71" s="16">
        <v>98.96</v>
      </c>
      <c r="J71" s="26">
        <v>100.7</v>
      </c>
      <c r="K71" s="16">
        <v>108.25</v>
      </c>
      <c r="L71" s="16">
        <v>93.55</v>
      </c>
      <c r="M71" s="26">
        <v>91.92</v>
      </c>
      <c r="N71" s="16">
        <v>100.41</v>
      </c>
      <c r="O71" s="16">
        <v>99.72</v>
      </c>
      <c r="P71" s="26">
        <v>101.48</v>
      </c>
      <c r="Q71" s="16">
        <v>109.09</v>
      </c>
      <c r="R71" s="16">
        <v>94.31</v>
      </c>
      <c r="S71" s="26">
        <v>92.61</v>
      </c>
    </row>
    <row r="72" spans="1:19" ht="14.1" customHeight="1" x14ac:dyDescent="0.2">
      <c r="A72" s="19">
        <v>43525</v>
      </c>
      <c r="B72" s="16">
        <v>102.58</v>
      </c>
      <c r="C72" s="16">
        <v>101.28</v>
      </c>
      <c r="D72" s="26">
        <v>104.6</v>
      </c>
      <c r="E72" s="16">
        <v>110.09</v>
      </c>
      <c r="F72" s="16">
        <v>95.06</v>
      </c>
      <c r="G72" s="26">
        <v>96.96</v>
      </c>
      <c r="H72" s="29">
        <v>106.52</v>
      </c>
      <c r="I72" s="16">
        <v>105.8</v>
      </c>
      <c r="J72" s="26">
        <v>107.65</v>
      </c>
      <c r="K72" s="16">
        <v>115.02</v>
      </c>
      <c r="L72" s="16">
        <v>99.1</v>
      </c>
      <c r="M72" s="26">
        <v>99.62</v>
      </c>
      <c r="N72" s="16">
        <v>101.87</v>
      </c>
      <c r="O72" s="16">
        <v>101.17</v>
      </c>
      <c r="P72" s="26">
        <v>102.96</v>
      </c>
      <c r="Q72" s="16">
        <v>110.12</v>
      </c>
      <c r="R72" s="16">
        <v>94.28</v>
      </c>
      <c r="S72" s="26">
        <v>95.36</v>
      </c>
    </row>
    <row r="73" spans="1:19" ht="14.1" customHeight="1" x14ac:dyDescent="0.2">
      <c r="A73" s="19">
        <v>43556</v>
      </c>
      <c r="B73" s="16">
        <v>104.67</v>
      </c>
      <c r="C73" s="16">
        <v>105.51</v>
      </c>
      <c r="D73" s="26">
        <v>103.37</v>
      </c>
      <c r="E73" s="16">
        <v>115.75</v>
      </c>
      <c r="F73" s="16">
        <v>95.35</v>
      </c>
      <c r="G73" s="26">
        <v>95.5</v>
      </c>
      <c r="H73" s="29">
        <v>103.5</v>
      </c>
      <c r="I73" s="16">
        <v>104.42</v>
      </c>
      <c r="J73" s="26">
        <v>102.06</v>
      </c>
      <c r="K73" s="16">
        <v>114.9</v>
      </c>
      <c r="L73" s="16">
        <v>93.99</v>
      </c>
      <c r="M73" s="26">
        <v>94.01</v>
      </c>
      <c r="N73" s="16">
        <v>103.54</v>
      </c>
      <c r="O73" s="16">
        <v>104.51</v>
      </c>
      <c r="P73" s="26">
        <v>102.02</v>
      </c>
      <c r="Q73" s="16">
        <v>114.83</v>
      </c>
      <c r="R73" s="16">
        <v>94.31</v>
      </c>
      <c r="S73" s="26">
        <v>94.02</v>
      </c>
    </row>
    <row r="74" spans="1:19" ht="14.1" customHeight="1" x14ac:dyDescent="0.2">
      <c r="A74" s="19">
        <v>43586</v>
      </c>
      <c r="B74" s="16">
        <v>102.26</v>
      </c>
      <c r="C74" s="16">
        <v>101.51</v>
      </c>
      <c r="D74" s="26">
        <v>103.44</v>
      </c>
      <c r="E74" s="16">
        <v>110.08</v>
      </c>
      <c r="F74" s="16">
        <v>93.46</v>
      </c>
      <c r="G74" s="26">
        <v>96.94</v>
      </c>
      <c r="H74" s="29">
        <v>105.32</v>
      </c>
      <c r="I74" s="16">
        <v>104.72</v>
      </c>
      <c r="J74" s="26">
        <v>106.25</v>
      </c>
      <c r="K74" s="16">
        <v>113.32</v>
      </c>
      <c r="L74" s="16">
        <v>96.21</v>
      </c>
      <c r="M74" s="26">
        <v>99.91</v>
      </c>
      <c r="N74" s="16">
        <v>107.25</v>
      </c>
      <c r="O74" s="16">
        <v>106.64</v>
      </c>
      <c r="P74" s="26">
        <v>108.2</v>
      </c>
      <c r="Q74" s="16">
        <v>115.39</v>
      </c>
      <c r="R74" s="16">
        <v>98.03</v>
      </c>
      <c r="S74" s="26">
        <v>101.71</v>
      </c>
    </row>
    <row r="75" spans="1:19" ht="14.1" customHeight="1" x14ac:dyDescent="0.2">
      <c r="A75" s="19">
        <v>43617</v>
      </c>
      <c r="B75" s="16">
        <v>101.39</v>
      </c>
      <c r="C75" s="16">
        <v>101.02</v>
      </c>
      <c r="D75" s="26">
        <v>101.96</v>
      </c>
      <c r="E75" s="16">
        <v>109.09</v>
      </c>
      <c r="F75" s="16">
        <v>93.14</v>
      </c>
      <c r="G75" s="26">
        <v>95.91</v>
      </c>
      <c r="H75" s="29">
        <v>100.27</v>
      </c>
      <c r="I75" s="16">
        <v>99.97</v>
      </c>
      <c r="J75" s="26">
        <v>100.75</v>
      </c>
      <c r="K75" s="16">
        <v>107.71</v>
      </c>
      <c r="L75" s="16">
        <v>92.48</v>
      </c>
      <c r="M75" s="26">
        <v>94.9</v>
      </c>
      <c r="N75" s="16">
        <v>95.34</v>
      </c>
      <c r="O75" s="16">
        <v>95.08</v>
      </c>
      <c r="P75" s="26">
        <v>95.74</v>
      </c>
      <c r="Q75" s="16">
        <v>102.42</v>
      </c>
      <c r="R75" s="16">
        <v>87.74</v>
      </c>
      <c r="S75" s="26">
        <v>90.32</v>
      </c>
    </row>
    <row r="76" spans="1:19" ht="14.1" customHeight="1" x14ac:dyDescent="0.2">
      <c r="A76" s="19">
        <v>43647</v>
      </c>
      <c r="B76" s="16">
        <v>101.88</v>
      </c>
      <c r="C76" s="16">
        <v>101.73</v>
      </c>
      <c r="D76" s="26">
        <v>102.11</v>
      </c>
      <c r="E76" s="16">
        <v>109.62</v>
      </c>
      <c r="F76" s="16">
        <v>94.56</v>
      </c>
      <c r="G76" s="26">
        <v>95.87</v>
      </c>
      <c r="H76" s="29">
        <v>106.48</v>
      </c>
      <c r="I76" s="16">
        <v>105.88</v>
      </c>
      <c r="J76" s="26">
        <v>107.41</v>
      </c>
      <c r="K76" s="16">
        <v>114.36</v>
      </c>
      <c r="L76" s="16">
        <v>100.04</v>
      </c>
      <c r="M76" s="26">
        <v>99.83</v>
      </c>
      <c r="N76" s="16">
        <v>108.47</v>
      </c>
      <c r="O76" s="16">
        <v>107.86</v>
      </c>
      <c r="P76" s="26">
        <v>109.42</v>
      </c>
      <c r="Q76" s="16">
        <v>116.5</v>
      </c>
      <c r="R76" s="16">
        <v>101.97</v>
      </c>
      <c r="S76" s="26">
        <v>101.67</v>
      </c>
    </row>
    <row r="77" spans="1:19" ht="14.1" customHeight="1" x14ac:dyDescent="0.2">
      <c r="A77" s="19">
        <v>43678</v>
      </c>
      <c r="B77" s="16">
        <v>101.55</v>
      </c>
      <c r="C77" s="16">
        <v>102.15</v>
      </c>
      <c r="D77" s="26">
        <v>100.62</v>
      </c>
      <c r="E77" s="16">
        <v>107.51</v>
      </c>
      <c r="F77" s="16">
        <v>93.06</v>
      </c>
      <c r="G77" s="26">
        <v>98.4</v>
      </c>
      <c r="H77" s="29">
        <v>94.23</v>
      </c>
      <c r="I77" s="16">
        <v>93.34</v>
      </c>
      <c r="J77" s="26">
        <v>95.62</v>
      </c>
      <c r="K77" s="16">
        <v>97.42</v>
      </c>
      <c r="L77" s="16">
        <v>89.45</v>
      </c>
      <c r="M77" s="26">
        <v>92.64</v>
      </c>
      <c r="N77" s="16">
        <v>93.03</v>
      </c>
      <c r="O77" s="16">
        <v>92.17</v>
      </c>
      <c r="P77" s="26">
        <v>94.38</v>
      </c>
      <c r="Q77" s="16">
        <v>96.2</v>
      </c>
      <c r="R77" s="16">
        <v>88.25</v>
      </c>
      <c r="S77" s="26">
        <v>91.49</v>
      </c>
    </row>
    <row r="78" spans="1:19" ht="14.1" customHeight="1" x14ac:dyDescent="0.2">
      <c r="A78" s="19">
        <v>43709</v>
      </c>
      <c r="B78" s="16">
        <v>101.21</v>
      </c>
      <c r="C78" s="16">
        <v>101.77</v>
      </c>
      <c r="D78" s="26">
        <v>100.33</v>
      </c>
      <c r="E78" s="16">
        <v>107.24</v>
      </c>
      <c r="F78" s="16">
        <v>94.29</v>
      </c>
      <c r="G78" s="26">
        <v>97.16</v>
      </c>
      <c r="H78" s="29">
        <v>102.49</v>
      </c>
      <c r="I78" s="16">
        <v>103.16</v>
      </c>
      <c r="J78" s="26">
        <v>101.44</v>
      </c>
      <c r="K78" s="16">
        <v>108.74</v>
      </c>
      <c r="L78" s="16">
        <v>94.92</v>
      </c>
      <c r="M78" s="26">
        <v>98.49</v>
      </c>
      <c r="N78" s="16">
        <v>101.19</v>
      </c>
      <c r="O78" s="16">
        <v>101.87</v>
      </c>
      <c r="P78" s="26">
        <v>100.13</v>
      </c>
      <c r="Q78" s="16">
        <v>107.37</v>
      </c>
      <c r="R78" s="16">
        <v>93.66</v>
      </c>
      <c r="S78" s="26">
        <v>97.27</v>
      </c>
    </row>
    <row r="79" spans="1:19" ht="14.1" customHeight="1" x14ac:dyDescent="0.2">
      <c r="A79" s="19">
        <v>43739</v>
      </c>
      <c r="B79" s="16">
        <v>101.69</v>
      </c>
      <c r="C79" s="16">
        <v>101.76</v>
      </c>
      <c r="D79" s="26">
        <v>101.57</v>
      </c>
      <c r="E79" s="16">
        <v>106.8</v>
      </c>
      <c r="F79" s="16">
        <v>95.97</v>
      </c>
      <c r="G79" s="26">
        <v>98.17</v>
      </c>
      <c r="H79" s="29">
        <v>105.47</v>
      </c>
      <c r="I79" s="16">
        <v>105.31</v>
      </c>
      <c r="J79" s="26">
        <v>105.71</v>
      </c>
      <c r="K79" s="16">
        <v>110.61</v>
      </c>
      <c r="L79" s="16">
        <v>99.56</v>
      </c>
      <c r="M79" s="26">
        <v>102.01</v>
      </c>
      <c r="N79" s="16">
        <v>109.32</v>
      </c>
      <c r="O79" s="16">
        <v>109.14</v>
      </c>
      <c r="P79" s="26">
        <v>109.6</v>
      </c>
      <c r="Q79" s="16">
        <v>114.66</v>
      </c>
      <c r="R79" s="16">
        <v>103.32</v>
      </c>
      <c r="S79" s="26">
        <v>105.67</v>
      </c>
    </row>
    <row r="80" spans="1:19" ht="14.1" customHeight="1" x14ac:dyDescent="0.2">
      <c r="A80" s="19">
        <v>43770</v>
      </c>
      <c r="B80" s="16">
        <v>100.95</v>
      </c>
      <c r="C80" s="16">
        <v>101.28</v>
      </c>
      <c r="D80" s="26">
        <v>100.43</v>
      </c>
      <c r="E80" s="16">
        <v>104.86</v>
      </c>
      <c r="F80" s="16">
        <v>95.66</v>
      </c>
      <c r="G80" s="26">
        <v>98.72</v>
      </c>
      <c r="H80" s="29">
        <v>102.64</v>
      </c>
      <c r="I80" s="16">
        <v>102.46</v>
      </c>
      <c r="J80" s="26">
        <v>102.91</v>
      </c>
      <c r="K80" s="16">
        <v>106.55</v>
      </c>
      <c r="L80" s="16">
        <v>96.56</v>
      </c>
      <c r="M80" s="26">
        <v>100.81</v>
      </c>
      <c r="N80" s="16">
        <v>100.64</v>
      </c>
      <c r="O80" s="16">
        <v>100.49</v>
      </c>
      <c r="P80" s="26">
        <v>100.87</v>
      </c>
      <c r="Q80" s="16">
        <v>104.49</v>
      </c>
      <c r="R80" s="16">
        <v>94.59</v>
      </c>
      <c r="S80" s="26">
        <v>98.88</v>
      </c>
    </row>
    <row r="81" spans="1:19" ht="14.1" customHeight="1" x14ac:dyDescent="0.2">
      <c r="A81" s="19">
        <v>43800</v>
      </c>
      <c r="B81" s="16">
        <v>101.18</v>
      </c>
      <c r="C81" s="16">
        <v>101.8</v>
      </c>
      <c r="D81" s="26">
        <v>100.22</v>
      </c>
      <c r="E81" s="16">
        <v>106.17</v>
      </c>
      <c r="F81" s="16">
        <v>95.87</v>
      </c>
      <c r="G81" s="26">
        <v>97.62</v>
      </c>
      <c r="H81" s="29">
        <v>93.97</v>
      </c>
      <c r="I81" s="16">
        <v>94.71</v>
      </c>
      <c r="J81" s="26">
        <v>92.82</v>
      </c>
      <c r="K81" s="16">
        <v>98.14</v>
      </c>
      <c r="L81" s="16">
        <v>88.43</v>
      </c>
      <c r="M81" s="26">
        <v>91.56</v>
      </c>
      <c r="N81" s="16">
        <v>96.07</v>
      </c>
      <c r="O81" s="16">
        <v>96.82</v>
      </c>
      <c r="P81" s="26">
        <v>94.9</v>
      </c>
      <c r="Q81" s="16">
        <v>100.33</v>
      </c>
      <c r="R81" s="16">
        <v>90.48</v>
      </c>
      <c r="S81" s="26">
        <v>93.56</v>
      </c>
    </row>
    <row r="82" spans="1:19" ht="23.25" customHeight="1" x14ac:dyDescent="0.2">
      <c r="A82" s="18">
        <v>43831</v>
      </c>
      <c r="B82" s="16">
        <v>100.29</v>
      </c>
      <c r="C82" s="16">
        <v>100.77</v>
      </c>
      <c r="D82" s="26">
        <v>99.55</v>
      </c>
      <c r="E82" s="16">
        <v>104.09</v>
      </c>
      <c r="F82" s="16">
        <v>95.24</v>
      </c>
      <c r="G82" s="26">
        <v>98.1</v>
      </c>
      <c r="H82" s="29">
        <v>100.31</v>
      </c>
      <c r="I82" s="16">
        <v>101.93</v>
      </c>
      <c r="J82" s="26">
        <v>97.79</v>
      </c>
      <c r="K82" s="16">
        <v>105.67</v>
      </c>
      <c r="L82" s="16">
        <v>92.61</v>
      </c>
      <c r="M82" s="26">
        <v>97.52</v>
      </c>
      <c r="N82" s="16">
        <v>101.48</v>
      </c>
      <c r="O82" s="16">
        <v>103.12</v>
      </c>
      <c r="P82" s="26">
        <v>98.93</v>
      </c>
      <c r="Q82" s="16">
        <v>106.9</v>
      </c>
      <c r="R82" s="16">
        <v>93.72</v>
      </c>
      <c r="S82" s="26">
        <v>98.63</v>
      </c>
    </row>
    <row r="83" spans="1:19" ht="14.1" customHeight="1" x14ac:dyDescent="0.2">
      <c r="A83" s="19">
        <v>43862</v>
      </c>
      <c r="B83" s="16">
        <v>100.17</v>
      </c>
      <c r="C83" s="16">
        <v>100.87</v>
      </c>
      <c r="D83" s="26">
        <v>99.07</v>
      </c>
      <c r="E83" s="16">
        <v>103.67</v>
      </c>
      <c r="F83" s="16">
        <v>96.26</v>
      </c>
      <c r="G83" s="26">
        <v>97.76</v>
      </c>
      <c r="H83" s="29">
        <v>98.27</v>
      </c>
      <c r="I83" s="16">
        <v>99.42</v>
      </c>
      <c r="J83" s="26">
        <v>96.47</v>
      </c>
      <c r="K83" s="16">
        <v>102.27</v>
      </c>
      <c r="L83" s="16">
        <v>94.07</v>
      </c>
      <c r="M83" s="26">
        <v>95.37</v>
      </c>
      <c r="N83" s="16">
        <v>98.38</v>
      </c>
      <c r="O83" s="16">
        <v>99.56</v>
      </c>
      <c r="P83" s="26">
        <v>96.53</v>
      </c>
      <c r="Q83" s="16">
        <v>102.4</v>
      </c>
      <c r="R83" s="16">
        <v>94.07</v>
      </c>
      <c r="S83" s="26">
        <v>95.52</v>
      </c>
    </row>
    <row r="84" spans="1:19" ht="14.1" customHeight="1" x14ac:dyDescent="0.2">
      <c r="A84" s="19">
        <v>43891</v>
      </c>
      <c r="B84" s="16">
        <v>96.35</v>
      </c>
      <c r="C84" s="16">
        <v>96.69</v>
      </c>
      <c r="D84" s="26">
        <v>95.82</v>
      </c>
      <c r="E84" s="16">
        <v>98.66</v>
      </c>
      <c r="F84" s="16">
        <v>94.66</v>
      </c>
      <c r="G84" s="26">
        <v>94.31</v>
      </c>
      <c r="H84" s="29">
        <v>100.5</v>
      </c>
      <c r="I84" s="16">
        <v>101.42</v>
      </c>
      <c r="J84" s="26">
        <v>99.06</v>
      </c>
      <c r="K84" s="16">
        <v>103.67</v>
      </c>
      <c r="L84" s="16">
        <v>99.16</v>
      </c>
      <c r="M84" s="26">
        <v>97.2</v>
      </c>
      <c r="N84" s="16">
        <v>100.88</v>
      </c>
      <c r="O84" s="16">
        <v>101.78</v>
      </c>
      <c r="P84" s="26">
        <v>99.48</v>
      </c>
      <c r="Q84" s="16">
        <v>104.18</v>
      </c>
      <c r="R84" s="16">
        <v>99.22</v>
      </c>
      <c r="S84" s="26">
        <v>97.59</v>
      </c>
    </row>
    <row r="85" spans="1:19" ht="14.1" customHeight="1" x14ac:dyDescent="0.2">
      <c r="A85" s="19">
        <v>43922</v>
      </c>
      <c r="B85" s="16">
        <v>89.01</v>
      </c>
      <c r="C85" s="16">
        <v>90.67</v>
      </c>
      <c r="D85" s="26">
        <v>86.43</v>
      </c>
      <c r="E85" s="16">
        <v>92.39</v>
      </c>
      <c r="F85" s="16">
        <v>89.89</v>
      </c>
      <c r="G85" s="26">
        <v>84.33</v>
      </c>
      <c r="H85" s="29">
        <v>88.01</v>
      </c>
      <c r="I85" s="16">
        <v>89.76</v>
      </c>
      <c r="J85" s="26">
        <v>85.27</v>
      </c>
      <c r="K85" s="16">
        <v>91.77</v>
      </c>
      <c r="L85" s="16">
        <v>88.59</v>
      </c>
      <c r="M85" s="26">
        <v>82.97</v>
      </c>
      <c r="N85" s="16">
        <v>90.22</v>
      </c>
      <c r="O85" s="16">
        <v>92.03</v>
      </c>
      <c r="P85" s="26">
        <v>87.39</v>
      </c>
      <c r="Q85" s="16">
        <v>93.98</v>
      </c>
      <c r="R85" s="16">
        <v>91.18</v>
      </c>
      <c r="S85" s="26">
        <v>84.98</v>
      </c>
    </row>
    <row r="86" spans="1:19" ht="14.1" customHeight="1" x14ac:dyDescent="0.2">
      <c r="A86" s="19">
        <v>43952</v>
      </c>
      <c r="B86" s="16">
        <v>93.43</v>
      </c>
      <c r="C86" s="16">
        <v>94.84</v>
      </c>
      <c r="D86" s="26">
        <v>91.24</v>
      </c>
      <c r="E86" s="16">
        <v>97.43</v>
      </c>
      <c r="F86" s="16">
        <v>92.94</v>
      </c>
      <c r="G86" s="26">
        <v>88.65</v>
      </c>
      <c r="H86" s="29">
        <v>96.43</v>
      </c>
      <c r="I86" s="16">
        <v>97.9</v>
      </c>
      <c r="J86" s="26">
        <v>94.13</v>
      </c>
      <c r="K86" s="16">
        <v>100.57</v>
      </c>
      <c r="L86" s="16">
        <v>95.93</v>
      </c>
      <c r="M86" s="26">
        <v>91.46</v>
      </c>
      <c r="N86" s="16">
        <v>93.53</v>
      </c>
      <c r="O86" s="16">
        <v>94.98</v>
      </c>
      <c r="P86" s="26">
        <v>91.26</v>
      </c>
      <c r="Q86" s="16">
        <v>97.56</v>
      </c>
      <c r="R86" s="16">
        <v>92.92</v>
      </c>
      <c r="S86" s="26">
        <v>88.76</v>
      </c>
    </row>
    <row r="87" spans="1:19" ht="14.1" customHeight="1" x14ac:dyDescent="0.2">
      <c r="A87" s="19">
        <v>43983</v>
      </c>
      <c r="B87" s="16">
        <v>96.93</v>
      </c>
      <c r="C87" s="16">
        <v>98.64</v>
      </c>
      <c r="D87" s="26">
        <v>94.25</v>
      </c>
      <c r="E87" s="16">
        <v>100.59</v>
      </c>
      <c r="F87" s="16">
        <v>94.32</v>
      </c>
      <c r="G87" s="26">
        <v>93.64</v>
      </c>
      <c r="H87" s="29">
        <v>95.77</v>
      </c>
      <c r="I87" s="16">
        <v>97.49</v>
      </c>
      <c r="J87" s="26">
        <v>93.09</v>
      </c>
      <c r="K87" s="16">
        <v>99.18</v>
      </c>
      <c r="L87" s="16">
        <v>93.52</v>
      </c>
      <c r="M87" s="26">
        <v>92.65</v>
      </c>
      <c r="N87" s="16">
        <v>95.59</v>
      </c>
      <c r="O87" s="16">
        <v>97.31</v>
      </c>
      <c r="P87" s="26">
        <v>92.9</v>
      </c>
      <c r="Q87" s="16">
        <v>98.99</v>
      </c>
      <c r="R87" s="16">
        <v>93.31</v>
      </c>
      <c r="S87" s="26">
        <v>92.47</v>
      </c>
    </row>
    <row r="88" spans="1:19" ht="14.1" customHeight="1" x14ac:dyDescent="0.2">
      <c r="A88" s="19">
        <v>44013</v>
      </c>
      <c r="B88" s="16">
        <v>97.94</v>
      </c>
      <c r="C88" s="16">
        <v>99.69</v>
      </c>
      <c r="D88" s="26">
        <v>95.21</v>
      </c>
      <c r="E88" s="16">
        <v>100.98</v>
      </c>
      <c r="F88" s="16">
        <v>94.68</v>
      </c>
      <c r="G88" s="26">
        <v>95.78</v>
      </c>
      <c r="H88" s="29">
        <v>102.37</v>
      </c>
      <c r="I88" s="16">
        <v>103.75</v>
      </c>
      <c r="J88" s="26">
        <v>100.22</v>
      </c>
      <c r="K88" s="16">
        <v>105.32</v>
      </c>
      <c r="L88" s="16">
        <v>100.13</v>
      </c>
      <c r="M88" s="26">
        <v>99.81</v>
      </c>
      <c r="N88" s="16">
        <v>104.29</v>
      </c>
      <c r="O88" s="16">
        <v>105.68</v>
      </c>
      <c r="P88" s="26">
        <v>102.11</v>
      </c>
      <c r="Q88" s="16">
        <v>107.3</v>
      </c>
      <c r="R88" s="16">
        <v>102.06</v>
      </c>
      <c r="S88" s="26">
        <v>101.65</v>
      </c>
    </row>
    <row r="89" spans="1:19" ht="14.1" customHeight="1" x14ac:dyDescent="0.2">
      <c r="A89" s="19">
        <v>44044</v>
      </c>
      <c r="B89" s="16">
        <v>98.97</v>
      </c>
      <c r="C89" s="16">
        <v>100.37</v>
      </c>
      <c r="D89" s="26">
        <v>96.78</v>
      </c>
      <c r="E89" s="16">
        <v>101.34</v>
      </c>
      <c r="F89" s="16">
        <v>97.16</v>
      </c>
      <c r="G89" s="26">
        <v>96.91</v>
      </c>
      <c r="H89" s="29">
        <v>92.06</v>
      </c>
      <c r="I89" s="16">
        <v>92.05</v>
      </c>
      <c r="J89" s="26">
        <v>92.08</v>
      </c>
      <c r="K89" s="16">
        <v>91.93</v>
      </c>
      <c r="L89" s="16">
        <v>93.47</v>
      </c>
      <c r="M89" s="26">
        <v>91.5</v>
      </c>
      <c r="N89" s="16">
        <v>90.89</v>
      </c>
      <c r="O89" s="16">
        <v>90.9</v>
      </c>
      <c r="P89" s="26">
        <v>90.88</v>
      </c>
      <c r="Q89" s="16">
        <v>90.78</v>
      </c>
      <c r="R89" s="16">
        <v>92.22</v>
      </c>
      <c r="S89" s="26">
        <v>90.36</v>
      </c>
    </row>
    <row r="90" spans="1:19" ht="14.1" customHeight="1" x14ac:dyDescent="0.2">
      <c r="A90" s="19">
        <v>44075</v>
      </c>
      <c r="B90" s="16">
        <v>98.85</v>
      </c>
      <c r="C90" s="16">
        <v>99.32</v>
      </c>
      <c r="D90" s="26">
        <v>98.12</v>
      </c>
      <c r="E90" s="16">
        <v>100.43</v>
      </c>
      <c r="F90" s="16">
        <v>96.86</v>
      </c>
      <c r="G90" s="26">
        <v>97.87</v>
      </c>
      <c r="H90" s="29">
        <v>100.1</v>
      </c>
      <c r="I90" s="16">
        <v>100.68</v>
      </c>
      <c r="J90" s="26">
        <v>99.2</v>
      </c>
      <c r="K90" s="16">
        <v>101.8</v>
      </c>
      <c r="L90" s="16">
        <v>97.62</v>
      </c>
      <c r="M90" s="26">
        <v>99.22</v>
      </c>
      <c r="N90" s="16">
        <v>101.27</v>
      </c>
      <c r="O90" s="16">
        <v>101.86</v>
      </c>
      <c r="P90" s="26">
        <v>100.35</v>
      </c>
      <c r="Q90" s="16">
        <v>103</v>
      </c>
      <c r="R90" s="16">
        <v>98.79</v>
      </c>
      <c r="S90" s="26">
        <v>100.36</v>
      </c>
    </row>
    <row r="91" spans="1:19" ht="14.1" customHeight="1" x14ac:dyDescent="0.2">
      <c r="A91" s="19">
        <v>44105</v>
      </c>
      <c r="B91" s="16">
        <v>98.74</v>
      </c>
      <c r="C91" s="16">
        <v>99.53</v>
      </c>
      <c r="D91" s="26">
        <v>97.5</v>
      </c>
      <c r="E91" s="16">
        <v>101.45</v>
      </c>
      <c r="F91" s="16">
        <v>96.5</v>
      </c>
      <c r="G91" s="26">
        <v>96.46</v>
      </c>
      <c r="H91" s="29">
        <v>102.2</v>
      </c>
      <c r="I91" s="16">
        <v>102.81</v>
      </c>
      <c r="J91" s="26">
        <v>101.25</v>
      </c>
      <c r="K91" s="16">
        <v>104.85</v>
      </c>
      <c r="L91" s="16">
        <v>99.9</v>
      </c>
      <c r="M91" s="26">
        <v>100.05</v>
      </c>
      <c r="N91" s="16">
        <v>100.91</v>
      </c>
      <c r="O91" s="16">
        <v>101.53</v>
      </c>
      <c r="P91" s="26">
        <v>99.93</v>
      </c>
      <c r="Q91" s="16">
        <v>103.53</v>
      </c>
      <c r="R91" s="16">
        <v>98.56</v>
      </c>
      <c r="S91" s="26">
        <v>98.8</v>
      </c>
    </row>
    <row r="92" spans="1:19" ht="14.1" customHeight="1" x14ac:dyDescent="0.2">
      <c r="A92" s="19">
        <v>44136</v>
      </c>
      <c r="B92" s="16">
        <v>98.72</v>
      </c>
      <c r="C92" s="16">
        <v>99.13</v>
      </c>
      <c r="D92" s="26">
        <v>98.07</v>
      </c>
      <c r="E92" s="16">
        <v>101.26</v>
      </c>
      <c r="F92" s="16">
        <v>97.31</v>
      </c>
      <c r="G92" s="26">
        <v>96.23</v>
      </c>
      <c r="H92" s="29">
        <v>100.32</v>
      </c>
      <c r="I92" s="16">
        <v>100.25</v>
      </c>
      <c r="J92" s="26">
        <v>100.44</v>
      </c>
      <c r="K92" s="16">
        <v>102.84</v>
      </c>
      <c r="L92" s="16">
        <v>98.27</v>
      </c>
      <c r="M92" s="26">
        <v>98.21</v>
      </c>
      <c r="N92" s="16">
        <v>100.79</v>
      </c>
      <c r="O92" s="16">
        <v>100.72</v>
      </c>
      <c r="P92" s="26">
        <v>100.89</v>
      </c>
      <c r="Q92" s="16">
        <v>103.33</v>
      </c>
      <c r="R92" s="16">
        <v>98.72</v>
      </c>
      <c r="S92" s="26">
        <v>98.65</v>
      </c>
    </row>
    <row r="93" spans="1:19" ht="14.1" customHeight="1" x14ac:dyDescent="0.2">
      <c r="A93" s="19">
        <v>44166</v>
      </c>
      <c r="B93" s="16">
        <v>98.36</v>
      </c>
      <c r="C93" s="16">
        <v>98.66</v>
      </c>
      <c r="D93" s="26">
        <v>97.88</v>
      </c>
      <c r="E93" s="16">
        <v>99.83</v>
      </c>
      <c r="F93" s="16">
        <v>97.49</v>
      </c>
      <c r="G93" s="26">
        <v>96.95</v>
      </c>
      <c r="H93" s="29">
        <v>90.99</v>
      </c>
      <c r="I93" s="16">
        <v>91.52</v>
      </c>
      <c r="J93" s="26">
        <v>90.15</v>
      </c>
      <c r="K93" s="16">
        <v>91.83</v>
      </c>
      <c r="L93" s="16">
        <v>89.53</v>
      </c>
      <c r="M93" s="26">
        <v>90.66</v>
      </c>
      <c r="N93" s="16">
        <v>90.78</v>
      </c>
      <c r="O93" s="16">
        <v>91.32</v>
      </c>
      <c r="P93" s="26">
        <v>89.93</v>
      </c>
      <c r="Q93" s="16">
        <v>91.63</v>
      </c>
      <c r="R93" s="16">
        <v>89.3</v>
      </c>
      <c r="S93" s="26">
        <v>90.45</v>
      </c>
    </row>
    <row r="94" spans="1:19" ht="20.25" customHeight="1" x14ac:dyDescent="0.2">
      <c r="A94" s="18">
        <v>44197</v>
      </c>
      <c r="B94" s="16">
        <v>97.46</v>
      </c>
      <c r="C94" s="16">
        <v>98.11</v>
      </c>
      <c r="D94" s="26">
        <v>96.44</v>
      </c>
      <c r="E94" s="16">
        <v>98.88</v>
      </c>
      <c r="F94" s="16">
        <v>97.11</v>
      </c>
      <c r="G94" s="26">
        <v>95.84</v>
      </c>
      <c r="H94" s="29">
        <v>97.36</v>
      </c>
      <c r="I94" s="16">
        <v>99.13</v>
      </c>
      <c r="J94" s="26">
        <v>94.59</v>
      </c>
      <c r="K94" s="16">
        <v>100.36</v>
      </c>
      <c r="L94" s="16">
        <v>94.27</v>
      </c>
      <c r="M94" s="26">
        <v>95.16</v>
      </c>
      <c r="N94" s="16">
        <v>93.8</v>
      </c>
      <c r="O94" s="16">
        <v>95.55</v>
      </c>
      <c r="P94" s="26">
        <v>91.08</v>
      </c>
      <c r="Q94" s="16">
        <v>96.71</v>
      </c>
      <c r="R94" s="16">
        <v>90.68</v>
      </c>
      <c r="S94" s="26">
        <v>91.75</v>
      </c>
    </row>
    <row r="95" spans="1:19" ht="12.75" customHeight="1" x14ac:dyDescent="0.2">
      <c r="A95" s="19">
        <v>44228</v>
      </c>
      <c r="B95" s="16">
        <v>98.55</v>
      </c>
      <c r="C95" s="16">
        <v>98.71</v>
      </c>
      <c r="D95" s="26">
        <v>98.3</v>
      </c>
      <c r="E95" s="16">
        <v>100.62</v>
      </c>
      <c r="F95" s="16">
        <v>97.15</v>
      </c>
      <c r="G95" s="26">
        <v>96.64</v>
      </c>
      <c r="H95" s="29">
        <v>96.62</v>
      </c>
      <c r="I95" s="16">
        <v>97.24</v>
      </c>
      <c r="J95" s="26">
        <v>95.64</v>
      </c>
      <c r="K95" s="16">
        <v>99.13</v>
      </c>
      <c r="L95" s="16">
        <v>94.91</v>
      </c>
      <c r="M95" s="26">
        <v>94.32</v>
      </c>
      <c r="N95" s="16">
        <v>95.02</v>
      </c>
      <c r="O95" s="16">
        <v>95.65</v>
      </c>
      <c r="P95" s="26">
        <v>94.04</v>
      </c>
      <c r="Q95" s="16">
        <v>97.51</v>
      </c>
      <c r="R95" s="16">
        <v>93.3</v>
      </c>
      <c r="S95" s="26">
        <v>92.78</v>
      </c>
    </row>
    <row r="96" spans="1:19" ht="12.75" customHeight="1" x14ac:dyDescent="0.2">
      <c r="A96" s="19">
        <v>44256</v>
      </c>
      <c r="B96" s="16">
        <v>100.18</v>
      </c>
      <c r="C96" s="16">
        <v>99.93</v>
      </c>
      <c r="D96" s="26">
        <v>100.58</v>
      </c>
      <c r="E96" s="16">
        <v>101.39</v>
      </c>
      <c r="F96" s="16">
        <v>100.45</v>
      </c>
      <c r="G96" s="26">
        <v>98.52</v>
      </c>
      <c r="H96" s="29">
        <v>104.89</v>
      </c>
      <c r="I96" s="16">
        <v>105.18</v>
      </c>
      <c r="J96" s="26">
        <v>104.44</v>
      </c>
      <c r="K96" s="16">
        <v>107.06</v>
      </c>
      <c r="L96" s="16">
        <v>105.63</v>
      </c>
      <c r="M96" s="26">
        <v>101.79</v>
      </c>
      <c r="N96" s="16">
        <v>107.68</v>
      </c>
      <c r="O96" s="16">
        <v>107.98</v>
      </c>
      <c r="P96" s="26">
        <v>107.23</v>
      </c>
      <c r="Q96" s="16">
        <v>110.24</v>
      </c>
      <c r="R96" s="16">
        <v>108.42</v>
      </c>
      <c r="S96" s="26">
        <v>104.09</v>
      </c>
    </row>
    <row r="97" spans="1:19" ht="12.75" customHeight="1" x14ac:dyDescent="0.2">
      <c r="A97" s="19">
        <v>44287</v>
      </c>
      <c r="B97" s="16">
        <v>100.6</v>
      </c>
      <c r="C97" s="16">
        <v>99.99</v>
      </c>
      <c r="D97" s="26">
        <v>101.54</v>
      </c>
      <c r="E97" s="16">
        <v>101.4</v>
      </c>
      <c r="F97" s="16">
        <v>100.64</v>
      </c>
      <c r="G97" s="26">
        <v>99.56</v>
      </c>
      <c r="H97" s="29">
        <v>99.49</v>
      </c>
      <c r="I97" s="16">
        <v>99.04</v>
      </c>
      <c r="J97" s="26">
        <v>100.2</v>
      </c>
      <c r="K97" s="16">
        <v>100.86</v>
      </c>
      <c r="L97" s="16">
        <v>99.17</v>
      </c>
      <c r="M97" s="26">
        <v>97.95</v>
      </c>
      <c r="N97" s="16">
        <v>102.2</v>
      </c>
      <c r="O97" s="16">
        <v>101.71</v>
      </c>
      <c r="P97" s="26">
        <v>102.97</v>
      </c>
      <c r="Q97" s="16">
        <v>103.3</v>
      </c>
      <c r="R97" s="16">
        <v>102.08</v>
      </c>
      <c r="S97" s="26">
        <v>100.89</v>
      </c>
    </row>
    <row r="98" spans="1:19" ht="12.75" customHeight="1" x14ac:dyDescent="0.2">
      <c r="A98" s="19">
        <v>44317</v>
      </c>
      <c r="B98" s="16">
        <v>100.29</v>
      </c>
      <c r="C98" s="16">
        <v>99.46</v>
      </c>
      <c r="D98" s="26">
        <v>101.58</v>
      </c>
      <c r="E98" s="16">
        <v>101.45</v>
      </c>
      <c r="F98" s="16">
        <v>99.65</v>
      </c>
      <c r="G98" s="26">
        <v>99.15</v>
      </c>
      <c r="H98" s="29">
        <v>103.7</v>
      </c>
      <c r="I98" s="16">
        <v>102.73</v>
      </c>
      <c r="J98" s="26">
        <v>105.21</v>
      </c>
      <c r="K98" s="16">
        <v>104.99</v>
      </c>
      <c r="L98" s="16">
        <v>103.12</v>
      </c>
      <c r="M98" s="26">
        <v>102.36</v>
      </c>
      <c r="N98" s="16">
        <v>103.06</v>
      </c>
      <c r="O98" s="16">
        <v>102.11</v>
      </c>
      <c r="P98" s="26">
        <v>104.53</v>
      </c>
      <c r="Q98" s="16">
        <v>104.36</v>
      </c>
      <c r="R98" s="16">
        <v>102.44</v>
      </c>
      <c r="S98" s="26">
        <v>101.73</v>
      </c>
    </row>
    <row r="99" spans="1:19" ht="12.75" customHeight="1" x14ac:dyDescent="0.2">
      <c r="A99" s="19">
        <v>44348</v>
      </c>
      <c r="B99" s="16">
        <v>99.4</v>
      </c>
      <c r="C99" s="16">
        <v>99.52</v>
      </c>
      <c r="D99" s="26">
        <v>99.22</v>
      </c>
      <c r="E99" s="16">
        <v>99.31</v>
      </c>
      <c r="F99" s="16">
        <v>100</v>
      </c>
      <c r="G99" s="26">
        <v>99.22</v>
      </c>
      <c r="H99" s="29">
        <v>98.2</v>
      </c>
      <c r="I99" s="16">
        <v>98.31</v>
      </c>
      <c r="J99" s="26">
        <v>98.03</v>
      </c>
      <c r="K99" s="16">
        <v>97.85</v>
      </c>
      <c r="L99" s="16">
        <v>99.15</v>
      </c>
      <c r="M99" s="26">
        <v>98.17</v>
      </c>
      <c r="N99" s="16">
        <v>98.01</v>
      </c>
      <c r="O99" s="16">
        <v>98.13</v>
      </c>
      <c r="P99" s="26">
        <v>97.82</v>
      </c>
      <c r="Q99" s="16">
        <v>97.66</v>
      </c>
      <c r="R99" s="16">
        <v>98.93</v>
      </c>
      <c r="S99" s="26">
        <v>97.98</v>
      </c>
    </row>
    <row r="100" spans="1:19" ht="12.75" customHeight="1" x14ac:dyDescent="0.2">
      <c r="A100" s="19">
        <v>44378</v>
      </c>
      <c r="B100" s="16">
        <v>99.49</v>
      </c>
      <c r="C100" s="16">
        <v>99.15</v>
      </c>
      <c r="D100" s="26">
        <v>100.03</v>
      </c>
      <c r="E100" s="16">
        <v>98.79</v>
      </c>
      <c r="F100" s="16">
        <v>99.35</v>
      </c>
      <c r="G100" s="26">
        <v>100.44</v>
      </c>
      <c r="H100" s="29">
        <v>104.04</v>
      </c>
      <c r="I100" s="16">
        <v>103.25</v>
      </c>
      <c r="J100" s="26">
        <v>105.27</v>
      </c>
      <c r="K100" s="16">
        <v>103.02</v>
      </c>
      <c r="L100" s="16">
        <v>105.06</v>
      </c>
      <c r="M100" s="26">
        <v>104.8</v>
      </c>
      <c r="N100" s="16">
        <v>103.43</v>
      </c>
      <c r="O100" s="16">
        <v>102.66</v>
      </c>
      <c r="P100" s="26">
        <v>104.64</v>
      </c>
      <c r="Q100" s="16">
        <v>102.43</v>
      </c>
      <c r="R100" s="16">
        <v>104.41</v>
      </c>
      <c r="S100" s="26">
        <v>104.2</v>
      </c>
    </row>
    <row r="101" spans="1:19" ht="12.75" customHeight="1" x14ac:dyDescent="0.2">
      <c r="A101" s="19">
        <v>44409</v>
      </c>
      <c r="B101" s="16">
        <v>100.02</v>
      </c>
      <c r="C101" s="16">
        <v>100.46</v>
      </c>
      <c r="D101" s="26">
        <v>99.34</v>
      </c>
      <c r="E101" s="16">
        <v>99.13</v>
      </c>
      <c r="F101" s="16">
        <v>101.37</v>
      </c>
      <c r="G101" s="26">
        <v>100.47</v>
      </c>
      <c r="H101" s="29">
        <v>93.3</v>
      </c>
      <c r="I101" s="16">
        <v>92.4</v>
      </c>
      <c r="J101" s="26">
        <v>94.7</v>
      </c>
      <c r="K101" s="16">
        <v>90.12</v>
      </c>
      <c r="L101" s="16">
        <v>97.66</v>
      </c>
      <c r="M101" s="26">
        <v>95.06</v>
      </c>
      <c r="N101" s="16">
        <v>94.39</v>
      </c>
      <c r="O101" s="16">
        <v>93.48</v>
      </c>
      <c r="P101" s="26">
        <v>95.81</v>
      </c>
      <c r="Q101" s="16">
        <v>91.18</v>
      </c>
      <c r="R101" s="16">
        <v>98.83</v>
      </c>
      <c r="S101" s="26">
        <v>96.15</v>
      </c>
    </row>
    <row r="102" spans="1:19" ht="12.75" customHeight="1" x14ac:dyDescent="0.2">
      <c r="A102" s="19">
        <v>44440</v>
      </c>
      <c r="B102" s="16">
        <v>102.76</v>
      </c>
      <c r="C102" s="16">
        <v>101.13</v>
      </c>
      <c r="D102" s="26">
        <v>105.31</v>
      </c>
      <c r="E102" s="16">
        <v>101.26</v>
      </c>
      <c r="F102" s="16">
        <v>101.46</v>
      </c>
      <c r="G102" s="26">
        <v>105.31</v>
      </c>
      <c r="H102" s="29">
        <v>104.02</v>
      </c>
      <c r="I102" s="16">
        <v>102.43</v>
      </c>
      <c r="J102" s="26">
        <v>106.51</v>
      </c>
      <c r="K102" s="16">
        <v>102.5</v>
      </c>
      <c r="L102" s="16">
        <v>102.33</v>
      </c>
      <c r="M102" s="26">
        <v>106.82</v>
      </c>
      <c r="N102" s="16">
        <v>105.24</v>
      </c>
      <c r="O102" s="16">
        <v>103.63</v>
      </c>
      <c r="P102" s="26">
        <v>107.75</v>
      </c>
      <c r="Q102" s="16">
        <v>103.7</v>
      </c>
      <c r="R102" s="16">
        <v>103.55</v>
      </c>
      <c r="S102" s="26">
        <v>108.03</v>
      </c>
    </row>
    <row r="103" spans="1:19" ht="12.75" customHeight="1" x14ac:dyDescent="0.2">
      <c r="A103" s="19">
        <v>44470</v>
      </c>
      <c r="B103" s="16">
        <v>99.97</v>
      </c>
      <c r="C103" s="16">
        <v>100.7</v>
      </c>
      <c r="D103" s="26">
        <v>98.82</v>
      </c>
      <c r="E103" s="16">
        <v>98.89</v>
      </c>
      <c r="F103" s="16">
        <v>100.22</v>
      </c>
      <c r="G103" s="26">
        <v>101.2</v>
      </c>
      <c r="H103" s="29">
        <v>103.23</v>
      </c>
      <c r="I103" s="16">
        <v>103.83</v>
      </c>
      <c r="J103" s="26">
        <v>102.3</v>
      </c>
      <c r="K103" s="16">
        <v>101.96</v>
      </c>
      <c r="L103" s="16">
        <v>103.47</v>
      </c>
      <c r="M103" s="26">
        <v>104.72</v>
      </c>
      <c r="N103" s="16">
        <v>99.46</v>
      </c>
      <c r="O103" s="16">
        <v>100.09</v>
      </c>
      <c r="P103" s="26">
        <v>98.48</v>
      </c>
      <c r="Q103" s="16">
        <v>98.25</v>
      </c>
      <c r="R103" s="16">
        <v>99.52</v>
      </c>
      <c r="S103" s="26">
        <v>100.97</v>
      </c>
    </row>
    <row r="104" spans="1:19" ht="12.75" customHeight="1" x14ac:dyDescent="0.2">
      <c r="A104" s="19">
        <v>44501</v>
      </c>
      <c r="B104" s="16">
        <v>101.11</v>
      </c>
      <c r="C104" s="16">
        <v>102.15</v>
      </c>
      <c r="D104" s="26">
        <v>99.48</v>
      </c>
      <c r="E104" s="16">
        <v>100.21</v>
      </c>
      <c r="F104" s="16">
        <v>102.16</v>
      </c>
      <c r="G104" s="26">
        <v>101.69</v>
      </c>
      <c r="H104" s="29">
        <v>102.74</v>
      </c>
      <c r="I104" s="16">
        <v>103.31</v>
      </c>
      <c r="J104" s="26">
        <v>101.85</v>
      </c>
      <c r="K104" s="16">
        <v>101.84</v>
      </c>
      <c r="L104" s="16">
        <v>103.17</v>
      </c>
      <c r="M104" s="26">
        <v>103.66</v>
      </c>
      <c r="N104" s="16">
        <v>103.22</v>
      </c>
      <c r="O104" s="16">
        <v>103.8</v>
      </c>
      <c r="P104" s="26">
        <v>102.32</v>
      </c>
      <c r="Q104" s="16">
        <v>102.32</v>
      </c>
      <c r="R104" s="16">
        <v>103.65</v>
      </c>
      <c r="S104" s="26">
        <v>104.13</v>
      </c>
    </row>
    <row r="105" spans="1:19" ht="12.75" customHeight="1" x14ac:dyDescent="0.2">
      <c r="A105" s="19">
        <v>44531</v>
      </c>
      <c r="B105" s="16">
        <v>100.19</v>
      </c>
      <c r="C105" s="16">
        <v>100.72</v>
      </c>
      <c r="D105" s="26">
        <v>99.37</v>
      </c>
      <c r="E105" s="16">
        <v>98.67</v>
      </c>
      <c r="F105" s="16">
        <v>100.44</v>
      </c>
      <c r="G105" s="26">
        <v>101.98</v>
      </c>
      <c r="H105" s="29">
        <v>92.4</v>
      </c>
      <c r="I105" s="16">
        <v>93.14</v>
      </c>
      <c r="J105" s="26">
        <v>91.25</v>
      </c>
      <c r="K105" s="16">
        <v>90.32</v>
      </c>
      <c r="L105" s="16">
        <v>92.05</v>
      </c>
      <c r="M105" s="26">
        <v>95.2</v>
      </c>
      <c r="N105" s="16">
        <v>94.47</v>
      </c>
      <c r="O105" s="16">
        <v>95.2</v>
      </c>
      <c r="P105" s="26">
        <v>93.32</v>
      </c>
      <c r="Q105" s="16">
        <v>92.34</v>
      </c>
      <c r="R105" s="16">
        <v>94.18</v>
      </c>
      <c r="S105" s="26">
        <v>97.29</v>
      </c>
    </row>
    <row r="106" spans="1:19" ht="20.25" customHeight="1" x14ac:dyDescent="0.2">
      <c r="A106" s="18">
        <v>44562</v>
      </c>
      <c r="B106" s="16">
        <v>99.13</v>
      </c>
      <c r="C106" s="16">
        <v>99.38</v>
      </c>
      <c r="D106" s="26">
        <v>98.73</v>
      </c>
      <c r="E106" s="16">
        <v>97.5</v>
      </c>
      <c r="F106" s="16">
        <v>99.44</v>
      </c>
      <c r="G106" s="26">
        <v>101.01</v>
      </c>
      <c r="H106" s="29">
        <v>98.86</v>
      </c>
      <c r="I106" s="16">
        <v>100.25</v>
      </c>
      <c r="J106" s="26">
        <v>96.7</v>
      </c>
      <c r="K106" s="16">
        <v>98.83</v>
      </c>
      <c r="L106" s="16">
        <v>96.33</v>
      </c>
      <c r="M106" s="26">
        <v>100.21</v>
      </c>
      <c r="N106" s="16">
        <v>97.61</v>
      </c>
      <c r="O106" s="16">
        <v>99.01</v>
      </c>
      <c r="P106" s="26">
        <v>95.44</v>
      </c>
      <c r="Q106" s="16">
        <v>97.59</v>
      </c>
      <c r="R106" s="16">
        <v>95.05</v>
      </c>
      <c r="S106" s="26">
        <v>98.96</v>
      </c>
    </row>
    <row r="107" spans="1:19" ht="12.75" customHeight="1" x14ac:dyDescent="0.2">
      <c r="A107" s="19">
        <v>44593</v>
      </c>
      <c r="B107" s="16">
        <v>101.47</v>
      </c>
      <c r="C107" s="16">
        <v>102.34</v>
      </c>
      <c r="D107" s="26">
        <v>100.11</v>
      </c>
      <c r="E107" s="16">
        <v>99.08</v>
      </c>
      <c r="F107" s="16">
        <v>101.82</v>
      </c>
      <c r="G107" s="26">
        <v>104.31</v>
      </c>
      <c r="H107" s="29">
        <v>99.42</v>
      </c>
      <c r="I107" s="16">
        <v>100.77</v>
      </c>
      <c r="J107" s="26">
        <v>97.31</v>
      </c>
      <c r="K107" s="16">
        <v>97.54</v>
      </c>
      <c r="L107" s="16">
        <v>99.43</v>
      </c>
      <c r="M107" s="26">
        <v>101.77</v>
      </c>
      <c r="N107" s="16">
        <v>100.19</v>
      </c>
      <c r="O107" s="16">
        <v>101.55</v>
      </c>
      <c r="P107" s="26">
        <v>98.08</v>
      </c>
      <c r="Q107" s="16">
        <v>98.31</v>
      </c>
      <c r="R107" s="16">
        <v>100.26</v>
      </c>
      <c r="S107" s="26">
        <v>102.53</v>
      </c>
    </row>
    <row r="108" spans="1:19" ht="12.75" customHeight="1" x14ac:dyDescent="0.2">
      <c r="A108" s="19">
        <v>44621</v>
      </c>
      <c r="B108" s="16">
        <v>101.92</v>
      </c>
      <c r="C108" s="16">
        <v>102.85</v>
      </c>
      <c r="D108" s="26">
        <v>100.46</v>
      </c>
      <c r="E108" s="16">
        <v>101.05</v>
      </c>
      <c r="F108" s="16">
        <v>99.84</v>
      </c>
      <c r="G108" s="26">
        <v>104.07</v>
      </c>
      <c r="H108" s="29">
        <v>107.12</v>
      </c>
      <c r="I108" s="16">
        <v>108.62</v>
      </c>
      <c r="J108" s="26">
        <v>104.79</v>
      </c>
      <c r="K108" s="16">
        <v>107.27</v>
      </c>
      <c r="L108" s="16">
        <v>105.33</v>
      </c>
      <c r="M108" s="26">
        <v>107.86</v>
      </c>
      <c r="N108" s="16">
        <v>107.54</v>
      </c>
      <c r="O108" s="16">
        <v>109.01</v>
      </c>
      <c r="P108" s="26">
        <v>105.23</v>
      </c>
      <c r="Q108" s="16">
        <v>107.8</v>
      </c>
      <c r="R108" s="16">
        <v>105.39</v>
      </c>
      <c r="S108" s="26">
        <v>108.31</v>
      </c>
    </row>
    <row r="109" spans="1:19" ht="12.75" customHeight="1" x14ac:dyDescent="0.2">
      <c r="A109" s="19">
        <v>44652</v>
      </c>
      <c r="B109" s="16">
        <v>101.57</v>
      </c>
      <c r="C109" s="16">
        <v>102.41</v>
      </c>
      <c r="D109" s="26">
        <v>100.27</v>
      </c>
      <c r="E109" s="16">
        <v>100.47</v>
      </c>
      <c r="F109" s="16">
        <v>98.94</v>
      </c>
      <c r="G109" s="26">
        <v>104.31</v>
      </c>
      <c r="H109" s="29">
        <v>100.54</v>
      </c>
      <c r="I109" s="16">
        <v>101.54</v>
      </c>
      <c r="J109" s="26">
        <v>98.97</v>
      </c>
      <c r="K109" s="16">
        <v>100.05</v>
      </c>
      <c r="L109" s="16">
        <v>97.5</v>
      </c>
      <c r="M109" s="26">
        <v>102.69</v>
      </c>
      <c r="N109" s="16">
        <v>98.16</v>
      </c>
      <c r="O109" s="16">
        <v>99.2</v>
      </c>
      <c r="P109" s="26">
        <v>96.54</v>
      </c>
      <c r="Q109" s="16">
        <v>97.6</v>
      </c>
      <c r="R109" s="16">
        <v>95.38</v>
      </c>
      <c r="S109" s="26">
        <v>100.27</v>
      </c>
    </row>
    <row r="110" spans="1:19" ht="12.75" customHeight="1" x14ac:dyDescent="0.2">
      <c r="A110" s="19">
        <v>44682</v>
      </c>
      <c r="B110" s="16">
        <v>102.03</v>
      </c>
      <c r="C110" s="16">
        <v>103.11</v>
      </c>
      <c r="D110" s="26">
        <v>100.34</v>
      </c>
      <c r="E110" s="16">
        <v>101.07</v>
      </c>
      <c r="F110" s="16">
        <v>101.02</v>
      </c>
      <c r="G110" s="26">
        <v>103.76</v>
      </c>
      <c r="H110" s="29">
        <v>105.66</v>
      </c>
      <c r="I110" s="16">
        <v>106.61</v>
      </c>
      <c r="J110" s="26">
        <v>104.18</v>
      </c>
      <c r="K110" s="16">
        <v>104.83</v>
      </c>
      <c r="L110" s="16">
        <v>104.77</v>
      </c>
      <c r="M110" s="26">
        <v>107.17</v>
      </c>
      <c r="N110" s="16">
        <v>107.61</v>
      </c>
      <c r="O110" s="16">
        <v>108.57</v>
      </c>
      <c r="P110" s="26">
        <v>106.12</v>
      </c>
      <c r="Q110" s="16">
        <v>106.77</v>
      </c>
      <c r="R110" s="16">
        <v>106.76</v>
      </c>
      <c r="S110" s="26">
        <v>109.1</v>
      </c>
    </row>
    <row r="111" spans="1:19" ht="12.75" customHeight="1" x14ac:dyDescent="0.2">
      <c r="A111" s="19">
        <v>44713</v>
      </c>
      <c r="B111" s="16">
        <v>101.8</v>
      </c>
      <c r="C111" s="16">
        <v>102.13</v>
      </c>
      <c r="D111" s="26">
        <v>101.29</v>
      </c>
      <c r="E111" s="16">
        <v>100.52</v>
      </c>
      <c r="F111" s="16">
        <v>100.32</v>
      </c>
      <c r="G111" s="26">
        <v>104.17</v>
      </c>
      <c r="H111" s="29">
        <v>100.6</v>
      </c>
      <c r="I111" s="16">
        <v>100.9</v>
      </c>
      <c r="J111" s="26">
        <v>100.13</v>
      </c>
      <c r="K111" s="16">
        <v>99.03</v>
      </c>
      <c r="L111" s="16">
        <v>99.5</v>
      </c>
      <c r="M111" s="26">
        <v>103.13</v>
      </c>
      <c r="N111" s="16">
        <v>100.4</v>
      </c>
      <c r="O111" s="16">
        <v>100.71</v>
      </c>
      <c r="P111" s="26">
        <v>99.92</v>
      </c>
      <c r="Q111" s="16">
        <v>98.85</v>
      </c>
      <c r="R111" s="16">
        <v>99.28</v>
      </c>
      <c r="S111" s="26">
        <v>102.93</v>
      </c>
    </row>
    <row r="112" spans="1:19" ht="12.75" customHeight="1" x14ac:dyDescent="0.2">
      <c r="A112" s="19">
        <v>44743</v>
      </c>
      <c r="B112" s="16">
        <v>101.96</v>
      </c>
      <c r="C112" s="16">
        <v>102.55</v>
      </c>
      <c r="D112" s="26">
        <v>101.03</v>
      </c>
      <c r="E112" s="16">
        <v>100.42</v>
      </c>
      <c r="F112" s="16">
        <v>100.75</v>
      </c>
      <c r="G112" s="26">
        <v>104.52</v>
      </c>
      <c r="H112" s="29">
        <v>106.57</v>
      </c>
      <c r="I112" s="16">
        <v>106.73</v>
      </c>
      <c r="J112" s="26">
        <v>106.33</v>
      </c>
      <c r="K112" s="16">
        <v>104.65</v>
      </c>
      <c r="L112" s="16">
        <v>106.44</v>
      </c>
      <c r="M112" s="26">
        <v>109.05</v>
      </c>
      <c r="N112" s="16">
        <v>103.4</v>
      </c>
      <c r="O112" s="16">
        <v>103.59</v>
      </c>
      <c r="P112" s="26">
        <v>103.1</v>
      </c>
      <c r="Q112" s="16">
        <v>101.55</v>
      </c>
      <c r="R112" s="16">
        <v>103.11</v>
      </c>
      <c r="S112" s="26">
        <v>105.87</v>
      </c>
    </row>
    <row r="113" spans="1:19" ht="12" customHeight="1" x14ac:dyDescent="0.2">
      <c r="A113" s="19">
        <v>44774</v>
      </c>
      <c r="B113" s="16">
        <v>102.92</v>
      </c>
      <c r="C113" s="16">
        <v>103.16</v>
      </c>
      <c r="D113" s="26">
        <v>102.54</v>
      </c>
      <c r="E113" s="16">
        <v>100.71</v>
      </c>
      <c r="F113" s="16">
        <v>100.83</v>
      </c>
      <c r="G113" s="26">
        <v>106.76</v>
      </c>
      <c r="H113" s="29">
        <v>96.06</v>
      </c>
      <c r="I113" s="16">
        <v>94.91</v>
      </c>
      <c r="J113" s="26">
        <v>97.85</v>
      </c>
      <c r="K113" s="16">
        <v>91.55</v>
      </c>
      <c r="L113" s="16">
        <v>97.26</v>
      </c>
      <c r="M113" s="26">
        <v>101.13</v>
      </c>
      <c r="N113" s="16">
        <v>97.18</v>
      </c>
      <c r="O113" s="16">
        <v>96.02</v>
      </c>
      <c r="P113" s="26">
        <v>99</v>
      </c>
      <c r="Q113" s="16">
        <v>92.63</v>
      </c>
      <c r="R113" s="16">
        <v>98.43</v>
      </c>
      <c r="S113" s="26">
        <v>102.28</v>
      </c>
    </row>
    <row r="114" spans="1:19" ht="12.75" customHeight="1" x14ac:dyDescent="0.2">
      <c r="A114" s="19">
        <v>44805</v>
      </c>
      <c r="B114" s="16">
        <v>102.49</v>
      </c>
      <c r="C114" s="16">
        <v>102.89</v>
      </c>
      <c r="D114" s="26">
        <v>101.86</v>
      </c>
      <c r="E114" s="16">
        <v>99.67</v>
      </c>
      <c r="F114" s="16">
        <v>101.46</v>
      </c>
      <c r="G114" s="26">
        <v>106.57</v>
      </c>
      <c r="H114" s="29">
        <v>103.71</v>
      </c>
      <c r="I114" s="16">
        <v>104.18</v>
      </c>
      <c r="J114" s="26">
        <v>102.98</v>
      </c>
      <c r="K114" s="16">
        <v>100.8</v>
      </c>
      <c r="L114" s="16">
        <v>102.44</v>
      </c>
      <c r="M114" s="26">
        <v>108.03</v>
      </c>
      <c r="N114" s="16">
        <v>104.93</v>
      </c>
      <c r="O114" s="16">
        <v>105.4</v>
      </c>
      <c r="P114" s="26">
        <v>104.19</v>
      </c>
      <c r="Q114" s="16">
        <v>101.98</v>
      </c>
      <c r="R114" s="16">
        <v>103.67</v>
      </c>
      <c r="S114" s="26">
        <v>109.27</v>
      </c>
    </row>
    <row r="115" spans="1:19" ht="12.75" customHeight="1" x14ac:dyDescent="0.2">
      <c r="A115" s="19">
        <v>44835</v>
      </c>
      <c r="B115" s="16">
        <v>103.07</v>
      </c>
      <c r="C115" s="16">
        <v>103.2</v>
      </c>
      <c r="D115" s="26">
        <v>102.86</v>
      </c>
      <c r="E115" s="16">
        <v>100.27</v>
      </c>
      <c r="F115" s="16">
        <v>101.24</v>
      </c>
      <c r="G115" s="26">
        <v>107.52</v>
      </c>
      <c r="H115" s="29">
        <v>106.23</v>
      </c>
      <c r="I115" s="16">
        <v>106.23</v>
      </c>
      <c r="J115" s="26">
        <v>106.24</v>
      </c>
      <c r="K115" s="16">
        <v>103.13</v>
      </c>
      <c r="L115" s="16">
        <v>104.29</v>
      </c>
      <c r="M115" s="26">
        <v>111.13</v>
      </c>
      <c r="N115" s="16">
        <v>102.35</v>
      </c>
      <c r="O115" s="16">
        <v>102.4</v>
      </c>
      <c r="P115" s="26">
        <v>102.28</v>
      </c>
      <c r="Q115" s="16">
        <v>99.38</v>
      </c>
      <c r="R115" s="16">
        <v>100.3</v>
      </c>
      <c r="S115" s="26">
        <v>107.15</v>
      </c>
    </row>
    <row r="116" spans="1:19" ht="12.75" customHeight="1" x14ac:dyDescent="0.2">
      <c r="A116" s="19">
        <v>44866</v>
      </c>
      <c r="B116" s="16">
        <v>104.2</v>
      </c>
      <c r="C116" s="16">
        <v>104.18</v>
      </c>
      <c r="D116" s="26">
        <v>104.23</v>
      </c>
      <c r="E116" s="16">
        <v>101.46</v>
      </c>
      <c r="F116" s="16">
        <v>101.17</v>
      </c>
      <c r="G116" s="26">
        <v>109.2</v>
      </c>
      <c r="H116" s="29">
        <v>105.89</v>
      </c>
      <c r="I116" s="16">
        <v>105.38</v>
      </c>
      <c r="J116" s="26">
        <v>106.68</v>
      </c>
      <c r="K116" s="16">
        <v>103.17</v>
      </c>
      <c r="L116" s="16">
        <v>102.14</v>
      </c>
      <c r="M116" s="26">
        <v>111.22</v>
      </c>
      <c r="N116" s="16">
        <v>106.38</v>
      </c>
      <c r="O116" s="16">
        <v>105.88</v>
      </c>
      <c r="P116" s="26">
        <v>107.17</v>
      </c>
      <c r="Q116" s="16">
        <v>103.65</v>
      </c>
      <c r="R116" s="16">
        <v>102.62</v>
      </c>
      <c r="S116" s="26">
        <v>111.73</v>
      </c>
    </row>
    <row r="117" spans="1:19" ht="12.75" customHeight="1" x14ac:dyDescent="0.2">
      <c r="A117" s="19">
        <v>44896</v>
      </c>
      <c r="B117" s="16">
        <v>104.53</v>
      </c>
      <c r="C117" s="16">
        <v>104.58</v>
      </c>
      <c r="D117" s="26">
        <v>104.44</v>
      </c>
      <c r="E117" s="16">
        <v>102.41</v>
      </c>
      <c r="F117" s="16">
        <v>101.85</v>
      </c>
      <c r="G117" s="26">
        <v>108.57</v>
      </c>
      <c r="H117" s="29">
        <v>96.13</v>
      </c>
      <c r="I117" s="16">
        <v>96.46</v>
      </c>
      <c r="J117" s="26">
        <v>95.61</v>
      </c>
      <c r="K117" s="16">
        <v>93.46</v>
      </c>
      <c r="L117" s="16">
        <v>93.06</v>
      </c>
      <c r="M117" s="26">
        <v>101.05</v>
      </c>
      <c r="N117" s="16">
        <v>95.91</v>
      </c>
      <c r="O117" s="16">
        <v>96.25</v>
      </c>
      <c r="P117" s="26">
        <v>95.37</v>
      </c>
      <c r="Q117" s="16">
        <v>93.26</v>
      </c>
      <c r="R117" s="16">
        <v>92.81</v>
      </c>
      <c r="S117" s="26">
        <v>100.82</v>
      </c>
    </row>
    <row r="118" spans="1:19" s="6" customFormat="1" ht="21.75" customHeight="1" x14ac:dyDescent="0.2">
      <c r="A118" s="18">
        <v>44927</v>
      </c>
      <c r="B118" s="59">
        <v>107.22</v>
      </c>
      <c r="C118" s="59">
        <v>106.94</v>
      </c>
      <c r="D118" s="60">
        <v>107.66</v>
      </c>
      <c r="E118" s="59">
        <v>104.34</v>
      </c>
      <c r="F118" s="59">
        <v>103.08</v>
      </c>
      <c r="G118" s="60">
        <v>112.95</v>
      </c>
      <c r="H118" s="61">
        <v>106.88</v>
      </c>
      <c r="I118" s="59">
        <v>107.85</v>
      </c>
      <c r="J118" s="60">
        <v>105.37</v>
      </c>
      <c r="K118" s="59">
        <v>105.75</v>
      </c>
      <c r="L118" s="59">
        <v>99.66</v>
      </c>
      <c r="M118" s="60">
        <v>111.99</v>
      </c>
      <c r="N118" s="16">
        <v>108.13</v>
      </c>
      <c r="O118" s="16">
        <v>109.11</v>
      </c>
      <c r="P118" s="26">
        <v>106.61</v>
      </c>
      <c r="Q118" s="16">
        <v>107</v>
      </c>
      <c r="R118" s="16">
        <v>100.85</v>
      </c>
      <c r="S118" s="26">
        <v>113.28</v>
      </c>
    </row>
    <row r="119" spans="1:19" ht="12.75" customHeight="1" x14ac:dyDescent="0.2">
      <c r="A119" s="19">
        <v>44958</v>
      </c>
      <c r="B119" s="16">
        <v>106.33</v>
      </c>
      <c r="C119" s="16">
        <v>105.44</v>
      </c>
      <c r="D119" s="26">
        <v>107.71</v>
      </c>
      <c r="E119" s="16">
        <v>103.66</v>
      </c>
      <c r="F119" s="16">
        <v>102.58</v>
      </c>
      <c r="G119" s="26">
        <v>111.6</v>
      </c>
      <c r="H119" s="29">
        <v>104.16</v>
      </c>
      <c r="I119" s="16">
        <v>103.83</v>
      </c>
      <c r="J119" s="26">
        <v>104.67</v>
      </c>
      <c r="K119" s="16">
        <v>102.02</v>
      </c>
      <c r="L119" s="16">
        <v>100.12</v>
      </c>
      <c r="M119" s="26">
        <v>108.9</v>
      </c>
      <c r="N119" s="16">
        <v>102.44</v>
      </c>
      <c r="O119" s="16">
        <v>102.13</v>
      </c>
      <c r="P119" s="26">
        <v>102.91</v>
      </c>
      <c r="Q119" s="16">
        <v>100.35</v>
      </c>
      <c r="R119" s="16">
        <v>98.42</v>
      </c>
      <c r="S119" s="26">
        <v>107.12</v>
      </c>
    </row>
    <row r="120" spans="1:19" ht="12.75" customHeight="1" x14ac:dyDescent="0.2">
      <c r="A120" s="19">
        <v>44986</v>
      </c>
      <c r="B120" s="16">
        <v>107.79</v>
      </c>
      <c r="C120" s="16">
        <v>106.79</v>
      </c>
      <c r="D120" s="26">
        <v>109.36</v>
      </c>
      <c r="E120" s="16">
        <v>104.89</v>
      </c>
      <c r="F120" s="16">
        <v>102.58</v>
      </c>
      <c r="G120" s="26">
        <v>114.11</v>
      </c>
      <c r="H120" s="29">
        <v>113.55</v>
      </c>
      <c r="I120" s="16">
        <v>113.03</v>
      </c>
      <c r="J120" s="26">
        <v>114.36</v>
      </c>
      <c r="K120" s="16">
        <v>111.71</v>
      </c>
      <c r="L120" s="16">
        <v>108.41</v>
      </c>
      <c r="M120" s="26">
        <v>118.49</v>
      </c>
      <c r="N120" s="16">
        <v>116.81</v>
      </c>
      <c r="O120" s="16">
        <v>116.2</v>
      </c>
      <c r="P120" s="26">
        <v>117.75</v>
      </c>
      <c r="Q120" s="16">
        <v>115.02</v>
      </c>
      <c r="R120" s="16">
        <v>111.27</v>
      </c>
      <c r="S120" s="26">
        <v>121.89</v>
      </c>
    </row>
    <row r="121" spans="1:19" ht="12.75" customHeight="1" x14ac:dyDescent="0.2">
      <c r="A121" s="19">
        <v>45017</v>
      </c>
      <c r="B121" s="16">
        <v>106.44</v>
      </c>
      <c r="C121" s="16">
        <v>105.16</v>
      </c>
      <c r="D121" s="26">
        <v>108.44</v>
      </c>
      <c r="E121" s="16">
        <v>102.2</v>
      </c>
      <c r="F121" s="16">
        <v>99.71</v>
      </c>
      <c r="G121" s="26">
        <v>115.22</v>
      </c>
      <c r="H121" s="29">
        <v>105.37</v>
      </c>
      <c r="I121" s="16">
        <v>104.34</v>
      </c>
      <c r="J121" s="26">
        <v>106.99</v>
      </c>
      <c r="K121" s="16">
        <v>101.88</v>
      </c>
      <c r="L121" s="16">
        <v>98.25</v>
      </c>
      <c r="M121" s="26">
        <v>113.4</v>
      </c>
      <c r="N121" s="16">
        <v>100.39</v>
      </c>
      <c r="O121" s="16">
        <v>99.51</v>
      </c>
      <c r="P121" s="26">
        <v>101.76</v>
      </c>
      <c r="Q121" s="16">
        <v>97</v>
      </c>
      <c r="R121" s="16">
        <v>93.69</v>
      </c>
      <c r="S121" s="26">
        <v>108.07</v>
      </c>
    </row>
    <row r="122" spans="1:19" ht="12.75" customHeight="1" x14ac:dyDescent="0.2">
      <c r="A122" s="19">
        <v>45047</v>
      </c>
      <c r="B122" s="16">
        <v>107.38</v>
      </c>
      <c r="C122" s="16">
        <v>106.26</v>
      </c>
      <c r="D122" s="26">
        <v>109.12</v>
      </c>
      <c r="E122" s="16">
        <v>104.5</v>
      </c>
      <c r="F122" s="16">
        <v>102.92</v>
      </c>
      <c r="G122" s="26">
        <v>113.27</v>
      </c>
      <c r="H122" s="29">
        <v>111.29</v>
      </c>
      <c r="I122" s="16">
        <v>109.92</v>
      </c>
      <c r="J122" s="26">
        <v>113.42</v>
      </c>
      <c r="K122" s="16">
        <v>108.54</v>
      </c>
      <c r="L122" s="16">
        <v>106.88</v>
      </c>
      <c r="M122" s="26">
        <v>117.01</v>
      </c>
      <c r="N122" s="16">
        <v>113.34</v>
      </c>
      <c r="O122" s="16">
        <v>111.94</v>
      </c>
      <c r="P122" s="26">
        <v>115.54</v>
      </c>
      <c r="Q122" s="16">
        <v>110.54</v>
      </c>
      <c r="R122" s="16">
        <v>108.92</v>
      </c>
      <c r="S122" s="26">
        <v>119.13</v>
      </c>
    </row>
    <row r="123" spans="1:19" ht="12.75" customHeight="1" x14ac:dyDescent="0.2">
      <c r="A123" s="19">
        <v>45078</v>
      </c>
      <c r="B123" s="16">
        <v>109.21</v>
      </c>
      <c r="C123" s="16">
        <v>107.9</v>
      </c>
      <c r="D123" s="26">
        <v>111.26</v>
      </c>
      <c r="E123" s="16">
        <v>106.81</v>
      </c>
      <c r="F123" s="16">
        <v>103.95</v>
      </c>
      <c r="G123" s="26">
        <v>114.93</v>
      </c>
      <c r="H123" s="29">
        <v>107.94</v>
      </c>
      <c r="I123" s="16">
        <v>106.63</v>
      </c>
      <c r="J123" s="26">
        <v>109.98</v>
      </c>
      <c r="K123" s="16">
        <v>105.22</v>
      </c>
      <c r="L123" s="16">
        <v>103.16</v>
      </c>
      <c r="M123" s="26">
        <v>113.79</v>
      </c>
      <c r="N123" s="16">
        <v>110.39</v>
      </c>
      <c r="O123" s="16">
        <v>109.04</v>
      </c>
      <c r="P123" s="26">
        <v>112.5</v>
      </c>
      <c r="Q123" s="16">
        <v>107.62</v>
      </c>
      <c r="R123" s="16">
        <v>105.59</v>
      </c>
      <c r="S123" s="26">
        <v>116.33</v>
      </c>
    </row>
    <row r="124" spans="1:19" ht="12.75" customHeight="1" x14ac:dyDescent="0.2">
      <c r="A124" s="19">
        <v>45108</v>
      </c>
      <c r="B124" s="16">
        <v>108.4</v>
      </c>
      <c r="C124" s="16">
        <v>107.38</v>
      </c>
      <c r="D124" s="26">
        <v>109.99</v>
      </c>
      <c r="E124" s="16">
        <v>106.29</v>
      </c>
      <c r="F124" s="16">
        <v>102.72</v>
      </c>
      <c r="G124" s="26">
        <v>113.96</v>
      </c>
      <c r="H124" s="29">
        <v>113.23</v>
      </c>
      <c r="I124" s="16">
        <v>111.66</v>
      </c>
      <c r="J124" s="26">
        <v>115.67</v>
      </c>
      <c r="K124" s="16">
        <v>110.67</v>
      </c>
      <c r="L124" s="16">
        <v>108.47</v>
      </c>
      <c r="M124" s="26">
        <v>118.87</v>
      </c>
      <c r="N124" s="16">
        <v>109.84</v>
      </c>
      <c r="O124" s="16">
        <v>108.37</v>
      </c>
      <c r="P124" s="26">
        <v>112.14</v>
      </c>
      <c r="Q124" s="16">
        <v>107.39</v>
      </c>
      <c r="R124" s="16">
        <v>105.07</v>
      </c>
      <c r="S124" s="26">
        <v>115.37</v>
      </c>
    </row>
    <row r="125" spans="1:19" ht="12.75" customHeight="1" x14ac:dyDescent="0.2">
      <c r="A125" s="19">
        <v>45139</v>
      </c>
      <c r="B125" s="16">
        <v>108.67</v>
      </c>
      <c r="C125" s="16">
        <v>108.42</v>
      </c>
      <c r="D125" s="26">
        <v>109.05</v>
      </c>
      <c r="E125" s="16">
        <v>105.98</v>
      </c>
      <c r="F125" s="16">
        <v>103.81</v>
      </c>
      <c r="G125" s="26">
        <v>114.54</v>
      </c>
      <c r="H125" s="29">
        <v>101.48</v>
      </c>
      <c r="I125" s="16">
        <v>99.77</v>
      </c>
      <c r="J125" s="26">
        <v>104.16</v>
      </c>
      <c r="K125" s="16">
        <v>96.42</v>
      </c>
      <c r="L125" s="16">
        <v>100.12</v>
      </c>
      <c r="M125" s="26">
        <v>108.56</v>
      </c>
      <c r="N125" s="16">
        <v>102.67</v>
      </c>
      <c r="O125" s="16">
        <v>100.94</v>
      </c>
      <c r="P125" s="26">
        <v>105.39</v>
      </c>
      <c r="Q125" s="16">
        <v>97.55</v>
      </c>
      <c r="R125" s="16">
        <v>101.32</v>
      </c>
      <c r="S125" s="26">
        <v>109.81</v>
      </c>
    </row>
    <row r="126" spans="1:19" ht="12.75" customHeight="1" x14ac:dyDescent="0.2">
      <c r="A126" s="19" t="s">
        <v>20</v>
      </c>
      <c r="B126" s="16">
        <v>107.84</v>
      </c>
      <c r="C126" s="16">
        <v>106.66</v>
      </c>
      <c r="D126" s="26">
        <v>109.69</v>
      </c>
      <c r="E126" s="16">
        <v>104.72</v>
      </c>
      <c r="F126" s="16">
        <v>102.41</v>
      </c>
      <c r="G126" s="26">
        <v>114.54</v>
      </c>
      <c r="H126" s="29">
        <v>109.07</v>
      </c>
      <c r="I126" s="16">
        <v>107.95</v>
      </c>
      <c r="J126" s="26">
        <v>110.82</v>
      </c>
      <c r="K126" s="16">
        <v>105.86</v>
      </c>
      <c r="L126" s="16">
        <v>103.42</v>
      </c>
      <c r="M126" s="26">
        <v>116.01</v>
      </c>
      <c r="N126" s="16">
        <v>107.69</v>
      </c>
      <c r="O126" s="16">
        <v>106.61</v>
      </c>
      <c r="P126" s="26">
        <v>109.37</v>
      </c>
      <c r="Q126" s="16">
        <v>104.53</v>
      </c>
      <c r="R126" s="16">
        <v>102.03</v>
      </c>
      <c r="S126" s="26">
        <v>114.55</v>
      </c>
    </row>
    <row r="127" spans="1:19" ht="12.75" customHeight="1" x14ac:dyDescent="0.2">
      <c r="A127" s="19" t="s">
        <v>21</v>
      </c>
      <c r="B127" s="16">
        <v>108.91</v>
      </c>
      <c r="C127" s="16">
        <v>107.88</v>
      </c>
      <c r="D127" s="26">
        <v>110.51</v>
      </c>
      <c r="E127" s="16">
        <v>106.11</v>
      </c>
      <c r="F127" s="16">
        <v>103.38</v>
      </c>
      <c r="G127" s="26">
        <v>115.26</v>
      </c>
      <c r="H127" s="29">
        <v>112.11</v>
      </c>
      <c r="I127" s="16">
        <v>110.94</v>
      </c>
      <c r="J127" s="26">
        <v>113.93</v>
      </c>
      <c r="K127" s="16">
        <v>108.94</v>
      </c>
      <c r="L127" s="16">
        <v>106.33</v>
      </c>
      <c r="M127" s="26">
        <v>119.06</v>
      </c>
      <c r="N127" s="16">
        <v>110.68</v>
      </c>
      <c r="O127" s="16">
        <v>109.56</v>
      </c>
      <c r="P127" s="26">
        <v>112.44</v>
      </c>
      <c r="Q127" s="16">
        <v>107.57</v>
      </c>
      <c r="R127" s="16">
        <v>104.89</v>
      </c>
      <c r="S127" s="26">
        <v>117.56</v>
      </c>
    </row>
    <row r="128" spans="1:19" ht="12.75" customHeight="1" x14ac:dyDescent="0.2">
      <c r="A128" s="19">
        <v>45231</v>
      </c>
      <c r="B128" s="16">
        <v>108.98</v>
      </c>
      <c r="C128" s="16">
        <v>108.28</v>
      </c>
      <c r="D128" s="26">
        <v>110.06</v>
      </c>
      <c r="E128" s="16">
        <v>105.46</v>
      </c>
      <c r="F128" s="16">
        <v>104.05</v>
      </c>
      <c r="G128" s="26">
        <v>115.91</v>
      </c>
      <c r="H128" s="29">
        <v>110.74</v>
      </c>
      <c r="I128" s="16">
        <v>109.53</v>
      </c>
      <c r="J128" s="26">
        <v>112.63</v>
      </c>
      <c r="K128" s="16">
        <v>107.3</v>
      </c>
      <c r="L128" s="16">
        <v>105.03</v>
      </c>
      <c r="M128" s="26">
        <v>118</v>
      </c>
      <c r="N128" s="16">
        <v>111.26</v>
      </c>
      <c r="O128" s="16">
        <v>110.05</v>
      </c>
      <c r="P128" s="26">
        <v>113.15</v>
      </c>
      <c r="Q128" s="16">
        <v>107.81</v>
      </c>
      <c r="R128" s="16">
        <v>105.52</v>
      </c>
      <c r="S128" s="26">
        <v>118.54</v>
      </c>
    </row>
    <row r="129" spans="1:19" ht="3.75" customHeight="1" thickBot="1" x14ac:dyDescent="0.25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</row>
    <row r="130" spans="1:19" ht="17.25" customHeight="1" thickTop="1" x14ac:dyDescent="0.2">
      <c r="A130" s="74" t="s">
        <v>9</v>
      </c>
      <c r="B130" s="74"/>
      <c r="C130" s="74"/>
      <c r="D130" s="74"/>
      <c r="E130" s="74"/>
      <c r="F130" s="74"/>
      <c r="G130" s="74"/>
      <c r="H130" s="74"/>
      <c r="I130" s="74"/>
      <c r="J130" s="74"/>
      <c r="K130" s="74"/>
    </row>
    <row r="131" spans="1:19" ht="10.5" customHeight="1" x14ac:dyDescent="0.2"/>
    <row r="132" spans="1:19" x14ac:dyDescent="0.2">
      <c r="A132" s="21"/>
      <c r="B132" s="17"/>
      <c r="C132" s="17"/>
      <c r="D132" s="17"/>
      <c r="E132" s="17"/>
      <c r="F132" s="17"/>
      <c r="G132" s="17"/>
      <c r="H132" s="17"/>
      <c r="I132" s="17"/>
      <c r="J132" s="17"/>
      <c r="K132" s="17"/>
    </row>
    <row r="133" spans="1:19" x14ac:dyDescent="0.2">
      <c r="B133" s="17"/>
      <c r="C133" s="17"/>
      <c r="D133" s="17"/>
      <c r="E133" s="17"/>
      <c r="F133" s="17"/>
      <c r="G133" s="17"/>
      <c r="H133" s="17"/>
      <c r="I133" s="17"/>
      <c r="J133" s="17"/>
      <c r="K133" s="17"/>
    </row>
  </sheetData>
  <mergeCells count="12">
    <mergeCell ref="A130:K130"/>
    <mergeCell ref="B6:G6"/>
    <mergeCell ref="B7:D7"/>
    <mergeCell ref="E7:G7"/>
    <mergeCell ref="H7:J7"/>
    <mergeCell ref="K7:M7"/>
    <mergeCell ref="H6:M6"/>
    <mergeCell ref="B5:S5"/>
    <mergeCell ref="Q7:S7"/>
    <mergeCell ref="N6:S6"/>
    <mergeCell ref="A5:A8"/>
    <mergeCell ref="N7:P7"/>
  </mergeCells>
  <printOptions horizontalCentered="1"/>
  <pageMargins left="0.23622047244094491" right="0.35433070866141736" top="0.39370078740157483" bottom="0.39370078740157483" header="0.23622047244094491" footer="0.27559055118110237"/>
  <pageSetup paperSize="9" scale="75" orientation="portrait" blackAndWhite="1" horizontalDpi="300" verticalDpi="300" r:id="rId1"/>
  <headerFooter alignWithMargins="0">
    <oddFooter xml:space="preserve">&amp;CPágina &amp;P de &amp;N 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E72C6-7694-4588-9343-89ED798B35B4}">
  <sheetPr codeName="Sheet4">
    <pageSetUpPr fitToPage="1"/>
  </sheetPr>
  <dimension ref="A1:E152"/>
  <sheetViews>
    <sheetView showGridLines="0" topLeftCell="A5" workbookViewId="0">
      <pane xSplit="1" ySplit="6" topLeftCell="B104" activePane="bottomRight" state="frozen"/>
      <selection activeCell="D154" sqref="D154"/>
      <selection pane="topRight" activeCell="D154" sqref="D154"/>
      <selection pane="bottomLeft" activeCell="D154" sqref="D154"/>
      <selection pane="bottomRight" activeCell="A124" sqref="A124:A126"/>
    </sheetView>
  </sheetViews>
  <sheetFormatPr defaultColWidth="9.140625" defaultRowHeight="12.75" x14ac:dyDescent="0.2"/>
  <cols>
    <col min="1" max="1" width="8.85546875" style="34" customWidth="1"/>
    <col min="2" max="3" width="30" style="34" customWidth="1"/>
    <col min="4" max="5" width="9.140625" style="34" customWidth="1"/>
    <col min="6" max="16384" width="9.140625" style="34"/>
  </cols>
  <sheetData>
    <row r="1" spans="1:5" x14ac:dyDescent="0.2">
      <c r="A1" s="32"/>
      <c r="B1" s="33"/>
      <c r="D1" s="33"/>
    </row>
    <row r="2" spans="1:5" x14ac:dyDescent="0.2">
      <c r="A2" s="32"/>
      <c r="B2" s="33"/>
      <c r="D2" s="33"/>
    </row>
    <row r="3" spans="1:5" x14ac:dyDescent="0.2">
      <c r="A3" s="35"/>
      <c r="B3" s="33"/>
      <c r="D3" s="33"/>
    </row>
    <row r="4" spans="1:5" x14ac:dyDescent="0.2">
      <c r="A4" s="32"/>
      <c r="B4" s="37"/>
      <c r="C4" s="38"/>
    </row>
    <row r="5" spans="1:5" s="39" customFormat="1" ht="26.25" customHeight="1" x14ac:dyDescent="0.2">
      <c r="A5" s="80"/>
      <c r="B5" s="82" t="s">
        <v>12</v>
      </c>
      <c r="C5" s="82"/>
    </row>
    <row r="6" spans="1:5" s="42" customFormat="1" ht="47.25" customHeight="1" x14ac:dyDescent="0.25">
      <c r="A6" s="81"/>
      <c r="B6" s="49" t="s">
        <v>13</v>
      </c>
      <c r="C6" s="41" t="s">
        <v>14</v>
      </c>
    </row>
    <row r="7" spans="1:5" s="42" customFormat="1" ht="18" customHeight="1" x14ac:dyDescent="0.25">
      <c r="A7" s="40"/>
      <c r="B7" s="49" t="s">
        <v>4</v>
      </c>
      <c r="C7" s="41" t="s">
        <v>4</v>
      </c>
    </row>
    <row r="8" spans="1:5" ht="6" customHeight="1" x14ac:dyDescent="0.2">
      <c r="A8" s="32"/>
      <c r="B8" s="32"/>
      <c r="C8" s="54"/>
      <c r="D8" s="42"/>
      <c r="E8" s="42"/>
    </row>
    <row r="9" spans="1:5" s="14" customFormat="1" ht="12" customHeight="1" x14ac:dyDescent="0.25">
      <c r="A9" s="11" t="s">
        <v>7</v>
      </c>
      <c r="B9" s="67">
        <v>1</v>
      </c>
      <c r="C9" s="67">
        <f>B9</f>
        <v>1</v>
      </c>
      <c r="D9" s="42"/>
      <c r="E9" s="42"/>
    </row>
    <row r="10" spans="1:5" ht="14.25" x14ac:dyDescent="0.2">
      <c r="A10" s="32"/>
      <c r="B10" s="50" t="s">
        <v>8</v>
      </c>
      <c r="C10" s="55"/>
      <c r="D10" s="42"/>
      <c r="E10" s="42"/>
    </row>
    <row r="11" spans="1:5" ht="14.25" x14ac:dyDescent="0.2">
      <c r="A11" s="36">
        <v>2015</v>
      </c>
      <c r="B11" s="52">
        <f>ROUND(AVERAGE(B20:B31),2)</f>
        <v>96.74</v>
      </c>
      <c r="C11" s="51">
        <f t="shared" ref="C11" si="0">ROUND(AVERAGE(C20:C31),2)</f>
        <v>89.01</v>
      </c>
      <c r="D11" s="42"/>
      <c r="E11" s="42"/>
    </row>
    <row r="12" spans="1:5" x14ac:dyDescent="0.2">
      <c r="A12" s="5">
        <v>2016</v>
      </c>
      <c r="B12" s="52">
        <f>ROUND(AVERAGE(B32:B43),2)</f>
        <v>93.11</v>
      </c>
      <c r="C12" s="51">
        <f t="shared" ref="C12" si="1">ROUND(AVERAGE(C32:C43),2)</f>
        <v>84.86</v>
      </c>
    </row>
    <row r="13" spans="1:5" x14ac:dyDescent="0.2">
      <c r="A13" s="36">
        <v>2017</v>
      </c>
      <c r="B13" s="52">
        <f>ROUND(AVERAGE(B44:B55),2)</f>
        <v>94.73</v>
      </c>
      <c r="C13" s="51">
        <f t="shared" ref="C13" si="2">ROUND(AVERAGE(C44:C55),2)</f>
        <v>86.25</v>
      </c>
    </row>
    <row r="14" spans="1:5" x14ac:dyDescent="0.2">
      <c r="A14" s="5">
        <v>2018</v>
      </c>
      <c r="B14" s="52">
        <f>ROUND(AVERAGE(B56:B67),2)</f>
        <v>96.96</v>
      </c>
      <c r="C14" s="51">
        <f t="shared" ref="C14" si="3">ROUND(AVERAGE(C56:C67),2)</f>
        <v>89.75</v>
      </c>
    </row>
    <row r="15" spans="1:5" x14ac:dyDescent="0.2">
      <c r="A15" s="36">
        <v>2019</v>
      </c>
      <c r="B15" s="52">
        <f>ROUND(AVERAGE(B68:B79),2)</f>
        <v>99.09</v>
      </c>
      <c r="C15" s="51">
        <f t="shared" ref="C15" si="4">ROUND(AVERAGE(C68:C79),2)</f>
        <v>94.42</v>
      </c>
    </row>
    <row r="16" spans="1:5" x14ac:dyDescent="0.2">
      <c r="A16" s="5">
        <v>2020</v>
      </c>
      <c r="B16" s="52">
        <f>ROUND(AVERAGE(B80:B91),2)</f>
        <v>98.46</v>
      </c>
      <c r="C16" s="51">
        <f t="shared" ref="C16" si="5">ROUND(AVERAGE(C80:C91),2)</f>
        <v>93.08</v>
      </c>
    </row>
    <row r="17" spans="1:5" x14ac:dyDescent="0.2">
      <c r="A17" s="36">
        <v>2021</v>
      </c>
      <c r="B17" s="52">
        <f>ROUND(AVERAGE(B92:B103),2)</f>
        <v>100</v>
      </c>
      <c r="C17" s="56">
        <f>ROUND(AVERAGE(C92:C103),2)</f>
        <v>100</v>
      </c>
      <c r="D17" s="43"/>
      <c r="E17" s="43"/>
    </row>
    <row r="18" spans="1:5" x14ac:dyDescent="0.2">
      <c r="A18" s="5">
        <v>2022</v>
      </c>
      <c r="B18" s="51">
        <f>ROUND(AVERAGE(B104:B115),2)</f>
        <v>102.67</v>
      </c>
      <c r="C18" s="56">
        <f>ROUND(AVERAGE(C104:C115),2)</f>
        <v>107.1</v>
      </c>
      <c r="D18" s="43"/>
      <c r="E18" s="43"/>
    </row>
    <row r="19" spans="1:5" ht="4.5" customHeight="1" x14ac:dyDescent="0.2">
      <c r="A19" s="5"/>
      <c r="B19" s="51"/>
      <c r="C19" s="56"/>
      <c r="D19" s="43"/>
      <c r="E19" s="43"/>
    </row>
    <row r="20" spans="1:5" ht="19.5" customHeight="1" x14ac:dyDescent="0.2">
      <c r="A20" s="18">
        <v>42005</v>
      </c>
      <c r="B20" s="53">
        <v>97.95</v>
      </c>
      <c r="C20" s="57">
        <v>84.28</v>
      </c>
    </row>
    <row r="21" spans="1:5" ht="14.1" customHeight="1" x14ac:dyDescent="0.2">
      <c r="A21" s="19">
        <v>42036</v>
      </c>
      <c r="B21" s="53">
        <v>97.57</v>
      </c>
      <c r="C21" s="57">
        <v>84.69</v>
      </c>
    </row>
    <row r="22" spans="1:5" ht="14.1" customHeight="1" x14ac:dyDescent="0.2">
      <c r="A22" s="19">
        <v>42064</v>
      </c>
      <c r="B22" s="53">
        <v>98.05</v>
      </c>
      <c r="C22" s="57">
        <v>86.94</v>
      </c>
    </row>
    <row r="23" spans="1:5" ht="14.1" customHeight="1" x14ac:dyDescent="0.2">
      <c r="A23" s="19">
        <v>42095</v>
      </c>
      <c r="B23" s="53">
        <v>97.45</v>
      </c>
      <c r="C23" s="57">
        <v>84.88</v>
      </c>
    </row>
    <row r="24" spans="1:5" ht="14.1" customHeight="1" x14ac:dyDescent="0.2">
      <c r="A24" s="19">
        <v>42125</v>
      </c>
      <c r="B24" s="53">
        <v>96.66</v>
      </c>
      <c r="C24" s="57">
        <v>87.2</v>
      </c>
    </row>
    <row r="25" spans="1:5" ht="14.1" customHeight="1" x14ac:dyDescent="0.2">
      <c r="A25" s="19">
        <v>42156</v>
      </c>
      <c r="B25" s="53">
        <v>96.39</v>
      </c>
      <c r="C25" s="57">
        <v>92.29</v>
      </c>
    </row>
    <row r="26" spans="1:5" ht="14.1" customHeight="1" x14ac:dyDescent="0.2">
      <c r="A26" s="19">
        <v>42186</v>
      </c>
      <c r="B26" s="53">
        <v>96.53</v>
      </c>
      <c r="C26" s="57">
        <v>97.05</v>
      </c>
    </row>
    <row r="27" spans="1:5" ht="14.1" customHeight="1" x14ac:dyDescent="0.2">
      <c r="A27" s="19">
        <v>42217</v>
      </c>
      <c r="B27" s="53">
        <v>97.31</v>
      </c>
      <c r="C27" s="57">
        <v>88.09</v>
      </c>
    </row>
    <row r="28" spans="1:5" ht="14.1" customHeight="1" x14ac:dyDescent="0.2">
      <c r="A28" s="19">
        <v>42248</v>
      </c>
      <c r="B28" s="53">
        <v>97.03</v>
      </c>
      <c r="C28" s="57">
        <v>84.96</v>
      </c>
    </row>
    <row r="29" spans="1:5" ht="14.1" customHeight="1" x14ac:dyDescent="0.2">
      <c r="A29" s="19">
        <v>42278</v>
      </c>
      <c r="B29" s="53">
        <v>96.42</v>
      </c>
      <c r="C29" s="57">
        <v>85.3</v>
      </c>
    </row>
    <row r="30" spans="1:5" ht="14.1" customHeight="1" x14ac:dyDescent="0.2">
      <c r="A30" s="19">
        <v>42309</v>
      </c>
      <c r="B30" s="53">
        <v>95.53</v>
      </c>
      <c r="C30" s="57">
        <v>96.06</v>
      </c>
    </row>
    <row r="31" spans="1:5" ht="14.1" customHeight="1" x14ac:dyDescent="0.2">
      <c r="A31" s="19">
        <v>42339</v>
      </c>
      <c r="B31" s="53">
        <v>94.01</v>
      </c>
      <c r="C31" s="57">
        <v>96.4</v>
      </c>
    </row>
    <row r="32" spans="1:5" ht="19.5" customHeight="1" x14ac:dyDescent="0.2">
      <c r="A32" s="18">
        <v>42370</v>
      </c>
      <c r="B32" s="53">
        <v>92.45</v>
      </c>
      <c r="C32" s="57">
        <v>79.59</v>
      </c>
    </row>
    <row r="33" spans="1:3" ht="14.1" customHeight="1" x14ac:dyDescent="0.2">
      <c r="A33" s="19">
        <v>42401</v>
      </c>
      <c r="B33" s="53">
        <v>92.97</v>
      </c>
      <c r="C33" s="57">
        <v>80.55</v>
      </c>
    </row>
    <row r="34" spans="1:3" ht="14.1" customHeight="1" x14ac:dyDescent="0.2">
      <c r="A34" s="19">
        <v>42430</v>
      </c>
      <c r="B34" s="53">
        <v>92.53</v>
      </c>
      <c r="C34" s="57">
        <v>81.61</v>
      </c>
    </row>
    <row r="35" spans="1:3" ht="14.1" customHeight="1" x14ac:dyDescent="0.2">
      <c r="A35" s="19">
        <v>42461</v>
      </c>
      <c r="B35" s="53">
        <v>92.58</v>
      </c>
      <c r="C35" s="57">
        <v>80.319999999999993</v>
      </c>
    </row>
    <row r="36" spans="1:3" ht="14.1" customHeight="1" x14ac:dyDescent="0.2">
      <c r="A36" s="19">
        <v>42491</v>
      </c>
      <c r="B36" s="53">
        <v>92.99</v>
      </c>
      <c r="C36" s="57">
        <v>82.06</v>
      </c>
    </row>
    <row r="37" spans="1:3" ht="14.1" customHeight="1" x14ac:dyDescent="0.2">
      <c r="A37" s="19">
        <v>42522</v>
      </c>
      <c r="B37" s="53">
        <v>93.22</v>
      </c>
      <c r="C37" s="57">
        <v>87.24</v>
      </c>
    </row>
    <row r="38" spans="1:3" ht="14.1" customHeight="1" x14ac:dyDescent="0.2">
      <c r="A38" s="19">
        <v>42552</v>
      </c>
      <c r="B38" s="53">
        <v>93.45</v>
      </c>
      <c r="C38" s="57">
        <v>91.15</v>
      </c>
    </row>
    <row r="39" spans="1:3" ht="14.1" customHeight="1" x14ac:dyDescent="0.2">
      <c r="A39" s="19">
        <v>42583</v>
      </c>
      <c r="B39" s="53">
        <v>92.86</v>
      </c>
      <c r="C39" s="57">
        <v>82.87</v>
      </c>
    </row>
    <row r="40" spans="1:3" ht="14.1" customHeight="1" x14ac:dyDescent="0.2">
      <c r="A40" s="19">
        <v>42614</v>
      </c>
      <c r="B40" s="53">
        <v>93.36</v>
      </c>
      <c r="C40" s="57">
        <v>80.97</v>
      </c>
    </row>
    <row r="41" spans="1:3" ht="14.1" customHeight="1" x14ac:dyDescent="0.2">
      <c r="A41" s="19">
        <v>42644</v>
      </c>
      <c r="B41" s="53">
        <v>93.27</v>
      </c>
      <c r="C41" s="57">
        <v>80.27</v>
      </c>
    </row>
    <row r="42" spans="1:3" ht="14.1" customHeight="1" x14ac:dyDescent="0.2">
      <c r="A42" s="19">
        <v>42675</v>
      </c>
      <c r="B42" s="53">
        <v>94.1</v>
      </c>
      <c r="C42" s="57">
        <v>93.93</v>
      </c>
    </row>
    <row r="43" spans="1:3" ht="14.1" customHeight="1" x14ac:dyDescent="0.2">
      <c r="A43" s="19">
        <v>42705</v>
      </c>
      <c r="B43" s="53">
        <v>93.58</v>
      </c>
      <c r="C43" s="57">
        <v>97.75</v>
      </c>
    </row>
    <row r="44" spans="1:3" ht="19.5" customHeight="1" x14ac:dyDescent="0.2">
      <c r="A44" s="18">
        <v>42736</v>
      </c>
      <c r="B44" s="53">
        <v>94.56</v>
      </c>
      <c r="C44" s="57">
        <v>80.180000000000007</v>
      </c>
    </row>
    <row r="45" spans="1:3" ht="14.1" customHeight="1" x14ac:dyDescent="0.2">
      <c r="A45" s="19">
        <v>42767</v>
      </c>
      <c r="B45" s="53">
        <v>94.32</v>
      </c>
      <c r="C45" s="57">
        <v>80.3</v>
      </c>
    </row>
    <row r="46" spans="1:3" ht="14.1" customHeight="1" x14ac:dyDescent="0.2">
      <c r="A46" s="19">
        <v>42795</v>
      </c>
      <c r="B46" s="53">
        <v>94.39</v>
      </c>
      <c r="C46" s="57">
        <v>82.77</v>
      </c>
    </row>
    <row r="47" spans="1:3" ht="14.1" customHeight="1" x14ac:dyDescent="0.2">
      <c r="A47" s="19">
        <v>42826</v>
      </c>
      <c r="B47" s="53">
        <v>93.88</v>
      </c>
      <c r="C47" s="57">
        <v>80.36</v>
      </c>
    </row>
    <row r="48" spans="1:3" ht="14.1" customHeight="1" x14ac:dyDescent="0.2">
      <c r="A48" s="19">
        <v>42856</v>
      </c>
      <c r="B48" s="53">
        <v>94.11</v>
      </c>
      <c r="C48" s="57">
        <v>83.24</v>
      </c>
    </row>
    <row r="49" spans="1:3" ht="14.1" customHeight="1" x14ac:dyDescent="0.2">
      <c r="A49" s="19">
        <v>42887</v>
      </c>
      <c r="B49" s="53">
        <v>94.6</v>
      </c>
      <c r="C49" s="57">
        <v>88.51</v>
      </c>
    </row>
    <row r="50" spans="1:3" ht="14.1" customHeight="1" x14ac:dyDescent="0.2">
      <c r="A50" s="19">
        <v>42917</v>
      </c>
      <c r="B50" s="53">
        <v>94.75</v>
      </c>
      <c r="C50" s="57">
        <v>94.18</v>
      </c>
    </row>
    <row r="51" spans="1:3" ht="14.1" customHeight="1" x14ac:dyDescent="0.2">
      <c r="A51" s="19">
        <v>42948</v>
      </c>
      <c r="B51" s="53">
        <v>94.73</v>
      </c>
      <c r="C51" s="57">
        <v>83.66</v>
      </c>
    </row>
    <row r="52" spans="1:3" ht="14.1" customHeight="1" x14ac:dyDescent="0.2">
      <c r="A52" s="19">
        <v>42979</v>
      </c>
      <c r="B52" s="53">
        <v>95.02</v>
      </c>
      <c r="C52" s="57">
        <v>82.4</v>
      </c>
    </row>
    <row r="53" spans="1:3" ht="14.1" customHeight="1" x14ac:dyDescent="0.2">
      <c r="A53" s="19">
        <v>43009</v>
      </c>
      <c r="B53" s="53">
        <v>95.27</v>
      </c>
      <c r="C53" s="57">
        <v>83.3</v>
      </c>
    </row>
    <row r="54" spans="1:3" ht="14.1" customHeight="1" x14ac:dyDescent="0.2">
      <c r="A54" s="19">
        <v>43040</v>
      </c>
      <c r="B54" s="53">
        <v>95.73</v>
      </c>
      <c r="C54" s="57">
        <v>97.12</v>
      </c>
    </row>
    <row r="55" spans="1:3" ht="14.1" customHeight="1" x14ac:dyDescent="0.2">
      <c r="A55" s="19">
        <v>43070</v>
      </c>
      <c r="B55" s="53">
        <v>95.37</v>
      </c>
      <c r="C55" s="57">
        <v>98.96</v>
      </c>
    </row>
    <row r="56" spans="1:3" ht="19.5" customHeight="1" x14ac:dyDescent="0.2">
      <c r="A56" s="18">
        <v>43101</v>
      </c>
      <c r="B56" s="53">
        <v>96.12</v>
      </c>
      <c r="C56" s="57">
        <v>82.75</v>
      </c>
    </row>
    <row r="57" spans="1:3" ht="14.1" customHeight="1" x14ac:dyDescent="0.2">
      <c r="A57" s="19">
        <v>43132</v>
      </c>
      <c r="B57" s="53">
        <v>96.01</v>
      </c>
      <c r="C57" s="57">
        <v>82.26</v>
      </c>
    </row>
    <row r="58" spans="1:3" ht="14.1" customHeight="1" x14ac:dyDescent="0.2">
      <c r="A58" s="19">
        <v>43160</v>
      </c>
      <c r="B58" s="53">
        <v>95.94</v>
      </c>
      <c r="C58" s="57">
        <v>84.38</v>
      </c>
    </row>
    <row r="59" spans="1:3" ht="14.1" customHeight="1" x14ac:dyDescent="0.2">
      <c r="A59" s="19">
        <v>43191</v>
      </c>
      <c r="B59" s="53">
        <v>96.2</v>
      </c>
      <c r="C59" s="57">
        <v>84.54</v>
      </c>
    </row>
    <row r="60" spans="1:3" ht="14.1" customHeight="1" x14ac:dyDescent="0.2">
      <c r="A60" s="19">
        <v>43221</v>
      </c>
      <c r="B60" s="53">
        <v>97</v>
      </c>
      <c r="C60" s="57">
        <v>86.22</v>
      </c>
    </row>
    <row r="61" spans="1:3" ht="14.1" customHeight="1" x14ac:dyDescent="0.2">
      <c r="A61" s="19">
        <v>43252</v>
      </c>
      <c r="B61" s="53">
        <v>96.99</v>
      </c>
      <c r="C61" s="57">
        <v>94.33</v>
      </c>
    </row>
    <row r="62" spans="1:3" ht="14.1" customHeight="1" x14ac:dyDescent="0.2">
      <c r="A62" s="19">
        <v>43282</v>
      </c>
      <c r="B62" s="53">
        <v>97.33</v>
      </c>
      <c r="C62" s="57">
        <v>98.98</v>
      </c>
    </row>
    <row r="63" spans="1:3" ht="14.1" customHeight="1" x14ac:dyDescent="0.2">
      <c r="A63" s="19">
        <v>43313</v>
      </c>
      <c r="B63" s="53">
        <v>97.33</v>
      </c>
      <c r="C63" s="57">
        <v>86.92</v>
      </c>
    </row>
    <row r="64" spans="1:3" ht="14.1" customHeight="1" x14ac:dyDescent="0.2">
      <c r="A64" s="19">
        <v>43344</v>
      </c>
      <c r="B64" s="53">
        <v>97.43</v>
      </c>
      <c r="C64" s="57">
        <v>84.99</v>
      </c>
    </row>
    <row r="65" spans="1:3" ht="14.1" customHeight="1" x14ac:dyDescent="0.2">
      <c r="A65" s="19">
        <v>43374</v>
      </c>
      <c r="B65" s="53">
        <v>98.02</v>
      </c>
      <c r="C65" s="57">
        <v>86.44</v>
      </c>
    </row>
    <row r="66" spans="1:3" ht="14.1" customHeight="1" x14ac:dyDescent="0.2">
      <c r="A66" s="19">
        <v>43405</v>
      </c>
      <c r="B66" s="53">
        <v>97.86</v>
      </c>
      <c r="C66" s="57">
        <v>101.65</v>
      </c>
    </row>
    <row r="67" spans="1:3" ht="14.1" customHeight="1" x14ac:dyDescent="0.2">
      <c r="A67" s="19">
        <v>43435</v>
      </c>
      <c r="B67" s="53">
        <v>97.25</v>
      </c>
      <c r="C67" s="57">
        <v>103.5</v>
      </c>
    </row>
    <row r="68" spans="1:3" ht="19.5" customHeight="1" x14ac:dyDescent="0.2">
      <c r="A68" s="18">
        <v>43466</v>
      </c>
      <c r="B68" s="53">
        <v>97.95</v>
      </c>
      <c r="C68" s="57">
        <v>85.54</v>
      </c>
    </row>
    <row r="69" spans="1:3" ht="14.1" customHeight="1" x14ac:dyDescent="0.2">
      <c r="A69" s="19">
        <v>43497</v>
      </c>
      <c r="B69" s="53">
        <v>98.31</v>
      </c>
      <c r="C69" s="57">
        <v>86.35</v>
      </c>
    </row>
    <row r="70" spans="1:3" ht="14.1" customHeight="1" x14ac:dyDescent="0.2">
      <c r="A70" s="19">
        <v>43525</v>
      </c>
      <c r="B70" s="53">
        <v>98.85</v>
      </c>
      <c r="C70" s="57">
        <v>88.75</v>
      </c>
    </row>
    <row r="71" spans="1:3" ht="14.1" customHeight="1" x14ac:dyDescent="0.2">
      <c r="A71" s="19">
        <v>43556</v>
      </c>
      <c r="B71" s="53">
        <v>99.09</v>
      </c>
      <c r="C71" s="57">
        <v>89.29</v>
      </c>
    </row>
    <row r="72" spans="1:3" ht="14.1" customHeight="1" x14ac:dyDescent="0.2">
      <c r="A72" s="19">
        <v>43586</v>
      </c>
      <c r="B72" s="53">
        <v>99.62</v>
      </c>
      <c r="C72" s="57">
        <v>91.09</v>
      </c>
    </row>
    <row r="73" spans="1:3" ht="14.1" customHeight="1" x14ac:dyDescent="0.2">
      <c r="A73" s="19">
        <v>43617</v>
      </c>
      <c r="B73" s="53">
        <v>99.39</v>
      </c>
      <c r="C73" s="57">
        <v>99.66</v>
      </c>
    </row>
    <row r="74" spans="1:3" ht="14.1" customHeight="1" x14ac:dyDescent="0.2">
      <c r="A74" s="19">
        <v>43647</v>
      </c>
      <c r="B74" s="53">
        <v>99.54</v>
      </c>
      <c r="C74" s="57">
        <v>104.5</v>
      </c>
    </row>
    <row r="75" spans="1:3" ht="14.1" customHeight="1" x14ac:dyDescent="0.2">
      <c r="A75" s="19">
        <v>43678</v>
      </c>
      <c r="B75" s="53">
        <v>99.16</v>
      </c>
      <c r="C75" s="57">
        <v>91.59</v>
      </c>
    </row>
    <row r="76" spans="1:3" ht="14.1" customHeight="1" x14ac:dyDescent="0.2">
      <c r="A76" s="19">
        <v>43709</v>
      </c>
      <c r="B76" s="53">
        <v>99.47</v>
      </c>
      <c r="C76" s="57">
        <v>88.79</v>
      </c>
    </row>
    <row r="77" spans="1:3" ht="14.1" customHeight="1" x14ac:dyDescent="0.2">
      <c r="A77" s="19">
        <v>43739</v>
      </c>
      <c r="B77" s="53">
        <v>99.5</v>
      </c>
      <c r="C77" s="57">
        <v>90.83</v>
      </c>
    </row>
    <row r="78" spans="1:3" ht="14.1" customHeight="1" x14ac:dyDescent="0.2">
      <c r="A78" s="19">
        <v>43770</v>
      </c>
      <c r="B78" s="53">
        <v>99.67</v>
      </c>
      <c r="C78" s="57">
        <v>108.32</v>
      </c>
    </row>
    <row r="79" spans="1:3" ht="14.1" customHeight="1" x14ac:dyDescent="0.2">
      <c r="A79" s="19">
        <v>43800</v>
      </c>
      <c r="B79" s="53">
        <v>98.51</v>
      </c>
      <c r="C79" s="57">
        <v>108.32</v>
      </c>
    </row>
    <row r="80" spans="1:3" ht="19.5" customHeight="1" x14ac:dyDescent="0.2">
      <c r="A80" s="18">
        <v>43831</v>
      </c>
      <c r="B80" s="53">
        <v>98.8</v>
      </c>
      <c r="C80" s="57">
        <v>87.23</v>
      </c>
    </row>
    <row r="81" spans="1:3" ht="14.1" customHeight="1" x14ac:dyDescent="0.2">
      <c r="A81" s="19">
        <v>43862</v>
      </c>
      <c r="B81" s="53">
        <v>99.53</v>
      </c>
      <c r="C81" s="57">
        <v>89.66</v>
      </c>
    </row>
    <row r="82" spans="1:3" ht="14.1" customHeight="1" x14ac:dyDescent="0.2">
      <c r="A82" s="19">
        <v>43891</v>
      </c>
      <c r="B82" s="53">
        <v>99.14</v>
      </c>
      <c r="C82" s="57">
        <v>88.19</v>
      </c>
    </row>
    <row r="83" spans="1:3" ht="14.1" customHeight="1" x14ac:dyDescent="0.2">
      <c r="A83" s="19">
        <v>43922</v>
      </c>
      <c r="B83" s="53">
        <v>96.63</v>
      </c>
      <c r="C83" s="57">
        <v>80.75</v>
      </c>
    </row>
    <row r="84" spans="1:3" ht="14.1" customHeight="1" x14ac:dyDescent="0.2">
      <c r="A84" s="19">
        <v>43952</v>
      </c>
      <c r="B84" s="53">
        <v>97.15</v>
      </c>
      <c r="C84" s="57">
        <v>85.1</v>
      </c>
    </row>
    <row r="85" spans="1:3" ht="14.1" customHeight="1" x14ac:dyDescent="0.2">
      <c r="A85" s="19">
        <v>43983</v>
      </c>
      <c r="B85" s="53">
        <v>97.78</v>
      </c>
      <c r="C85" s="57">
        <v>96.69</v>
      </c>
    </row>
    <row r="86" spans="1:3" ht="14.1" customHeight="1" x14ac:dyDescent="0.2">
      <c r="A86" s="19">
        <v>44013</v>
      </c>
      <c r="B86" s="53">
        <v>98.65</v>
      </c>
      <c r="C86" s="57">
        <v>103.54</v>
      </c>
    </row>
    <row r="87" spans="1:3" ht="14.1" customHeight="1" x14ac:dyDescent="0.2">
      <c r="A87" s="19">
        <v>44044</v>
      </c>
      <c r="B87" s="53">
        <v>98.85</v>
      </c>
      <c r="C87" s="57">
        <v>91.88</v>
      </c>
    </row>
    <row r="88" spans="1:3" ht="14.1" customHeight="1" x14ac:dyDescent="0.2">
      <c r="A88" s="19">
        <v>44075</v>
      </c>
      <c r="B88" s="53">
        <v>98.9</v>
      </c>
      <c r="C88" s="57">
        <v>89.24</v>
      </c>
    </row>
    <row r="89" spans="1:3" ht="14.1" customHeight="1" x14ac:dyDescent="0.2">
      <c r="A89" s="19">
        <v>44105</v>
      </c>
      <c r="B89" s="53">
        <v>98.83</v>
      </c>
      <c r="C89" s="57">
        <v>90.25</v>
      </c>
    </row>
    <row r="90" spans="1:3" ht="14.1" customHeight="1" x14ac:dyDescent="0.2">
      <c r="A90" s="19">
        <v>44136</v>
      </c>
      <c r="B90" s="53">
        <v>98.95</v>
      </c>
      <c r="C90" s="57">
        <v>105.28</v>
      </c>
    </row>
    <row r="91" spans="1:3" ht="14.1" customHeight="1" x14ac:dyDescent="0.2">
      <c r="A91" s="19">
        <v>44166</v>
      </c>
      <c r="B91" s="53">
        <v>98.26</v>
      </c>
      <c r="C91" s="57">
        <v>109.18</v>
      </c>
    </row>
    <row r="92" spans="1:3" ht="19.5" customHeight="1" x14ac:dyDescent="0.2">
      <c r="A92" s="18">
        <v>44197</v>
      </c>
      <c r="B92" s="53">
        <v>98.54</v>
      </c>
      <c r="C92" s="57">
        <v>87.24</v>
      </c>
    </row>
    <row r="93" spans="1:3" ht="12.75" customHeight="1" x14ac:dyDescent="0.2">
      <c r="A93" s="19">
        <v>44228</v>
      </c>
      <c r="B93" s="53">
        <v>98.52</v>
      </c>
      <c r="C93" s="57">
        <v>90.44</v>
      </c>
    </row>
    <row r="94" spans="1:3" ht="13.5" customHeight="1" x14ac:dyDescent="0.2">
      <c r="A94" s="19">
        <v>44256</v>
      </c>
      <c r="B94" s="53">
        <v>99.48</v>
      </c>
      <c r="C94" s="57">
        <v>94.39</v>
      </c>
    </row>
    <row r="95" spans="1:3" ht="13.5" customHeight="1" x14ac:dyDescent="0.2">
      <c r="A95" s="19">
        <v>44287</v>
      </c>
      <c r="B95" s="53">
        <v>99.81</v>
      </c>
      <c r="C95" s="57">
        <v>93.41</v>
      </c>
    </row>
    <row r="96" spans="1:3" ht="13.5" customHeight="1" x14ac:dyDescent="0.2">
      <c r="A96" s="19">
        <v>44317</v>
      </c>
      <c r="B96" s="53">
        <v>100.2</v>
      </c>
      <c r="C96" s="57">
        <v>96.06</v>
      </c>
    </row>
    <row r="97" spans="1:3" ht="13.5" customHeight="1" x14ac:dyDescent="0.2">
      <c r="A97" s="19">
        <v>44348</v>
      </c>
      <c r="B97" s="53">
        <v>100.25</v>
      </c>
      <c r="C97" s="57">
        <v>105.44</v>
      </c>
    </row>
    <row r="98" spans="1:3" ht="13.5" customHeight="1" x14ac:dyDescent="0.2">
      <c r="A98" s="19">
        <v>44378</v>
      </c>
      <c r="B98" s="53">
        <v>100.58</v>
      </c>
      <c r="C98" s="57">
        <v>109.79</v>
      </c>
    </row>
    <row r="99" spans="1:3" ht="13.5" customHeight="1" x14ac:dyDescent="0.2">
      <c r="A99" s="19">
        <v>44409</v>
      </c>
      <c r="B99" s="53">
        <v>100.25</v>
      </c>
      <c r="C99" s="57">
        <v>97.82</v>
      </c>
    </row>
    <row r="100" spans="1:3" ht="13.5" customHeight="1" x14ac:dyDescent="0.2">
      <c r="A100" s="19">
        <v>44440</v>
      </c>
      <c r="B100" s="53">
        <v>100.68</v>
      </c>
      <c r="C100" s="57">
        <v>94.76</v>
      </c>
    </row>
    <row r="101" spans="1:3" ht="13.5" customHeight="1" x14ac:dyDescent="0.2">
      <c r="A101" s="19">
        <v>44470</v>
      </c>
      <c r="B101" s="53">
        <v>100.61</v>
      </c>
      <c r="C101" s="57">
        <v>96.54</v>
      </c>
    </row>
    <row r="102" spans="1:3" ht="13.5" customHeight="1" x14ac:dyDescent="0.2">
      <c r="A102" s="19">
        <v>44501</v>
      </c>
      <c r="B102" s="53">
        <v>100.85</v>
      </c>
      <c r="C102" s="57">
        <v>116.52</v>
      </c>
    </row>
    <row r="103" spans="1:3" ht="13.5" customHeight="1" x14ac:dyDescent="0.2">
      <c r="A103" s="19">
        <v>44531</v>
      </c>
      <c r="B103" s="53">
        <v>100.22</v>
      </c>
      <c r="C103" s="57">
        <v>117.6</v>
      </c>
    </row>
    <row r="104" spans="1:3" ht="20.25" customHeight="1" x14ac:dyDescent="0.2">
      <c r="A104" s="18">
        <v>44562</v>
      </c>
      <c r="B104" s="53">
        <v>100.84</v>
      </c>
      <c r="C104" s="57">
        <v>93.61</v>
      </c>
    </row>
    <row r="105" spans="1:3" ht="13.5" customHeight="1" x14ac:dyDescent="0.2">
      <c r="A105" s="19">
        <v>44593</v>
      </c>
      <c r="B105" s="53">
        <v>101.36</v>
      </c>
      <c r="C105" s="57">
        <v>96.32</v>
      </c>
    </row>
    <row r="106" spans="1:3" ht="13.5" customHeight="1" x14ac:dyDescent="0.2">
      <c r="A106" s="19">
        <v>44621</v>
      </c>
      <c r="B106" s="53">
        <v>102.19</v>
      </c>
      <c r="C106" s="57">
        <v>101.46</v>
      </c>
    </row>
    <row r="107" spans="1:3" ht="13.5" customHeight="1" x14ac:dyDescent="0.2">
      <c r="A107" s="19">
        <v>44652</v>
      </c>
      <c r="B107" s="53">
        <v>102.39</v>
      </c>
      <c r="C107" s="57">
        <v>101.77</v>
      </c>
    </row>
    <row r="108" spans="1:3" ht="13.5" customHeight="1" x14ac:dyDescent="0.2">
      <c r="A108" s="19">
        <v>44682</v>
      </c>
      <c r="B108" s="53">
        <v>102.79</v>
      </c>
      <c r="C108" s="57">
        <v>102.02</v>
      </c>
    </row>
    <row r="109" spans="1:3" ht="13.5" customHeight="1" x14ac:dyDescent="0.2">
      <c r="A109" s="19">
        <v>44713</v>
      </c>
      <c r="B109" s="53">
        <v>102.49</v>
      </c>
      <c r="C109" s="57">
        <v>112.46</v>
      </c>
    </row>
    <row r="110" spans="1:3" ht="13.5" customHeight="1" x14ac:dyDescent="0.2">
      <c r="A110" s="19">
        <v>44743</v>
      </c>
      <c r="B110" s="53">
        <v>102.6</v>
      </c>
      <c r="C110" s="57">
        <v>117.6</v>
      </c>
    </row>
    <row r="111" spans="1:3" ht="13.5" customHeight="1" x14ac:dyDescent="0.2">
      <c r="A111" s="19">
        <v>44774</v>
      </c>
      <c r="B111" s="53">
        <v>102.67</v>
      </c>
      <c r="C111" s="57">
        <v>104.78</v>
      </c>
    </row>
    <row r="112" spans="1:3" ht="13.5" customHeight="1" x14ac:dyDescent="0.2">
      <c r="A112" s="19">
        <v>44805</v>
      </c>
      <c r="B112" s="53">
        <v>103</v>
      </c>
      <c r="C112" s="57">
        <v>102.41</v>
      </c>
    </row>
    <row r="113" spans="1:5" ht="13.5" customHeight="1" x14ac:dyDescent="0.2">
      <c r="A113" s="19">
        <v>44835</v>
      </c>
      <c r="B113" s="53">
        <v>103.56</v>
      </c>
      <c r="C113" s="57">
        <v>103.16</v>
      </c>
    </row>
    <row r="114" spans="1:5" ht="13.5" customHeight="1" x14ac:dyDescent="0.2">
      <c r="A114" s="19">
        <v>44866</v>
      </c>
      <c r="B114" s="53">
        <v>104.12</v>
      </c>
      <c r="C114" s="57">
        <v>123.75</v>
      </c>
    </row>
    <row r="115" spans="1:5" ht="13.5" customHeight="1" x14ac:dyDescent="0.2">
      <c r="A115" s="19">
        <v>44896</v>
      </c>
      <c r="B115" s="53">
        <v>104</v>
      </c>
      <c r="C115" s="57">
        <v>125.8</v>
      </c>
    </row>
    <row r="116" spans="1:5" s="39" customFormat="1" ht="21" customHeight="1" x14ac:dyDescent="0.2">
      <c r="A116" s="18">
        <v>44927</v>
      </c>
      <c r="B116" s="62">
        <v>105.26</v>
      </c>
      <c r="C116" s="63">
        <v>105.11</v>
      </c>
    </row>
    <row r="117" spans="1:5" ht="13.5" customHeight="1" x14ac:dyDescent="0.2">
      <c r="A117" s="19">
        <v>44958</v>
      </c>
      <c r="B117" s="53">
        <v>106.48</v>
      </c>
      <c r="C117" s="57">
        <v>107.77</v>
      </c>
    </row>
    <row r="118" spans="1:5" ht="13.5" customHeight="1" x14ac:dyDescent="0.2">
      <c r="A118" s="19">
        <v>44986</v>
      </c>
      <c r="B118" s="53">
        <v>107.22</v>
      </c>
      <c r="C118" s="57">
        <v>114.89</v>
      </c>
    </row>
    <row r="119" spans="1:5" ht="13.5" customHeight="1" x14ac:dyDescent="0.2">
      <c r="A119" s="19">
        <v>45017</v>
      </c>
      <c r="B119" s="53">
        <v>107.2</v>
      </c>
      <c r="C119" s="57">
        <v>111.16</v>
      </c>
    </row>
    <row r="120" spans="1:5" ht="12" customHeight="1" x14ac:dyDescent="0.2">
      <c r="A120" s="19">
        <v>45047</v>
      </c>
      <c r="B120" s="53">
        <v>107.88</v>
      </c>
      <c r="C120" s="57">
        <v>115.18</v>
      </c>
    </row>
    <row r="121" spans="1:5" ht="12" customHeight="1" x14ac:dyDescent="0.2">
      <c r="A121" s="19">
        <v>45078</v>
      </c>
      <c r="B121" s="53">
        <v>108.44</v>
      </c>
      <c r="C121" s="57">
        <v>129.5</v>
      </c>
    </row>
    <row r="122" spans="1:5" ht="12" customHeight="1" x14ac:dyDescent="0.2">
      <c r="A122" s="19">
        <v>45108</v>
      </c>
      <c r="B122" s="53">
        <v>108.63</v>
      </c>
      <c r="C122" s="57">
        <v>132.97999999999999</v>
      </c>
    </row>
    <row r="123" spans="1:5" ht="12" customHeight="1" x14ac:dyDescent="0.2">
      <c r="A123" s="19">
        <v>45139</v>
      </c>
      <c r="B123" s="53">
        <v>107.98</v>
      </c>
      <c r="C123" s="57">
        <v>118.62</v>
      </c>
    </row>
    <row r="124" spans="1:5" ht="12" customHeight="1" x14ac:dyDescent="0.2">
      <c r="A124" s="19" t="s">
        <v>20</v>
      </c>
      <c r="B124" s="53">
        <v>108.11</v>
      </c>
      <c r="C124" s="57">
        <v>114.72</v>
      </c>
    </row>
    <row r="125" spans="1:5" ht="12" customHeight="1" x14ac:dyDescent="0.2">
      <c r="A125" s="19" t="s">
        <v>21</v>
      </c>
      <c r="B125" s="53">
        <v>108.09</v>
      </c>
      <c r="C125" s="57">
        <v>115.39</v>
      </c>
    </row>
    <row r="126" spans="1:5" ht="12" customHeight="1" x14ac:dyDescent="0.2">
      <c r="A126" s="19">
        <v>45231</v>
      </c>
      <c r="B126" s="53">
        <v>108.46</v>
      </c>
      <c r="C126" s="57">
        <v>138.65</v>
      </c>
    </row>
    <row r="127" spans="1:5" ht="5.25" customHeight="1" thickBot="1" x14ac:dyDescent="0.25">
      <c r="A127" s="44"/>
      <c r="B127" s="45"/>
      <c r="C127" s="58"/>
    </row>
    <row r="128" spans="1:5" ht="13.5" thickTop="1" x14ac:dyDescent="0.2">
      <c r="A128" s="46" t="s">
        <v>15</v>
      </c>
      <c r="B128" s="47"/>
      <c r="C128" s="47"/>
      <c r="D128" s="48"/>
      <c r="E128" s="48"/>
    </row>
    <row r="129" spans="1:3" x14ac:dyDescent="0.2">
      <c r="A129" s="22" t="s">
        <v>16</v>
      </c>
      <c r="B129" s="32"/>
      <c r="C129" s="32"/>
    </row>
    <row r="130" spans="1:3" x14ac:dyDescent="0.2">
      <c r="A130" s="32"/>
      <c r="B130" s="32"/>
      <c r="C130" s="32"/>
    </row>
    <row r="131" spans="1:3" x14ac:dyDescent="0.2">
      <c r="A131" s="32"/>
      <c r="B131" s="32"/>
      <c r="C131" s="32"/>
    </row>
    <row r="132" spans="1:3" x14ac:dyDescent="0.2">
      <c r="A132" s="32"/>
      <c r="B132" s="32"/>
      <c r="C132" s="32"/>
    </row>
    <row r="133" spans="1:3" x14ac:dyDescent="0.2">
      <c r="A133" s="32"/>
      <c r="B133" s="32"/>
      <c r="C133" s="32"/>
    </row>
    <row r="134" spans="1:3" x14ac:dyDescent="0.2">
      <c r="A134" s="32"/>
      <c r="B134" s="32"/>
      <c r="C134" s="32"/>
    </row>
    <row r="135" spans="1:3" x14ac:dyDescent="0.2">
      <c r="A135" s="32"/>
      <c r="B135" s="32"/>
      <c r="C135" s="32"/>
    </row>
    <row r="136" spans="1:3" x14ac:dyDescent="0.2">
      <c r="A136" s="32"/>
      <c r="B136" s="32"/>
      <c r="C136" s="32"/>
    </row>
    <row r="137" spans="1:3" x14ac:dyDescent="0.2">
      <c r="A137" s="32"/>
      <c r="B137" s="32"/>
      <c r="C137" s="32"/>
    </row>
    <row r="138" spans="1:3" x14ac:dyDescent="0.2">
      <c r="A138" s="32"/>
      <c r="B138" s="32"/>
      <c r="C138" s="32"/>
    </row>
    <row r="139" spans="1:3" x14ac:dyDescent="0.2">
      <c r="A139" s="32"/>
      <c r="B139" s="32"/>
      <c r="C139" s="32"/>
    </row>
    <row r="140" spans="1:3" x14ac:dyDescent="0.2">
      <c r="A140" s="32"/>
      <c r="B140" s="32"/>
      <c r="C140" s="32"/>
    </row>
    <row r="141" spans="1:3" x14ac:dyDescent="0.2">
      <c r="A141" s="32"/>
      <c r="B141" s="32"/>
      <c r="C141" s="32"/>
    </row>
    <row r="142" spans="1:3" x14ac:dyDescent="0.2">
      <c r="A142" s="32"/>
      <c r="B142" s="32"/>
      <c r="C142" s="32"/>
    </row>
    <row r="143" spans="1:3" x14ac:dyDescent="0.2">
      <c r="A143" s="32"/>
      <c r="B143" s="32"/>
      <c r="C143" s="32"/>
    </row>
    <row r="144" spans="1:3" x14ac:dyDescent="0.2">
      <c r="A144" s="32"/>
      <c r="B144" s="32"/>
      <c r="C144" s="32"/>
    </row>
    <row r="145" spans="1:3" x14ac:dyDescent="0.2">
      <c r="A145" s="32"/>
      <c r="B145" s="32"/>
      <c r="C145" s="32"/>
    </row>
    <row r="146" spans="1:3" x14ac:dyDescent="0.2">
      <c r="A146" s="32"/>
      <c r="B146" s="32"/>
      <c r="C146" s="32"/>
    </row>
    <row r="147" spans="1:3" x14ac:dyDescent="0.2">
      <c r="A147" s="32"/>
      <c r="B147" s="32"/>
      <c r="C147" s="32"/>
    </row>
    <row r="148" spans="1:3" x14ac:dyDescent="0.2">
      <c r="A148" s="32"/>
      <c r="B148" s="32"/>
      <c r="C148" s="32"/>
    </row>
    <row r="149" spans="1:3" x14ac:dyDescent="0.2">
      <c r="A149" s="32"/>
      <c r="B149" s="32"/>
      <c r="C149" s="32"/>
    </row>
    <row r="150" spans="1:3" x14ac:dyDescent="0.2">
      <c r="A150" s="32"/>
      <c r="B150" s="32"/>
      <c r="C150" s="32"/>
    </row>
    <row r="151" spans="1:3" x14ac:dyDescent="0.2">
      <c r="A151" s="32"/>
      <c r="B151" s="32"/>
      <c r="C151" s="32"/>
    </row>
    <row r="152" spans="1:3" x14ac:dyDescent="0.2">
      <c r="A152" s="32"/>
      <c r="B152" s="32"/>
      <c r="C152" s="32"/>
    </row>
  </sheetData>
  <mergeCells count="2">
    <mergeCell ref="A5:A6"/>
    <mergeCell ref="B5:C5"/>
  </mergeCells>
  <pageMargins left="0.11811023622047245" right="0.11811023622047245" top="0.74803149606299213" bottom="0.74803149606299213" header="0.31496062992125984" footer="0.31496062992125984"/>
  <pageSetup paperSize="9" scale="4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INDICE</vt:lpstr>
      <vt:lpstr>Indices_PROD</vt:lpstr>
      <vt:lpstr>Indices_sociais</vt:lpstr>
      <vt:lpstr>Indices_sociais!Print_Area</vt:lpstr>
      <vt:lpstr>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Adelina Andrade</dc:creator>
  <cp:lastModifiedBy>Rosa Cameira</cp:lastModifiedBy>
  <dcterms:created xsi:type="dcterms:W3CDTF">2023-02-17T11:32:03Z</dcterms:created>
  <dcterms:modified xsi:type="dcterms:W3CDTF">2024-01-10T09:18:31Z</dcterms:modified>
</cp:coreProperties>
</file>