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netfiles.int.ine.pt\areas\lsb\DES_GBV\ISEPP 2022\25 DIVULGAÇÃO\DESTAQUE_DEZEMBRO_2023\"/>
    </mc:Choice>
  </mc:AlternateContent>
  <xr:revisionPtr revIDLastSave="0" documentId="13_ncr:1_{C5435275-9B3D-4E96-8ED9-5419D47F4497}" xr6:coauthVersionLast="47" xr6:coauthVersionMax="47" xr10:uidLastSave="{00000000-0000-0000-0000-000000000000}"/>
  <bookViews>
    <workbookView xWindow="-110" yWindow="-110" windowWidth="19420" windowHeight="10300" xr2:uid="{A6A497D0-63FF-447E-9BF8-F4F602E7FBF8}"/>
  </bookViews>
  <sheets>
    <sheet name="List of Tables" sheetId="18" r:id="rId1"/>
    <sheet name="Methodological Note" sheetId="21" r:id="rId2"/>
    <sheet name="Table 1" sheetId="1" r:id="rId3"/>
    <sheet name="Table 2" sheetId="2" r:id="rId4"/>
    <sheet name="Table 3" sheetId="3" r:id="rId5"/>
    <sheet name="Table 4" sheetId="4" r:id="rId6"/>
    <sheet name="Table 5" sheetId="5" r:id="rId7"/>
    <sheet name="Table 6" sheetId="6" r:id="rId8"/>
    <sheet name="Table 7" sheetId="7" r:id="rId9"/>
    <sheet name="Table 8" sheetId="8" r:id="rId10"/>
    <sheet name="Table 9" sheetId="10" r:id="rId11"/>
    <sheet name="Table 10" sheetId="11" r:id="rId12"/>
    <sheet name="Table 11" sheetId="12" r:id="rId13"/>
    <sheet name="Table 12" sheetId="13" r:id="rId14"/>
    <sheet name="Table 13" sheetId="14" r:id="rId15"/>
    <sheet name="Table 14" sheetId="15" r:id="rId16"/>
    <sheet name="Table 15" sheetId="16" r:id="rId17"/>
    <sheet name="Table 16" sheetId="17" r:id="rId18"/>
  </sheets>
  <definedNames>
    <definedName name="_ftnref1" localSheetId="1">'Methodological Note'!$A$9</definedName>
    <definedName name="_ftnref2" localSheetId="1">'Methodological Note'!#REF!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8" l="1"/>
  <c r="A17" i="18"/>
  <c r="A16" i="18"/>
  <c r="A15" i="18"/>
  <c r="A14" i="18"/>
  <c r="A13" i="18"/>
  <c r="A12" i="18"/>
  <c r="A11" i="18"/>
  <c r="A10" i="18"/>
  <c r="A9" i="18"/>
  <c r="A8" i="18"/>
  <c r="A7" i="18"/>
  <c r="A6" i="18"/>
  <c r="A5" i="18"/>
  <c r="A4" i="18"/>
  <c r="A3" i="18"/>
</calcChain>
</file>

<file path=xl/sharedStrings.xml><?xml version="1.0" encoding="utf-8"?>
<sst xmlns="http://schemas.openxmlformats.org/spreadsheetml/2006/main" count="498" uniqueCount="230">
  <si>
    <t>Portugal</t>
  </si>
  <si>
    <t>Total</t>
  </si>
  <si>
    <t>%</t>
  </si>
  <si>
    <t>Norte</t>
  </si>
  <si>
    <t>Centro</t>
  </si>
  <si>
    <t>Área Metropolitana de Lisboa</t>
  </si>
  <si>
    <t>Alentejo</t>
  </si>
  <si>
    <t>Algarve</t>
  </si>
  <si>
    <t>Região Autónoma dos Açores</t>
  </si>
  <si>
    <t>Região Autónoma da Madeira</t>
  </si>
  <si>
    <t xml:space="preserve">18-34 </t>
  </si>
  <si>
    <t>35-54</t>
  </si>
  <si>
    <t>55-74</t>
  </si>
  <si>
    <t>18-34</t>
  </si>
  <si>
    <t xml:space="preserve">29,4 § </t>
  </si>
  <si>
    <t xml:space="preserve">0,3 § </t>
  </si>
  <si>
    <t xml:space="preserve">0,5 § </t>
  </si>
  <si>
    <t xml:space="preserve">0,4 § </t>
  </si>
  <si>
    <t xml:space="preserve">0,1 § </t>
  </si>
  <si>
    <t xml:space="preserve">1,3 § </t>
  </si>
  <si>
    <t xml:space="preserve">22,6 § </t>
  </si>
  <si>
    <t xml:space="preserve">23,9 § </t>
  </si>
  <si>
    <t xml:space="preserve">4,9 § </t>
  </si>
  <si>
    <t xml:space="preserve">19,0 § </t>
  </si>
  <si>
    <t xml:space="preserve">17,7 § </t>
  </si>
  <si>
    <t>7,8 §</t>
  </si>
  <si>
    <t>8,6 §</t>
  </si>
  <si>
    <t>21,8 §</t>
  </si>
  <si>
    <t>15,1 §</t>
  </si>
  <si>
    <t>1,6 §</t>
  </si>
  <si>
    <t>9,4 §</t>
  </si>
  <si>
    <t>0,2 §</t>
  </si>
  <si>
    <t>0,6 §</t>
  </si>
  <si>
    <t>0,4 §</t>
  </si>
  <si>
    <t>0,1 §</t>
  </si>
  <si>
    <t>o</t>
  </si>
  <si>
    <t>0,8 §</t>
  </si>
  <si>
    <t>16,7 §</t>
  </si>
  <si>
    <t>21,4 §</t>
  </si>
  <si>
    <t>14,9 §</t>
  </si>
  <si>
    <t>15,7 §</t>
  </si>
  <si>
    <t>0,5 §</t>
  </si>
  <si>
    <t>11,6 §</t>
  </si>
  <si>
    <t>24,8 §</t>
  </si>
  <si>
    <t>18,4 §</t>
  </si>
  <si>
    <t>17,5 §</t>
  </si>
  <si>
    <t>0,9 §</t>
  </si>
  <si>
    <t>0,3 §</t>
  </si>
  <si>
    <t>14,0 §</t>
  </si>
  <si>
    <t>29,4 §</t>
  </si>
  <si>
    <t>26,2 §</t>
  </si>
  <si>
    <t>2,8 §</t>
  </si>
  <si>
    <t>15,0 §</t>
  </si>
  <si>
    <t>46,3 §</t>
  </si>
  <si>
    <t>28,2 §</t>
  </si>
  <si>
    <t>39,5 §</t>
  </si>
  <si>
    <t>24,1 §</t>
  </si>
  <si>
    <t>6,6 §</t>
  </si>
  <si>
    <t>70,6 §</t>
  </si>
  <si>
    <t>-</t>
  </si>
  <si>
    <t>2,4 §</t>
  </si>
  <si>
    <t>2,6 §</t>
  </si>
  <si>
    <t>1,4 §</t>
  </si>
  <si>
    <t>12,4 §</t>
  </si>
  <si>
    <t>16,8 §</t>
  </si>
  <si>
    <t>4,1 §</t>
  </si>
  <si>
    <t>4,3 §</t>
  </si>
  <si>
    <t>1,0 §</t>
  </si>
  <si>
    <t>19,6 §</t>
  </si>
  <si>
    <t>20,9 §</t>
  </si>
  <si>
    <t>ACTS OF VIOLENCE OBSERVED AT ISEPP, BY TYPE OF VIOLENCE</t>
  </si>
  <si>
    <t>LIST OF TABLES</t>
  </si>
  <si>
    <t>List of Tables'</t>
  </si>
  <si>
    <r>
      <rPr>
        <b/>
        <sz val="8"/>
        <rFont val="Calibri"/>
        <family val="2"/>
      </rPr>
      <t>Source</t>
    </r>
    <r>
      <rPr>
        <sz val="8"/>
        <rFont val="Calibri"/>
        <family val="2"/>
      </rPr>
      <t xml:space="preserve">: Statistics Portugal, Survey on Safety in Public and Private Spaces, 2022. </t>
    </r>
  </si>
  <si>
    <t>Due to rounding issues and non-response situations, the totals may not correspond to the sum of the parts.</t>
  </si>
  <si>
    <t>Male</t>
  </si>
  <si>
    <t>Female</t>
  </si>
  <si>
    <t>Thousands</t>
  </si>
  <si>
    <t>Psychological or physical violence by the father or mother (for those who had a father or mother)</t>
  </si>
  <si>
    <t>Sexual violence (by any perpetrator)</t>
  </si>
  <si>
    <t>18-34 years</t>
  </si>
  <si>
    <t>35-54 years</t>
  </si>
  <si>
    <t>55-74 years</t>
  </si>
  <si>
    <t>Yes</t>
  </si>
  <si>
    <t>No</t>
  </si>
  <si>
    <t>Table 3: People aged 18 to 74 who have witnessed violence between their parents during childhood (up to the age of 15), by violence suffered during childhood, 2022</t>
  </si>
  <si>
    <t>Always/often</t>
  </si>
  <si>
    <t>Sometimes/rarely</t>
  </si>
  <si>
    <t xml:space="preserve">   § - Quality standard deviation/Extremely unreliable value.</t>
  </si>
  <si>
    <r>
      <t xml:space="preserve">Notes: </t>
    </r>
    <r>
      <rPr>
        <sz val="8"/>
        <rFont val="Calibri"/>
        <family val="2"/>
        <scheme val="minor"/>
      </rPr>
      <t>Due to rounding issues and non-response situations, the totals may not correspond to the sum of the parts.</t>
    </r>
  </si>
  <si>
    <t>Violence during childhood</t>
  </si>
  <si>
    <t>Table 4: People aged 18 to 74 who have experienced sexual violence during childhood (up to the age of 15), by sex and type of perpetrator, 2022</t>
  </si>
  <si>
    <t>Sexual violence during childhood by a male perpetrator</t>
  </si>
  <si>
    <t>Sexual violence during childhood by a female perpetrator</t>
  </si>
  <si>
    <t>Sexual violence during childhood by a family member</t>
  </si>
  <si>
    <t>Sexual violence during childhood by another known person (outside the family)</t>
  </si>
  <si>
    <t>Sexual violence during childhood by an unknown person</t>
  </si>
  <si>
    <t>Less than 6 years old</t>
  </si>
  <si>
    <t>Between 6 and 10 years old</t>
  </si>
  <si>
    <t>Between 11 and 15 years old</t>
  </si>
  <si>
    <t>Table 5: People aged 18 to 74 who experienced sexual violence during childhood (up to the age of 15), by sex and age when it first happened, 2022</t>
  </si>
  <si>
    <t xml:space="preserve">   § - Quality standard deviation/Extremely unreliable value; o - Less than half of the unit used.
</t>
  </si>
  <si>
    <t>Table 6: People aged 18 to 74 who have experienced sexual violence during childhood (up to the age of 15), by report of the situation and person/support service to whom violence was reported, 2022</t>
  </si>
  <si>
    <t>Any person or service</t>
  </si>
  <si>
    <t>Official entity</t>
  </si>
  <si>
    <r>
      <t xml:space="preserve">Notes: </t>
    </r>
    <r>
      <rPr>
        <sz val="8"/>
        <rFont val="Calibri"/>
        <family val="2"/>
        <scheme val="minor"/>
      </rPr>
      <t xml:space="preserve">People with a partner - includes people who have current spouses or boyfriends/girlfriends and/or previous spouses or boyfriends/girlfriends. 
</t>
    </r>
  </si>
  <si>
    <t>Sex</t>
  </si>
  <si>
    <t>Age Group</t>
  </si>
  <si>
    <t>Level of education</t>
  </si>
  <si>
    <t>Male perpetrators</t>
  </si>
  <si>
    <t>Female perpetators</t>
  </si>
  <si>
    <t>Type of perpetrator</t>
  </si>
  <si>
    <t>Occurrence of the last episode</t>
  </si>
  <si>
    <t>Last 5 years</t>
  </si>
  <si>
    <t>Last 12 months</t>
  </si>
  <si>
    <t>More than 5 years</t>
  </si>
  <si>
    <t>Throughout life</t>
  </si>
  <si>
    <t>Current or former spouses or partners (for people with a partner)</t>
  </si>
  <si>
    <t>People other than spouses or partners</t>
  </si>
  <si>
    <t>Both</t>
  </si>
  <si>
    <t>Victim support associations/legal services</t>
  </si>
  <si>
    <t>Police authorities</t>
  </si>
  <si>
    <t>Type of support requested</t>
  </si>
  <si>
    <t>Upper secondary and post-secondary non-tertiary education</t>
  </si>
  <si>
    <t>Tertiary education</t>
  </si>
  <si>
    <t>Employed</t>
  </si>
  <si>
    <t>Unemployed</t>
  </si>
  <si>
    <t>Inactive population</t>
  </si>
  <si>
    <t xml:space="preserve">Activity status </t>
  </si>
  <si>
    <r>
      <t>Up to primary education 1</t>
    </r>
    <r>
      <rPr>
        <vertAlign val="superscript"/>
        <sz val="10"/>
        <color rgb="FF000000"/>
        <rFont val="Calibri"/>
        <family val="2"/>
        <scheme val="minor"/>
      </rPr>
      <t>st</t>
    </r>
    <r>
      <rPr>
        <sz val="10"/>
        <color indexed="8"/>
        <rFont val="Calibri"/>
        <family val="2"/>
        <scheme val="minor"/>
      </rPr>
      <t xml:space="preserve"> cycle</t>
    </r>
  </si>
  <si>
    <r>
      <t>2</t>
    </r>
    <r>
      <rPr>
        <vertAlign val="superscript"/>
        <sz val="10"/>
        <color rgb="FF000000"/>
        <rFont val="Calibri"/>
        <family val="2"/>
        <scheme val="minor"/>
      </rPr>
      <t>nd</t>
    </r>
    <r>
      <rPr>
        <sz val="10"/>
        <color indexed="8"/>
        <rFont val="Calibri"/>
        <family val="2"/>
        <scheme val="minor"/>
      </rPr>
      <t xml:space="preserve"> cycle of primary education and lower secondary education</t>
    </r>
  </si>
  <si>
    <t>Table 7: People aged 18 to 74 who have been victims of stalking, by sex, age group, level of education, activity status, occurrence of the last episode, type of perpetrator and type of support requested, 2022</t>
  </si>
  <si>
    <t>Place of residence - NUTS 2 (NUTS 2013)</t>
  </si>
  <si>
    <t>Classification of urban areas (TIPAU 2014)</t>
  </si>
  <si>
    <t>Predominantly urban area</t>
  </si>
  <si>
    <t>Predominantly rural area</t>
  </si>
  <si>
    <t>Medium urban area</t>
  </si>
  <si>
    <t>Main source of income</t>
  </si>
  <si>
    <t>Level of disability (activity limitation)</t>
  </si>
  <si>
    <t>Stalking</t>
  </si>
  <si>
    <t>Sexual harassment at work</t>
  </si>
  <si>
    <t xml:space="preserve">Violence during childhood
 (up to the age of 15) </t>
  </si>
  <si>
    <t>Intimate partner violence</t>
  </si>
  <si>
    <t>Violence by current partner</t>
  </si>
  <si>
    <t>Violence by former partner</t>
  </si>
  <si>
    <t>Experienced of some type of violence throughout life</t>
  </si>
  <si>
    <t>Retirement or pension</t>
  </si>
  <si>
    <t>Dependent on family</t>
  </si>
  <si>
    <t>Other (dependent on subsidies, RSI, institutions outside the household, etc.)</t>
  </si>
  <si>
    <t>Work</t>
  </si>
  <si>
    <t>Severely limited</t>
  </si>
  <si>
    <t>Limited, but not severely</t>
  </si>
  <si>
    <t>Not limited at all</t>
  </si>
  <si>
    <t>Non-partner violence</t>
  </si>
  <si>
    <t>Sexual harassment at work applies to anyone who works or has worked.</t>
  </si>
  <si>
    <t>Awareness of free legal aid</t>
  </si>
  <si>
    <t>Once</t>
  </si>
  <si>
    <t>Twice or more</t>
  </si>
  <si>
    <t>Car theft</t>
  </si>
  <si>
    <t>Motorcycle theft</t>
  </si>
  <si>
    <t>Burglary or attempted burglary</t>
  </si>
  <si>
    <t>Robbery or attempted robbery using force or threat</t>
  </si>
  <si>
    <t>Theft of personal belongings</t>
  </si>
  <si>
    <t xml:space="preserve">   § - Quality standard deviation/Extremely unreliable value.
</t>
  </si>
  <si>
    <t xml:space="preserve">Sexual violence during  childhood </t>
  </si>
  <si>
    <t>Reported</t>
  </si>
  <si>
    <t>Official body (support/health/social service or police or officials at work)</t>
  </si>
  <si>
    <t>Unofficial (family, friends or other people)</t>
  </si>
  <si>
    <t>Did not report</t>
  </si>
  <si>
    <t>Table 10: People aged 18 to 74 who have experienced violence, by context of violence, by person/support service to whom violence was reported, 2022</t>
  </si>
  <si>
    <t>Contexts of violence</t>
  </si>
  <si>
    <t xml:space="preserve">   § - Quality standard deviation/Extremely unreliable value; - Null or not applicable.
</t>
  </si>
  <si>
    <t>Table 11: People aged 18 to 74 who have experienced violence, by context of violence, existence of physical consequences and of psychological consequences as a result of violence, 2022</t>
  </si>
  <si>
    <t>Consequences as a result of violence</t>
  </si>
  <si>
    <t>Physical damages from repeated physical or sexual violence</t>
  </si>
  <si>
    <t>Wounds/cuts/fractures/physical injuries</t>
  </si>
  <si>
    <t>Head injuries/internal injuries</t>
  </si>
  <si>
    <t>Genital injuries/abortion/pregnancy</t>
  </si>
  <si>
    <t>Other physical consequences</t>
  </si>
  <si>
    <t>Psychological consequences resulting from repeated physical or sexual violence</t>
  </si>
  <si>
    <t>Depression, panic attacks, concentration problems, sleep or eating problems</t>
  </si>
  <si>
    <r>
      <t xml:space="preserve">Note: </t>
    </r>
    <r>
      <rPr>
        <sz val="8"/>
        <rFont val="Calibri"/>
        <family val="2"/>
        <scheme val="minor"/>
      </rPr>
      <t>Due to rounding issues and non-response situations, the totals may not correspond to the sum of the parts.</t>
    </r>
  </si>
  <si>
    <t>Table 12: People aged 18 to 74 by age group and awareness of victim support services, 2022</t>
  </si>
  <si>
    <t>Awareness of victim support services</t>
  </si>
  <si>
    <t>National Social Emergency Line (LNES)</t>
  </si>
  <si>
    <t>Telephone information line for victims of domestic violence from the Portuguese state</t>
  </si>
  <si>
    <t>Support message service for victims of domestic violence, SMS 3060</t>
  </si>
  <si>
    <t>Other victim helplines run by non-governmental organisations (APAV, UMAR, AMCV)</t>
  </si>
  <si>
    <t>Shelter houses</t>
  </si>
  <si>
    <t>Emergency Shelters</t>
  </si>
  <si>
    <t>Service Structures for Victims of Domestic Violence</t>
  </si>
  <si>
    <t>Table 13: People aged 18 to 74 by type of victimisation and awareness of victim support services, 2022</t>
  </si>
  <si>
    <t>Violence during adulthood, by partners or non-partners</t>
  </si>
  <si>
    <t>Victims</t>
  </si>
  <si>
    <t>Table 14: People aged 18 to 74 by age group and awareness of free legal aid for victims of domestic violence, in case of insufficient resources, 2022</t>
  </si>
  <si>
    <t xml:space="preserve"> Violence throughout life</t>
  </si>
  <si>
    <t>Table 16: People aged 18 to 74 by violence throughout life and perceptions of violence in various contexts, 2022</t>
  </si>
  <si>
    <t>Perception of how common violence against men is on the part of women/partners</t>
  </si>
  <si>
    <t xml:space="preserve">Very common  </t>
  </si>
  <si>
    <t xml:space="preserve">Common  </t>
  </si>
  <si>
    <t xml:space="preserve">Not very common </t>
  </si>
  <si>
    <t>Not at all common</t>
  </si>
  <si>
    <t>https://smi.ine.pt/DocumentacaoMetodologica/Detalhes/1708</t>
  </si>
  <si>
    <t xml:space="preserve">Have you ever seen or heard your father belittling or humiliating your mother  </t>
  </si>
  <si>
    <t>Have you ever seen or heard your mother belittling or humiliating your father</t>
  </si>
  <si>
    <t>Have you ever seen or heard your mother physically assaulting your father</t>
  </si>
  <si>
    <t>Have you ever seen or heard your father physically assaulting your mother</t>
  </si>
  <si>
    <t>Perception of how common sexual harassment is in the workplace</t>
  </si>
  <si>
    <t>Telephone helpline for victims of domestic violence from the Portuguese state</t>
  </si>
  <si>
    <t>Non-victims</t>
  </si>
  <si>
    <r>
      <t>Notes:</t>
    </r>
    <r>
      <rPr>
        <sz val="8"/>
        <rFont val="Calibri"/>
        <family val="2"/>
        <scheme val="minor"/>
      </rPr>
      <t xml:space="preserve"> Father and mother understood in a comprehensive sense, comprising the people the respondents consider to be their father/mother, including stepmother, adoptive mother, stepfather and adoptive father, as well as other people they consider to be maternal or paternal figures.</t>
    </r>
  </si>
  <si>
    <t>Family, friends or other people</t>
  </si>
  <si>
    <t>Table 15: People aged 18 to 74 by type of victimisation and awareness of free legal aid for victims of domestic violence, in case of insufficient resources, 2022</t>
  </si>
  <si>
    <t>Perception of how common violence against women is on the part of husbands/partners</t>
  </si>
  <si>
    <r>
      <rPr>
        <b/>
        <sz val="8"/>
        <color theme="1"/>
        <rFont val="Calibri"/>
        <family val="2"/>
        <scheme val="minor"/>
      </rPr>
      <t>Notes:</t>
    </r>
    <r>
      <rPr>
        <sz val="8"/>
        <color theme="1"/>
        <rFont val="Calibri"/>
        <family val="2"/>
        <scheme val="minor"/>
      </rPr>
      <t xml:space="preserve"> Experienced of some type of violence: refers to people who have experienceced some type of violence (psychological, threats, physical or sexual violence) in any context (violence in the context of intimacy, by current or former partners; violence by non-partners; sexual harassment at work; stalking; violence during childhood).</t>
    </r>
  </si>
  <si>
    <t>Violence during childhood: refers to people who have experienced psychological or physical violence by their father or mother, or sexual violence by anyone, up to the age of 15.</t>
  </si>
  <si>
    <t>Violence by former partner refers to people who have experienced any type of violence (psychological, threats, physical or sexual violence) by former partner, for those who had a former partner.</t>
  </si>
  <si>
    <t>Non-partner violence: refers to people who have experienced some type of violence (threats, physical or sexual violence), by non-partners.</t>
  </si>
  <si>
    <t>The perception of sexual harassment at work applies to anyone who works or has worked.</t>
  </si>
  <si>
    <t>Intimate partner violence: refers to people who have experiended any type of violence (psychological, threats, physical or sexual violence) by current or former partner, for those who have/had a current, or previous partner.</t>
  </si>
  <si>
    <t>METHODOLOGICAL NOTE</t>
  </si>
  <si>
    <r>
      <rPr>
        <b/>
        <sz val="11"/>
        <color rgb="FFDC9E1F"/>
        <rFont val="Calibri"/>
        <family val="2"/>
        <scheme val="minor"/>
      </rPr>
      <t xml:space="preserve">MAIN CONCEPTS </t>
    </r>
    <r>
      <rPr>
        <b/>
        <sz val="10"/>
        <color rgb="FFDC9E1F"/>
        <rFont val="Calibri"/>
        <family val="2"/>
        <scheme val="minor"/>
      </rPr>
      <t xml:space="preserve">
</t>
    </r>
    <r>
      <rPr>
        <sz val="10"/>
        <color rgb="FFDC9E1F"/>
        <rFont val="Calibri"/>
        <family val="2"/>
        <scheme val="minor"/>
      </rPr>
      <t xml:space="preserve">
</t>
    </r>
    <r>
      <rPr>
        <b/>
        <sz val="10"/>
        <color theme="1"/>
        <rFont val="Calibri"/>
        <family val="2"/>
        <scheme val="minor"/>
      </rPr>
      <t xml:space="preserve">Threat: </t>
    </r>
    <r>
      <rPr>
        <sz val="10"/>
        <color theme="1"/>
        <rFont val="Calibri"/>
        <family val="2"/>
        <scheme val="minor"/>
      </rPr>
      <t xml:space="preserve">Harm announced with a view to provoking in the person threatened a feeling of fear or unease, or jeopardising their freedom of determination.
</t>
    </r>
    <r>
      <rPr>
        <b/>
        <sz val="10"/>
        <color theme="1"/>
        <rFont val="Calibri"/>
        <family val="2"/>
        <scheme val="minor"/>
      </rPr>
      <t xml:space="preserve">Sexual harassment: </t>
    </r>
    <r>
      <rPr>
        <sz val="10"/>
        <color theme="1"/>
        <rFont val="Calibri"/>
        <family val="2"/>
        <scheme val="minor"/>
      </rPr>
      <t xml:space="preserve">Any unwanted verbal, non-verbal or physical conduct of a sexual nature aimed at violating a person's dignity, particularly when this conduct creates an intimidating, hostile, degrading, humiliating or offensive environment.
</t>
    </r>
    <r>
      <rPr>
        <b/>
        <sz val="10"/>
        <color theme="1"/>
        <rFont val="Calibri"/>
        <family val="2"/>
        <scheme val="minor"/>
      </rPr>
      <t>Rape:</t>
    </r>
    <r>
      <rPr>
        <sz val="10"/>
        <color theme="1"/>
        <rFont val="Calibri"/>
        <family val="2"/>
        <scheme val="minor"/>
      </rPr>
      <t xml:space="preserve"> An offence committed by anyone who, by means of violence or serious threat, or after having rendered the person unconscious or unable to resist, forces another person to suffer or perform an act of a sexual nature.
</t>
    </r>
    <r>
      <rPr>
        <b/>
        <sz val="10"/>
        <color theme="1"/>
        <rFont val="Calibri"/>
        <family val="2"/>
        <scheme val="minor"/>
      </rPr>
      <t xml:space="preserve">
Gender-based violence: </t>
    </r>
    <r>
      <rPr>
        <sz val="10"/>
        <color theme="1"/>
        <rFont val="Calibri"/>
        <family val="2"/>
        <scheme val="minor"/>
      </rPr>
      <t xml:space="preserve">Violence directed at a person on the basis of their gender, gender identity or gender expression, or which disproportionately affects people of a particular gender, and may result in physical, sexual, emotional or psychological harm, or economic loss to the victim.
Note: Gender-based violence is considered a form of discrimination and a violation of the victim's fundamental freedoms, and includes violence in intimate relationships, sexual violence (including rape, assault and sexual harassment), human trafficking, slavery and different forms of harmful practices such as forced marriages, female genital mutilation and so-called honour crimes.
</t>
    </r>
    <r>
      <rPr>
        <b/>
        <sz val="10"/>
        <color theme="1"/>
        <rFont val="Calibri"/>
        <family val="2"/>
        <scheme val="minor"/>
      </rPr>
      <t xml:space="preserve">
Domestic violence:</t>
    </r>
    <r>
      <rPr>
        <sz val="10"/>
        <color theme="1"/>
        <rFont val="Calibri"/>
        <family val="2"/>
        <scheme val="minor"/>
      </rPr>
      <t xml:space="preserve"> The act of inflicting, repeatedly or not, physical or psychological abuse, including corporal punishment, deprivation of freedom and sexual offences on a spouse or ex-spouse; a person of the other or same sex with whom the perpetrator maintains or has maintained a relationship similar to that of spouses, even without cohabitation; the parent of a common first-degree descendant; a person who is particularly defenceless due to age, disability, illness, pregnancy or economic dependence, and who cohabits with the perpetrator.
</t>
    </r>
    <r>
      <rPr>
        <b/>
        <sz val="10"/>
        <color theme="1"/>
        <rFont val="Calibri"/>
        <family val="2"/>
        <scheme val="minor"/>
      </rPr>
      <t>Physical violence:</t>
    </r>
    <r>
      <rPr>
        <sz val="10"/>
        <color theme="1"/>
        <rFont val="Calibri"/>
        <family val="2"/>
        <scheme val="minor"/>
      </rPr>
      <t xml:space="preserve"> Action or omission that endangers or causes harm to the physical integrity of a person.
</t>
    </r>
    <r>
      <rPr>
        <b/>
        <sz val="10"/>
        <color theme="1"/>
        <rFont val="Calibri"/>
        <family val="2"/>
        <scheme val="minor"/>
      </rPr>
      <t>Psychological violence:</t>
    </r>
    <r>
      <rPr>
        <sz val="10"/>
        <color theme="1"/>
        <rFont val="Calibri"/>
        <family val="2"/>
        <scheme val="minor"/>
      </rPr>
      <t xml:space="preserve"> Intentional behaviour that seriously damages a person's psychological integrity through coercion or threats. 
Note: This includes a range of behaviours that include acts of emotional abuse and control, as well as the economic damage that can be associated with psychological violence.
</t>
    </r>
    <r>
      <rPr>
        <b/>
        <sz val="10"/>
        <color theme="1"/>
        <rFont val="Calibri"/>
        <family val="2"/>
        <scheme val="minor"/>
      </rPr>
      <t xml:space="preserve">Shelter: </t>
    </r>
    <r>
      <rPr>
        <sz val="10"/>
        <color theme="1"/>
        <rFont val="Calibri"/>
        <family val="2"/>
        <scheme val="minor"/>
      </rPr>
      <t xml:space="preserve">A social response consisting of a residential unit designed to provide accommodation for women victims of violence, whether they are accompanied by minor children, who cannot remain in their homes for safety reasons.
</t>
    </r>
    <r>
      <rPr>
        <b/>
        <sz val="10"/>
        <color theme="1"/>
        <rFont val="Calibri"/>
        <family val="2"/>
        <scheme val="minor"/>
      </rPr>
      <t>Sexual violence:</t>
    </r>
    <r>
      <rPr>
        <sz val="10"/>
        <color theme="1"/>
        <rFont val="Calibri"/>
        <family val="2"/>
        <scheme val="minor"/>
      </rPr>
      <t xml:space="preserve"> Action that forces a person to have sexual, physical or verbal contact with the use of force, intimidation, manipulation, threats or any other mechanism that cancels or limits personal will.
</t>
    </r>
    <r>
      <rPr>
        <b/>
        <sz val="10"/>
        <color theme="1"/>
        <rFont val="Calibri"/>
        <family val="2"/>
        <scheme val="minor"/>
      </rPr>
      <t xml:space="preserve">Stalking: </t>
    </r>
    <r>
      <rPr>
        <sz val="10"/>
        <color theme="1"/>
        <rFont val="Calibri"/>
        <family val="2"/>
        <scheme val="minor"/>
      </rPr>
      <t xml:space="preserve">The intentional conduct of repeatedly engaging in threatening conduct directed to another person, causing them to fear for their safety.
</t>
    </r>
    <r>
      <rPr>
        <b/>
        <sz val="10"/>
        <color theme="1"/>
        <rFont val="Calibri"/>
        <family val="2"/>
        <scheme val="minor"/>
      </rPr>
      <t>Victim:</t>
    </r>
    <r>
      <rPr>
        <sz val="10"/>
        <color theme="1"/>
        <rFont val="Calibri"/>
        <family val="2"/>
        <scheme val="minor"/>
      </rPr>
      <t xml:space="preserve"> A person who has suffered harm, namely an attack on their physical or mental integrity, moral damage or material loss, directly caused by actions or omissions that contravene criminal legislation.
</t>
    </r>
    <r>
      <rPr>
        <b/>
        <sz val="10"/>
        <color theme="1"/>
        <rFont val="Calibri"/>
        <family val="2"/>
        <scheme val="minor"/>
      </rPr>
      <t xml:space="preserve">
Victim support services:</t>
    </r>
    <r>
      <rPr>
        <sz val="10"/>
        <color theme="1"/>
        <rFont val="Calibri"/>
        <family val="2"/>
        <scheme val="minor"/>
      </rPr>
      <t xml:space="preserve"> Confidential services that promote and contribute to the information, protection and support of citizens who are victims of criminal offences.
</t>
    </r>
    <r>
      <rPr>
        <b/>
        <sz val="10"/>
        <color theme="1"/>
        <rFont val="Calibri"/>
        <family val="2"/>
        <scheme val="minor"/>
      </rPr>
      <t>Victimisation:</t>
    </r>
    <r>
      <rPr>
        <sz val="10"/>
        <color theme="1"/>
        <rFont val="Calibri"/>
        <family val="2"/>
        <scheme val="minor"/>
      </rPr>
      <t xml:space="preserve"> Exposure of an individual to a crime or attempted crime by one or more people.
</t>
    </r>
    <r>
      <rPr>
        <b/>
        <sz val="10"/>
        <color rgb="FFDC9E1F"/>
        <rFont val="Calibri"/>
        <family val="2"/>
        <scheme val="minor"/>
      </rPr>
      <t xml:space="preserve">
</t>
    </r>
    <r>
      <rPr>
        <sz val="10"/>
        <color theme="1"/>
        <rFont val="Calibri"/>
        <family val="2"/>
        <scheme val="minor"/>
      </rPr>
      <t xml:space="preserve">
</t>
    </r>
  </si>
  <si>
    <t xml:space="preserve">The Survey on Safety in Public and Private Spaces (ISEPP), carried out in 2022, aims to contribute to the consolidation of a European statistical information system on gender-based violence and domestic violence. It is a statistical operation funded by the European Commission (EC), and is part of the European Statistical Programme for 2021-2027. 
Combating gender-based violence and domestic violence and improving knowledge on the subject to support the definition of policy measures is a priority of the EC, expressed in particular in the Strategic Engagement for Gender Equality 2016-2019 and, more recently, in the European Strategy for Gender Equality 2020-2025.
This issue has also received particular attention at national level, requiring data to define and monitor policy measures in this area. In particular, the Action Plan for Preventing and Combating Violence Against Women and Domestic Violence (PAVMVD), which is part of the National Strategy for Equality and Non-Discrimination (ENIND) - Portugal + Igual , sets out major global and structural action targets until 2030 for the pursuit of equality and non-discrimination, defining strategic and specific objectives in terms of preventing and combating all forms of violence against women, gender-based violence and domestic violence.
In addition, article 11 of the 2011 Istanbul Convention, to which Portugal has been a signatory since 2013, introduces the obligation to regularly collect data on gender-based violence and domestic violence through population surveys covering all the forms of violence mentioned in the Convention (physical, sexual, psychological and economic).
In this context, a Eurostat working group was set up, in which Portugal is represented by Statistics Portugal, to develop a Europe-wide survey focussing on gender-based violence issues. The aim of this working group was to develop and test the methodology of a population survey to collect representative statistics on the prevalence and characterisation of gender-based violence in the Member States, in line with the requirements set out in the Istanbul Convention.
To this end, a pilot survey was carried out in 2019 to test the methodology in terms of interview methods and scope (rural and urban areas; men and women; and the adult population, with no upper age limit). The reference population for the pilot survey consisted of individuals aged 18 and over living in three regions: Norte, Centro and Área Metropolitana de Lisboa. Three interview modes were tested: CAPI (Computer Assisted Personal Interview); CATI (Computer Assisted Telephone Interview); and CAWI (Computer Assisted Web Interview). The results of the pilot survey supported the development of a more complete questionnaire adopted at European level in the main statistical operation. The Eurostat working group developed a proposal for a methodology and questionnaire on the subject of gender-based violence and domestic violence, implemented on a European scale, with a view to obtaining harmonised and comparable data at European level. This is the context of the current survey, whose main concepts and definitions, as well as technical and methodological guidelines for data collection, follow the recommendations set out in the Methodological Manual developed by Eurostat for this purpose. 
The ISEPP is a sample survey, whose information was collected directly from the observation units - men and women aged 18 to 74, living in dwelling units of main residence - using a mixed sequential data collection modes, combining web interviews (CAWI), with telephone (CATI) and face-to-face (CAPI) interviews for the accommodation units that didn't respond via the web.
The survey was applied nationwide between July and early October 2022 to a sample of 21,030 dwelling units. Only one person per dwelling was interviewed, selected by the method of the last anniversary in the dwelling. A total of 11,346 complete interviews were obtained.
For a more detailed analysis of the methodology followed, we suggest reading the ISEPP 2022 methodological document (only in Portuguese), available at Statistics Portugal website.
</t>
  </si>
  <si>
    <r>
      <rPr>
        <b/>
        <sz val="8"/>
        <color theme="1"/>
        <rFont val="Calibri"/>
        <family val="2"/>
        <scheme val="minor"/>
      </rPr>
      <t>Notes:</t>
    </r>
    <r>
      <rPr>
        <sz val="8"/>
        <color theme="1"/>
        <rFont val="Calibri"/>
        <family val="2"/>
        <scheme val="minor"/>
      </rPr>
      <t xml:space="preserve"> Violence by current partner refers to people who have experienced any type of violence (psychological, threats, physical or sexual violence) by current partner, for those who have a current partner.</t>
    </r>
  </si>
  <si>
    <t>The option "Did not report" also includes the response options "Prefer not to answer" and "Don't know".</t>
  </si>
  <si>
    <t>Table 1: People aged 18 to 74 who have experienced some type of violence during childhood (up to the age of 15), by sex and type of violence, 2022</t>
  </si>
  <si>
    <t>Table 2: People aged 18 to 74 who have experienced some type of violence during childhood (up to the age of 15), by age group and type of violence, 2022</t>
  </si>
  <si>
    <t>Table 8: People aged 18 to 74 who have experienced some type of violence, by context of violence, place of residence (NUTS 2 - NUTS 2013), classification of urban areas (TIPAU 2014), level of education, activity status, main source of income and level of disability (activity limitation), 2022</t>
  </si>
  <si>
    <t>Table 9: People aged 18 to 74 by experience of car theft, motorcycle theft, burglary or attempted burglary, robbery or attempted robbery using force or threat and theft of personal belongings, 2022</t>
  </si>
  <si>
    <t>Perceptions of violence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</si>
</sst>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 ##0.0_)"/>
    <numFmt numFmtId="165" formatCode="_-* #,##0_-;\-* #,##0_-;_-* &quot;-&quot;??_-;_-@_-"/>
    <numFmt numFmtId="166" formatCode="0.0"/>
    <numFmt numFmtId="167" formatCode="#\ ###\ ##0.0"/>
  </numFmts>
  <fonts count="36" x14ac:knownFonts="1">
    <font>
      <sz val="11"/>
      <color theme="1"/>
      <name val="Calibri"/>
      <family val="2"/>
      <scheme val="minor"/>
    </font>
    <font>
      <sz val="11"/>
      <color theme="1"/>
      <name val="Calibri"/>
      <family val="2"/>
      <scheme val="minor"/>
    </font>
    <font>
      <u/>
      <sz val="11"/>
      <color theme="10"/>
      <name val="Calibri"/>
      <family val="2"/>
      <scheme val="minor"/>
    </font>
    <font>
      <u/>
      <sz val="9"/>
      <color theme="10"/>
      <name val="Calibri"/>
      <family val="2"/>
      <scheme val="minor"/>
    </font>
    <font>
      <sz val="10"/>
      <name val="Arial"/>
      <family val="2"/>
    </font>
    <font>
      <b/>
      <sz val="11"/>
      <name val="Calibri"/>
      <family val="2"/>
      <scheme val="minor"/>
    </font>
    <font>
      <b/>
      <sz val="10"/>
      <color indexed="9"/>
      <name val="Calibri"/>
      <family val="2"/>
      <scheme val="minor"/>
    </font>
    <font>
      <b/>
      <sz val="8"/>
      <color indexed="9"/>
      <name val="Calibri"/>
      <family val="2"/>
      <scheme val="minor"/>
    </font>
    <font>
      <b/>
      <sz val="10"/>
      <color indexed="8"/>
      <name val="Calibri"/>
      <family val="2"/>
      <scheme val="minor"/>
    </font>
    <font>
      <sz val="10"/>
      <color indexed="8"/>
      <name val="Calibri"/>
      <family val="2"/>
      <scheme val="minor"/>
    </font>
    <font>
      <b/>
      <sz val="8"/>
      <name val="Calibri"/>
      <family val="2"/>
      <scheme val="minor"/>
    </font>
    <font>
      <sz val="8"/>
      <name val="Calibri"/>
      <family val="2"/>
    </font>
    <font>
      <sz val="8"/>
      <name val="Calibri"/>
      <family val="2"/>
      <scheme val="minor"/>
    </font>
    <font>
      <sz val="8"/>
      <color theme="1"/>
      <name val="Calibri"/>
      <family val="2"/>
      <scheme val="minor"/>
    </font>
    <font>
      <b/>
      <sz val="10"/>
      <color theme="1"/>
      <name val="Calibri"/>
      <family val="2"/>
      <scheme val="minor"/>
    </font>
    <font>
      <sz val="10"/>
      <color theme="1"/>
      <name val="Calibri"/>
      <family val="2"/>
      <scheme val="minor"/>
    </font>
    <font>
      <b/>
      <sz val="11"/>
      <color theme="1"/>
      <name val="Calibri"/>
      <family val="2"/>
      <scheme val="minor"/>
    </font>
    <font>
      <sz val="11"/>
      <color rgb="FF0000FF"/>
      <name val="Calibri"/>
      <family val="2"/>
      <scheme val="minor"/>
    </font>
    <font>
      <b/>
      <sz val="10"/>
      <color theme="0"/>
      <name val="Calibri"/>
      <family val="2"/>
      <scheme val="minor"/>
    </font>
    <font>
      <b/>
      <sz val="10"/>
      <name val="Calibri"/>
      <family val="2"/>
      <scheme val="minor"/>
    </font>
    <font>
      <b/>
      <sz val="10"/>
      <color rgb="FFFFFFFF"/>
      <name val="Calibri"/>
      <family val="2"/>
    </font>
    <font>
      <b/>
      <sz val="8"/>
      <color rgb="FFFFFFFF"/>
      <name val="Calibri"/>
      <family val="2"/>
    </font>
    <font>
      <b/>
      <sz val="10"/>
      <color theme="1"/>
      <name val="Calibri"/>
      <family val="2"/>
    </font>
    <font>
      <sz val="10"/>
      <name val="Calibri"/>
      <family val="2"/>
      <scheme val="minor"/>
    </font>
    <font>
      <sz val="10"/>
      <color theme="1"/>
      <name val="Calibri"/>
      <family val="2"/>
    </font>
    <font>
      <sz val="11"/>
      <color indexed="8"/>
      <name val="Calibri"/>
      <family val="2"/>
      <scheme val="minor"/>
    </font>
    <font>
      <sz val="10"/>
      <color rgb="FF000000"/>
      <name val="Calibri"/>
      <family val="2"/>
    </font>
    <font>
      <b/>
      <sz val="11"/>
      <color rgb="FFDC9E1F"/>
      <name val="Calibri"/>
      <family val="2"/>
      <scheme val="minor"/>
    </font>
    <font>
      <u/>
      <sz val="10"/>
      <color theme="10"/>
      <name val="Calibri"/>
      <family val="2"/>
      <scheme val="minor"/>
    </font>
    <font>
      <b/>
      <sz val="8"/>
      <color theme="1"/>
      <name val="Calibri"/>
      <family val="2"/>
      <scheme val="minor"/>
    </font>
    <font>
      <b/>
      <sz val="8"/>
      <color theme="0"/>
      <name val="Calibri"/>
      <family val="2"/>
      <scheme val="minor"/>
    </font>
    <font>
      <b/>
      <sz val="8"/>
      <name val="Calibri"/>
      <family val="2"/>
    </font>
    <font>
      <vertAlign val="superscript"/>
      <sz val="10"/>
      <color rgb="FF000000"/>
      <name val="Calibri"/>
      <family val="2"/>
      <scheme val="minor"/>
    </font>
    <font>
      <b/>
      <sz val="11"/>
      <color indexed="8"/>
      <name val="Calibri"/>
      <family val="2"/>
      <scheme val="minor"/>
    </font>
    <font>
      <b/>
      <sz val="10"/>
      <color rgb="FFDC9E1F"/>
      <name val="Calibri"/>
      <family val="2"/>
      <scheme val="minor"/>
    </font>
    <font>
      <sz val="10"/>
      <color rgb="FFDC9E1F"/>
      <name val="Calibri"/>
      <family val="2"/>
      <scheme val="minor"/>
    </font>
  </fonts>
  <fills count="4">
    <fill>
      <patternFill patternType="none"/>
    </fill>
    <fill>
      <patternFill patternType="gray125"/>
    </fill>
    <fill>
      <patternFill patternType="solid">
        <fgColor rgb="FFDC9E1F"/>
        <bgColor indexed="64"/>
      </patternFill>
    </fill>
    <fill>
      <patternFill patternType="solid">
        <fgColor indexed="9"/>
        <bgColor indexed="64"/>
      </patternFill>
    </fill>
  </fills>
  <borders count="53">
    <border>
      <left/>
      <right/>
      <top/>
      <bottom/>
      <diagonal/>
    </border>
    <border>
      <left style="thin">
        <color rgb="FFDC9E1F"/>
      </left>
      <right style="thin">
        <color theme="0"/>
      </right>
      <top style="thin">
        <color rgb="FFDC9E1F"/>
      </top>
      <bottom/>
      <diagonal/>
    </border>
    <border>
      <left style="thin">
        <color theme="0"/>
      </left>
      <right style="thin">
        <color theme="0"/>
      </right>
      <top style="thin">
        <color rgb="FFDC9E1F"/>
      </top>
      <bottom/>
      <diagonal/>
    </border>
    <border>
      <left style="thin">
        <color theme="0"/>
      </left>
      <right style="thin">
        <color rgb="FFDC9E1F"/>
      </right>
      <top style="thin">
        <color rgb="FFDC9E1F"/>
      </top>
      <bottom/>
      <diagonal/>
    </border>
    <border>
      <left style="thin">
        <color rgb="FFDC9E1F"/>
      </left>
      <right style="thin">
        <color theme="0"/>
      </right>
      <top/>
      <bottom style="thin">
        <color rgb="FFDC9E1F"/>
      </bottom>
      <diagonal/>
    </border>
    <border>
      <left style="thin">
        <color theme="0"/>
      </left>
      <right/>
      <top style="thin">
        <color theme="0"/>
      </top>
      <bottom style="thin">
        <color rgb="FFDC9E1F"/>
      </bottom>
      <diagonal/>
    </border>
    <border>
      <left/>
      <right/>
      <top style="thin">
        <color theme="0"/>
      </top>
      <bottom style="thin">
        <color rgb="FFDC9E1F"/>
      </bottom>
      <diagonal/>
    </border>
    <border>
      <left/>
      <right style="thin">
        <color theme="0"/>
      </right>
      <top style="thin">
        <color theme="0"/>
      </top>
      <bottom style="thin">
        <color rgb="FFDC9E1F"/>
      </bottom>
      <diagonal/>
    </border>
    <border>
      <left/>
      <right style="thin">
        <color rgb="FFDC9E1F"/>
      </right>
      <top style="thin">
        <color theme="0"/>
      </top>
      <bottom style="thin">
        <color rgb="FFDC9E1F"/>
      </bottom>
      <diagonal/>
    </border>
    <border>
      <left style="thin">
        <color rgb="FFDC9E1F"/>
      </left>
      <right/>
      <top/>
      <bottom/>
      <diagonal/>
    </border>
    <border>
      <left style="thin">
        <color rgb="FFDC9E1F"/>
      </left>
      <right style="thin">
        <color rgb="FFDC9E1F"/>
      </right>
      <top/>
      <bottom/>
      <diagonal/>
    </border>
    <border>
      <left style="thin">
        <color theme="0"/>
      </left>
      <right/>
      <top/>
      <bottom/>
      <diagonal/>
    </border>
    <border>
      <left/>
      <right/>
      <top/>
      <bottom style="double">
        <color rgb="FFDC9E1F"/>
      </bottom>
      <diagonal/>
    </border>
    <border>
      <left/>
      <right/>
      <top style="thin">
        <color rgb="FFDC9E1F"/>
      </top>
      <bottom/>
      <diagonal/>
    </border>
    <border>
      <left/>
      <right/>
      <top/>
      <bottom style="thin">
        <color rgb="FFDC9E1F"/>
      </bottom>
      <diagonal/>
    </border>
    <border>
      <left/>
      <right style="thin">
        <color theme="0"/>
      </right>
      <top style="thin">
        <color rgb="FFDC9E1F"/>
      </top>
      <bottom style="thin">
        <color theme="0"/>
      </bottom>
      <diagonal/>
    </border>
    <border>
      <left style="thin">
        <color theme="0"/>
      </left>
      <right/>
      <top style="thin">
        <color rgb="FFDC9E1F"/>
      </top>
      <bottom style="thin">
        <color theme="0"/>
      </bottom>
      <diagonal/>
    </border>
    <border>
      <left style="thin">
        <color theme="0"/>
      </left>
      <right style="thin">
        <color theme="0"/>
      </right>
      <top style="thin">
        <color theme="0"/>
      </top>
      <bottom style="thin">
        <color theme="0"/>
      </bottom>
      <diagonal/>
    </border>
    <border>
      <left style="thin">
        <color theme="0"/>
      </left>
      <right style="thin">
        <color rgb="FFDC9E1F"/>
      </right>
      <top style="thin">
        <color theme="0"/>
      </top>
      <bottom style="thin">
        <color theme="0"/>
      </bottom>
      <diagonal/>
    </border>
    <border>
      <left style="thin">
        <color theme="0"/>
      </left>
      <right style="thin">
        <color theme="0"/>
      </right>
      <top style="thin">
        <color theme="0"/>
      </top>
      <bottom style="thin">
        <color rgb="FFDC9E1F"/>
      </bottom>
      <diagonal/>
    </border>
    <border>
      <left style="thin">
        <color theme="0"/>
      </left>
      <right style="thin">
        <color rgb="FFDC9E1F"/>
      </right>
      <top style="thin">
        <color theme="0"/>
      </top>
      <bottom style="thin">
        <color rgb="FFDC9E1F"/>
      </bottom>
      <diagonal/>
    </border>
    <border>
      <left/>
      <right/>
      <top style="thin">
        <color rgb="FFDC9E1F"/>
      </top>
      <bottom style="thin">
        <color theme="0"/>
      </bottom>
      <diagonal/>
    </border>
    <border>
      <left/>
      <right style="thin">
        <color rgb="FFDC9E1F"/>
      </right>
      <top style="thin">
        <color rgb="FFDC9E1F"/>
      </top>
      <bottom style="thin">
        <color theme="0"/>
      </bottom>
      <diagonal/>
    </border>
    <border>
      <left/>
      <right style="thin">
        <color rgb="FFDC9E1F"/>
      </right>
      <top/>
      <bottom/>
      <diagonal/>
    </border>
    <border>
      <left style="thin">
        <color theme="0"/>
      </left>
      <right style="thin">
        <color theme="0"/>
      </right>
      <top/>
      <bottom style="thin">
        <color theme="0"/>
      </bottom>
      <diagonal/>
    </border>
    <border>
      <left/>
      <right style="thin">
        <color rgb="FFFFC000"/>
      </right>
      <top/>
      <bottom/>
      <diagonal/>
    </border>
    <border>
      <left style="medium">
        <color indexed="64"/>
      </left>
      <right style="thin">
        <color rgb="FFFFC000"/>
      </right>
      <top/>
      <bottom/>
      <diagonal/>
    </border>
    <border>
      <left style="thin">
        <color rgb="FFFFC000"/>
      </left>
      <right style="thin">
        <color rgb="FFFFC000"/>
      </right>
      <top/>
      <bottom/>
      <diagonal/>
    </border>
    <border>
      <left/>
      <right style="thin">
        <color rgb="FFDC9E1F"/>
      </right>
      <top style="thin">
        <color rgb="FFFFFFFF"/>
      </top>
      <bottom/>
      <diagonal/>
    </border>
    <border>
      <left style="thin">
        <color rgb="FFDC9E1F"/>
      </left>
      <right style="thin">
        <color rgb="FFDC9E1F"/>
      </right>
      <top style="thin">
        <color rgb="FFFFFFFF"/>
      </top>
      <bottom/>
      <diagonal/>
    </border>
    <border>
      <left style="thin">
        <color rgb="FFDC9E1F"/>
      </left>
      <right style="thin">
        <color rgb="FFDC9E1F"/>
      </right>
      <top style="medium">
        <color rgb="FFFFFFFF"/>
      </top>
      <bottom/>
      <diagonal/>
    </border>
    <border>
      <left/>
      <right style="thin">
        <color rgb="FFDC9E1F"/>
      </right>
      <top style="medium">
        <color rgb="FFFFFFFF"/>
      </top>
      <bottom/>
      <diagonal/>
    </border>
    <border>
      <left style="medium">
        <color rgb="FFDC9E1F"/>
      </left>
      <right style="thin">
        <color rgb="FFFFFFFF"/>
      </right>
      <top style="medium">
        <color rgb="FFDC9E1F"/>
      </top>
      <bottom style="thin">
        <color rgb="FFFFFFFF"/>
      </bottom>
      <diagonal/>
    </border>
    <border>
      <left style="thin">
        <color rgb="FFFFFFFF"/>
      </left>
      <right style="thin">
        <color rgb="FFFFFFFF"/>
      </right>
      <top style="medium">
        <color rgb="FFDC9E1F"/>
      </top>
      <bottom style="thin">
        <color rgb="FFFFFFFF"/>
      </bottom>
      <diagonal/>
    </border>
    <border>
      <left style="thin">
        <color rgb="FFFFFFFF"/>
      </left>
      <right style="medium">
        <color rgb="FFDC9E1F"/>
      </right>
      <top style="medium">
        <color rgb="FFDC9E1F"/>
      </top>
      <bottom style="thin">
        <color rgb="FFFFFFFF"/>
      </bottom>
      <diagonal/>
    </border>
    <border>
      <left style="medium">
        <color rgb="FFDC9E1F"/>
      </left>
      <right style="thin">
        <color rgb="FFFFFFFF"/>
      </right>
      <top style="thin">
        <color rgb="FFFFFFFF"/>
      </top>
      <bottom style="medium">
        <color rgb="FFDC9E1F"/>
      </bottom>
      <diagonal/>
    </border>
    <border>
      <left style="thin">
        <color rgb="FFFFFFFF"/>
      </left>
      <right style="thin">
        <color rgb="FFFFFFFF"/>
      </right>
      <top style="thin">
        <color rgb="FFFFFFFF"/>
      </top>
      <bottom style="medium">
        <color rgb="FFDC9E1F"/>
      </bottom>
      <diagonal/>
    </border>
    <border>
      <left style="thin">
        <color rgb="FFFFFFFF"/>
      </left>
      <right style="medium">
        <color rgb="FFDC9E1F"/>
      </right>
      <top style="thin">
        <color rgb="FFFFFFFF"/>
      </top>
      <bottom style="medium">
        <color rgb="FFDC9E1F"/>
      </bottom>
      <diagonal/>
    </border>
    <border>
      <left style="thin">
        <color rgb="FFDC9E1F"/>
      </left>
      <right style="thin">
        <color rgb="FFFFFFFF"/>
      </right>
      <top style="thin">
        <color rgb="FFDC9E1F"/>
      </top>
      <bottom style="thin">
        <color rgb="FFFFFFFF"/>
      </bottom>
      <diagonal/>
    </border>
    <border>
      <left style="thin">
        <color rgb="FFFFFFFF"/>
      </left>
      <right style="thin">
        <color rgb="FFFFFFFF"/>
      </right>
      <top style="thin">
        <color rgb="FFDC9E1F"/>
      </top>
      <bottom style="thin">
        <color rgb="FFFFFFFF"/>
      </bottom>
      <diagonal/>
    </border>
    <border>
      <left style="thin">
        <color rgb="FFFFFFFF"/>
      </left>
      <right style="thin">
        <color rgb="FFDC9E1F"/>
      </right>
      <top style="thin">
        <color rgb="FFDC9E1F"/>
      </top>
      <bottom style="thin">
        <color rgb="FFFFFFFF"/>
      </bottom>
      <diagonal/>
    </border>
    <border>
      <left style="thin">
        <color rgb="FFDC9E1F"/>
      </left>
      <right style="thin">
        <color rgb="FFFFFFFF"/>
      </right>
      <top style="thin">
        <color rgb="FFFFFFFF"/>
      </top>
      <bottom style="thin">
        <color rgb="FFDC9E1F"/>
      </bottom>
      <diagonal/>
    </border>
    <border>
      <left style="thin">
        <color rgb="FFFFFFFF"/>
      </left>
      <right style="thin">
        <color rgb="FFFFFFFF"/>
      </right>
      <top style="thin">
        <color rgb="FFFFFFFF"/>
      </top>
      <bottom style="thin">
        <color rgb="FFDC9E1F"/>
      </bottom>
      <diagonal/>
    </border>
    <border>
      <left style="thin">
        <color rgb="FFFFFFFF"/>
      </left>
      <right style="thin">
        <color rgb="FFDC9E1F"/>
      </right>
      <top style="thin">
        <color rgb="FFFFFFFF"/>
      </top>
      <bottom style="thin">
        <color rgb="FFDC9E1F"/>
      </bottom>
      <diagonal/>
    </border>
    <border>
      <left style="thin">
        <color rgb="FFDC9E1F"/>
      </left>
      <right style="thin">
        <color theme="0"/>
      </right>
      <top/>
      <bottom/>
      <diagonal/>
    </border>
    <border>
      <left style="thin">
        <color rgb="FFDC9E1F"/>
      </left>
      <right/>
      <top style="thin">
        <color rgb="FFDC9E1F"/>
      </top>
      <bottom/>
      <diagonal/>
    </border>
    <border>
      <left/>
      <right style="thin">
        <color rgb="FF374B82"/>
      </right>
      <top/>
      <bottom/>
      <diagonal/>
    </border>
    <border>
      <left style="thin">
        <color rgb="FFFFFFFF"/>
      </left>
      <right style="medium">
        <color rgb="FFDC9E1F"/>
      </right>
      <top style="thin">
        <color rgb="FFDC9E1F"/>
      </top>
      <bottom style="thin">
        <color rgb="FFFFFFFF"/>
      </bottom>
      <diagonal/>
    </border>
    <border>
      <left style="thin">
        <color rgb="FFFFFFFF"/>
      </left>
      <right style="medium">
        <color rgb="FFDC9E1F"/>
      </right>
      <top style="thin">
        <color rgb="FFFFFFFF"/>
      </top>
      <bottom style="thin">
        <color rgb="FFDC9E1F"/>
      </bottom>
      <diagonal/>
    </border>
    <border>
      <left style="thin">
        <color theme="0"/>
      </left>
      <right style="thin">
        <color theme="0"/>
      </right>
      <top style="thin">
        <color rgb="FFDC9E1F"/>
      </top>
      <bottom style="thin">
        <color theme="0"/>
      </bottom>
      <diagonal/>
    </border>
    <border>
      <left style="thin">
        <color rgb="FFDC9E1F"/>
      </left>
      <right style="thin">
        <color theme="0"/>
      </right>
      <top style="thin">
        <color rgb="FFDC9E1F"/>
      </top>
      <bottom style="thin">
        <color theme="0"/>
      </bottom>
      <diagonal/>
    </border>
    <border>
      <left style="thin">
        <color theme="0"/>
      </left>
      <right style="thin">
        <color rgb="FFDC9E1F"/>
      </right>
      <top style="thin">
        <color rgb="FFDC9E1F"/>
      </top>
      <bottom style="thin">
        <color theme="0"/>
      </bottom>
      <diagonal/>
    </border>
    <border>
      <left style="thin">
        <color rgb="FFDC9E1F"/>
      </left>
      <right style="thin">
        <color theme="0"/>
      </right>
      <top style="thin">
        <color theme="0"/>
      </top>
      <bottom style="thin">
        <color rgb="FFDC9E1F"/>
      </bottom>
      <diagonal/>
    </border>
  </borders>
  <cellStyleXfs count="10">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4" fillId="0" borderId="0"/>
    <xf numFmtId="0" fontId="4" fillId="0" borderId="0"/>
    <xf numFmtId="43" fontId="1" fillId="0" borderId="0" applyFont="0" applyFill="0" applyBorder="0" applyAlignment="0" applyProtection="0"/>
    <xf numFmtId="0" fontId="4" fillId="0" borderId="0"/>
    <xf numFmtId="0" fontId="4" fillId="0" borderId="0"/>
    <xf numFmtId="0" fontId="4" fillId="0" borderId="0"/>
    <xf numFmtId="0" fontId="4" fillId="0" borderId="0"/>
  </cellStyleXfs>
  <cellXfs count="219">
    <xf numFmtId="0" fontId="0" fillId="0" borderId="0" xfId="0"/>
    <xf numFmtId="0" fontId="5" fillId="0" borderId="0" xfId="3" applyFont="1" applyAlignment="1">
      <alignment horizontal="center" vertical="center" wrapText="1"/>
    </xf>
    <xf numFmtId="164" fontId="6" fillId="2" borderId="2" xfId="3" applyNumberFormat="1" applyFont="1" applyFill="1" applyBorder="1" applyAlignment="1">
      <alignment horizontal="center" vertical="center" wrapText="1"/>
    </xf>
    <xf numFmtId="164" fontId="6" fillId="2" borderId="3" xfId="3" applyNumberFormat="1" applyFont="1" applyFill="1" applyBorder="1" applyAlignment="1">
      <alignment horizontal="center" vertical="center" wrapText="1"/>
    </xf>
    <xf numFmtId="0" fontId="7" fillId="2" borderId="5" xfId="3" applyFont="1" applyFill="1" applyBorder="1" applyAlignment="1">
      <alignment horizontal="center" vertical="center" wrapText="1"/>
    </xf>
    <xf numFmtId="0" fontId="6" fillId="0" borderId="9" xfId="3" applyFont="1" applyBorder="1" applyAlignment="1">
      <alignment horizontal="center" vertical="center"/>
    </xf>
    <xf numFmtId="0" fontId="7" fillId="0" borderId="0" xfId="3" applyFont="1" applyAlignment="1">
      <alignment horizontal="center" vertical="center" wrapText="1"/>
    </xf>
    <xf numFmtId="166" fontId="0" fillId="0" borderId="0" xfId="0" applyNumberFormat="1"/>
    <xf numFmtId="166" fontId="9" fillId="0" borderId="12" xfId="1" applyNumberFormat="1" applyFont="1" applyBorder="1" applyAlignment="1">
      <alignment horizontal="right"/>
    </xf>
    <xf numFmtId="167" fontId="9" fillId="0" borderId="12" xfId="3" applyNumberFormat="1" applyFont="1" applyBorder="1" applyAlignment="1">
      <alignment horizontal="right"/>
    </xf>
    <xf numFmtId="164" fontId="6" fillId="2" borderId="17" xfId="3" applyNumberFormat="1" applyFont="1" applyFill="1" applyBorder="1" applyAlignment="1">
      <alignment horizontal="center" vertical="center" wrapText="1"/>
    </xf>
    <xf numFmtId="164" fontId="6" fillId="2" borderId="18" xfId="3" applyNumberFormat="1" applyFont="1" applyFill="1" applyBorder="1" applyAlignment="1">
      <alignment horizontal="center" vertical="center" wrapText="1"/>
    </xf>
    <xf numFmtId="0" fontId="6" fillId="0" borderId="0" xfId="3" applyFont="1" applyAlignment="1">
      <alignment horizontal="center" vertical="center"/>
    </xf>
    <xf numFmtId="0" fontId="7" fillId="0" borderId="13" xfId="3" applyFont="1" applyBorder="1" applyAlignment="1">
      <alignment horizontal="center" vertical="center" wrapText="1"/>
    </xf>
    <xf numFmtId="0" fontId="17" fillId="0" borderId="0" xfId="0" applyFont="1"/>
    <xf numFmtId="165" fontId="9" fillId="0" borderId="12" xfId="5" applyNumberFormat="1" applyFont="1" applyBorder="1" applyAlignment="1">
      <alignment horizontal="left" indent="1"/>
    </xf>
    <xf numFmtId="166" fontId="9" fillId="0" borderId="12" xfId="5" applyNumberFormat="1" applyFont="1" applyBorder="1" applyAlignment="1">
      <alignment horizontal="right"/>
    </xf>
    <xf numFmtId="0" fontId="18" fillId="2" borderId="17" xfId="3" applyFont="1" applyFill="1" applyBorder="1" applyAlignment="1">
      <alignment horizontal="center" vertical="center" wrapText="1"/>
    </xf>
    <xf numFmtId="0" fontId="18" fillId="2" borderId="17" xfId="6" applyFont="1" applyFill="1" applyBorder="1" applyAlignment="1">
      <alignment horizontal="center" vertical="center" wrapText="1"/>
    </xf>
    <xf numFmtId="0" fontId="15" fillId="0" borderId="10" xfId="6" applyFont="1" applyBorder="1" applyAlignment="1">
      <alignment vertical="top" wrapText="1"/>
    </xf>
    <xf numFmtId="0" fontId="20" fillId="0" borderId="0" xfId="0" applyFont="1" applyAlignment="1">
      <alignment horizontal="center" vertical="center" wrapText="1"/>
    </xf>
    <xf numFmtId="1" fontId="21" fillId="0" borderId="0" xfId="0" applyNumberFormat="1" applyFont="1" applyAlignment="1">
      <alignment horizontal="center" vertical="center" wrapText="1"/>
    </xf>
    <xf numFmtId="166" fontId="21" fillId="0" borderId="0" xfId="0" applyNumberFormat="1" applyFont="1" applyAlignment="1">
      <alignment horizontal="center" vertical="center" wrapText="1"/>
    </xf>
    <xf numFmtId="0" fontId="23" fillId="0" borderId="12" xfId="3" applyFont="1" applyBorder="1" applyAlignment="1">
      <alignment horizontal="left" vertical="top" indent="4"/>
    </xf>
    <xf numFmtId="1" fontId="24" fillId="0" borderId="12" xfId="0" applyNumberFormat="1" applyFont="1" applyBorder="1" applyAlignment="1">
      <alignment horizontal="right" vertical="center" indent="1"/>
    </xf>
    <xf numFmtId="166" fontId="24" fillId="0" borderId="12" xfId="0" applyNumberFormat="1" applyFont="1" applyBorder="1" applyAlignment="1">
      <alignment horizontal="right" vertical="center" indent="1"/>
    </xf>
    <xf numFmtId="1" fontId="25" fillId="0" borderId="0" xfId="5" applyNumberFormat="1" applyFont="1" applyFill="1" applyBorder="1" applyAlignment="1"/>
    <xf numFmtId="1" fontId="24" fillId="0" borderId="12" xfId="0" applyNumberFormat="1" applyFont="1" applyBorder="1" applyAlignment="1">
      <alignment vertical="center"/>
    </xf>
    <xf numFmtId="166" fontId="24" fillId="0" borderId="12" xfId="0" applyNumberFormat="1" applyFont="1" applyBorder="1" applyAlignment="1">
      <alignment vertical="center"/>
    </xf>
    <xf numFmtId="1" fontId="0" fillId="0" borderId="12" xfId="0" applyNumberFormat="1" applyBorder="1"/>
    <xf numFmtId="166" fontId="0" fillId="0" borderId="12" xfId="0" applyNumberFormat="1" applyBorder="1"/>
    <xf numFmtId="166" fontId="6" fillId="0" borderId="0" xfId="3" applyNumberFormat="1" applyFont="1" applyAlignment="1">
      <alignment horizontal="center" vertical="center"/>
    </xf>
    <xf numFmtId="0" fontId="19" fillId="0" borderId="27" xfId="6" applyFont="1" applyBorder="1" applyAlignment="1">
      <alignment vertical="center" wrapText="1"/>
    </xf>
    <xf numFmtId="165" fontId="8" fillId="0" borderId="27" xfId="5" applyNumberFormat="1" applyFont="1" applyFill="1" applyBorder="1" applyAlignment="1">
      <alignment horizontal="left"/>
    </xf>
    <xf numFmtId="166" fontId="8" fillId="0" borderId="27" xfId="5" applyNumberFormat="1" applyFont="1" applyFill="1" applyBorder="1" applyAlignment="1">
      <alignment horizontal="left"/>
    </xf>
    <xf numFmtId="1" fontId="9" fillId="0" borderId="12" xfId="5" applyNumberFormat="1" applyFont="1" applyBorder="1" applyAlignment="1"/>
    <xf numFmtId="166" fontId="9" fillId="0" borderId="12" xfId="5" applyNumberFormat="1" applyFont="1" applyBorder="1" applyAlignment="1"/>
    <xf numFmtId="1" fontId="16" fillId="0" borderId="0" xfId="0" applyNumberFormat="1" applyFont="1"/>
    <xf numFmtId="0" fontId="7" fillId="2" borderId="20" xfId="3" applyFont="1" applyFill="1" applyBorder="1" applyAlignment="1">
      <alignment horizontal="center" vertical="center" wrapText="1"/>
    </xf>
    <xf numFmtId="0" fontId="27" fillId="0" borderId="0" xfId="0" applyFont="1"/>
    <xf numFmtId="0" fontId="10" fillId="0" borderId="0" xfId="3" applyFont="1" applyAlignment="1">
      <alignment horizontal="left" vertical="top"/>
    </xf>
    <xf numFmtId="0" fontId="0" fillId="0" borderId="0" xfId="0" applyAlignment="1">
      <alignment horizontal="left" vertical="top"/>
    </xf>
    <xf numFmtId="0" fontId="13" fillId="0" borderId="0" xfId="0" applyFont="1" applyAlignment="1">
      <alignment horizontal="left" vertical="top" indent="3"/>
    </xf>
    <xf numFmtId="0" fontId="13" fillId="0" borderId="0" xfId="0" applyFont="1" applyAlignment="1">
      <alignment horizontal="left" vertical="top" wrapText="1" indent="3"/>
    </xf>
    <xf numFmtId="0" fontId="12" fillId="3" borderId="0" xfId="3" applyFont="1" applyFill="1" applyAlignment="1">
      <alignment horizontal="left" vertical="top" indent="3"/>
    </xf>
    <xf numFmtId="0" fontId="10" fillId="3" borderId="0" xfId="3" applyFont="1" applyFill="1" applyAlignment="1">
      <alignment horizontal="left" vertical="top"/>
    </xf>
    <xf numFmtId="17" fontId="21" fillId="0" borderId="0" xfId="0" applyNumberFormat="1" applyFont="1" applyAlignment="1">
      <alignment horizontal="center" vertical="center" wrapText="1"/>
    </xf>
    <xf numFmtId="0" fontId="21" fillId="0" borderId="0" xfId="0" applyFont="1" applyAlignment="1">
      <alignment horizontal="center" vertical="center" wrapText="1"/>
    </xf>
    <xf numFmtId="0" fontId="20" fillId="2" borderId="33" xfId="0" applyFont="1" applyFill="1" applyBorder="1" applyAlignment="1">
      <alignment horizontal="center" vertical="center" wrapText="1"/>
    </xf>
    <xf numFmtId="0" fontId="20" fillId="2" borderId="34"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2" xfId="6" applyFont="1" applyFill="1" applyBorder="1" applyAlignment="1">
      <alignment horizontal="center" vertical="center" wrapText="1"/>
    </xf>
    <xf numFmtId="1" fontId="21" fillId="2" borderId="42" xfId="0" applyNumberFormat="1" applyFont="1" applyFill="1" applyBorder="1" applyAlignment="1">
      <alignment horizontal="center" vertical="center" wrapText="1"/>
    </xf>
    <xf numFmtId="166" fontId="21" fillId="2" borderId="43" xfId="0" applyNumberFormat="1" applyFont="1" applyFill="1" applyBorder="1" applyAlignment="1">
      <alignment horizontal="center" vertical="center" wrapText="1"/>
    </xf>
    <xf numFmtId="0" fontId="22" fillId="0" borderId="31" xfId="0" applyFont="1" applyBorder="1" applyAlignment="1">
      <alignment horizontal="left" vertical="top"/>
    </xf>
    <xf numFmtId="0" fontId="19" fillId="0" borderId="23" xfId="3" applyFont="1" applyBorder="1" applyAlignment="1">
      <alignment horizontal="left" vertical="top" indent="1"/>
    </xf>
    <xf numFmtId="0" fontId="23" fillId="0" borderId="23" xfId="3" applyFont="1" applyBorder="1" applyAlignment="1">
      <alignment horizontal="left" vertical="top" indent="2"/>
    </xf>
    <xf numFmtId="0" fontId="23" fillId="0" borderId="23" xfId="3" applyFont="1" applyBorder="1" applyAlignment="1">
      <alignment horizontal="left" vertical="top" indent="3"/>
    </xf>
    <xf numFmtId="0" fontId="23" fillId="0" borderId="23" xfId="3" applyFont="1" applyBorder="1" applyAlignment="1">
      <alignment horizontal="left" vertical="top" indent="4"/>
    </xf>
    <xf numFmtId="0" fontId="6" fillId="0" borderId="45" xfId="3" applyFont="1" applyBorder="1" applyAlignment="1">
      <alignment horizontal="center" vertical="center"/>
    </xf>
    <xf numFmtId="0" fontId="20" fillId="2" borderId="39" xfId="0" applyFont="1" applyFill="1" applyBorder="1" applyAlignment="1">
      <alignment horizontal="center" vertical="center" wrapText="1"/>
    </xf>
    <xf numFmtId="0" fontId="20" fillId="2" borderId="40" xfId="0" applyFont="1" applyFill="1" applyBorder="1" applyAlignment="1">
      <alignment horizontal="center" vertical="center" wrapText="1"/>
    </xf>
    <xf numFmtId="0" fontId="17" fillId="0" borderId="0" xfId="0" applyFont="1" applyAlignment="1">
      <alignment horizontal="left" vertical="top"/>
    </xf>
    <xf numFmtId="0" fontId="3" fillId="0" borderId="0" xfId="2" quotePrefix="1" applyFont="1" applyAlignment="1">
      <alignment horizontal="left" vertical="top"/>
    </xf>
    <xf numFmtId="0" fontId="6" fillId="0" borderId="9" xfId="3" applyFont="1" applyBorder="1" applyAlignment="1">
      <alignment horizontal="left" vertical="top"/>
    </xf>
    <xf numFmtId="165" fontId="8" fillId="0" borderId="10" xfId="1" applyNumberFormat="1" applyFont="1" applyBorder="1" applyAlignment="1">
      <alignment horizontal="left" vertical="top"/>
    </xf>
    <xf numFmtId="165" fontId="9" fillId="0" borderId="10" xfId="1" applyNumberFormat="1" applyFont="1" applyBorder="1" applyAlignment="1">
      <alignment horizontal="left" vertical="top" indent="1"/>
    </xf>
    <xf numFmtId="165" fontId="9" fillId="0" borderId="12" xfId="1" applyNumberFormat="1" applyFont="1" applyBorder="1" applyAlignment="1">
      <alignment horizontal="left" vertical="top" indent="1"/>
    </xf>
    <xf numFmtId="0" fontId="12" fillId="0" borderId="0" xfId="0" applyFont="1" applyAlignment="1">
      <alignment horizontal="left" vertical="top" indent="3"/>
    </xf>
    <xf numFmtId="0" fontId="19" fillId="0" borderId="0" xfId="6" applyFont="1" applyAlignment="1">
      <alignment horizontal="left" vertical="top" wrapText="1"/>
    </xf>
    <xf numFmtId="0" fontId="19" fillId="0" borderId="9" xfId="6" applyFont="1" applyBorder="1" applyAlignment="1">
      <alignment horizontal="left" vertical="top" wrapText="1" indent="1"/>
    </xf>
    <xf numFmtId="0" fontId="23" fillId="0" borderId="0" xfId="0" applyFont="1" applyAlignment="1">
      <alignment horizontal="left" vertical="top" indent="2"/>
    </xf>
    <xf numFmtId="165" fontId="9" fillId="0" borderId="12" xfId="5" applyNumberFormat="1" applyFont="1" applyBorder="1" applyAlignment="1">
      <alignment horizontal="left" vertical="top" indent="1"/>
    </xf>
    <xf numFmtId="0" fontId="24" fillId="0" borderId="23" xfId="0" applyFont="1" applyBorder="1" applyAlignment="1">
      <alignment horizontal="left" vertical="top" indent="1"/>
    </xf>
    <xf numFmtId="0" fontId="24" fillId="0" borderId="23" xfId="0" applyFont="1" applyBorder="1" applyAlignment="1">
      <alignment horizontal="left" vertical="top" wrapText="1" indent="1"/>
    </xf>
    <xf numFmtId="0" fontId="26" fillId="0" borderId="23" xfId="0" applyFont="1" applyBorder="1" applyAlignment="1">
      <alignment horizontal="left" vertical="top" indent="1"/>
    </xf>
    <xf numFmtId="0" fontId="26" fillId="0" borderId="12" xfId="0" applyFont="1" applyBorder="1" applyAlignment="1">
      <alignment horizontal="left" vertical="top" indent="1"/>
    </xf>
    <xf numFmtId="0" fontId="26" fillId="0" borderId="31" xfId="0" applyFont="1" applyBorder="1" applyAlignment="1">
      <alignment horizontal="left" vertical="top" indent="1"/>
    </xf>
    <xf numFmtId="0" fontId="22" fillId="0" borderId="28" xfId="0" applyFont="1" applyBorder="1" applyAlignment="1">
      <alignment horizontal="left" vertical="top"/>
    </xf>
    <xf numFmtId="0" fontId="19" fillId="0" borderId="25" xfId="6" applyFont="1" applyBorder="1" applyAlignment="1">
      <alignment horizontal="left" vertical="top" wrapText="1"/>
    </xf>
    <xf numFmtId="165" fontId="8" fillId="0" borderId="26" xfId="5" applyNumberFormat="1" applyFont="1" applyBorder="1" applyAlignment="1">
      <alignment horizontal="left" vertical="top"/>
    </xf>
    <xf numFmtId="165" fontId="9" fillId="0" borderId="26" xfId="5" applyNumberFormat="1" applyFont="1" applyFill="1" applyBorder="1" applyAlignment="1">
      <alignment horizontal="left" vertical="top" indent="1"/>
    </xf>
    <xf numFmtId="165" fontId="9" fillId="0" borderId="26" xfId="5" applyNumberFormat="1" applyFont="1" applyBorder="1" applyAlignment="1">
      <alignment horizontal="left" vertical="top" indent="1"/>
    </xf>
    <xf numFmtId="165" fontId="8" fillId="0" borderId="10" xfId="5" applyNumberFormat="1" applyFont="1" applyBorder="1" applyAlignment="1">
      <alignment horizontal="left" vertical="top"/>
    </xf>
    <xf numFmtId="165" fontId="8" fillId="0" borderId="10" xfId="5" applyNumberFormat="1" applyFont="1" applyBorder="1" applyAlignment="1">
      <alignment horizontal="left" vertical="top" indent="1"/>
    </xf>
    <xf numFmtId="165" fontId="9" fillId="0" borderId="10" xfId="5" applyNumberFormat="1" applyFont="1" applyBorder="1" applyAlignment="1">
      <alignment horizontal="left" vertical="top" indent="2"/>
    </xf>
    <xf numFmtId="165" fontId="8" fillId="0" borderId="23" xfId="5" applyNumberFormat="1" applyFont="1" applyBorder="1" applyAlignment="1">
      <alignment horizontal="left" vertical="top" indent="1"/>
    </xf>
    <xf numFmtId="165" fontId="8" fillId="0" borderId="10" xfId="5" applyNumberFormat="1" applyFont="1" applyFill="1" applyBorder="1" applyAlignment="1">
      <alignment horizontal="left" vertical="top"/>
    </xf>
    <xf numFmtId="165" fontId="9" fillId="0" borderId="10" xfId="5" applyNumberFormat="1" applyFont="1" applyBorder="1" applyAlignment="1">
      <alignment horizontal="left" vertical="top" indent="1"/>
    </xf>
    <xf numFmtId="0" fontId="6" fillId="0" borderId="13" xfId="3" applyFont="1" applyBorder="1" applyAlignment="1">
      <alignment horizontal="left" vertical="top"/>
    </xf>
    <xf numFmtId="165" fontId="14" fillId="0" borderId="10" xfId="1" applyNumberFormat="1" applyFont="1" applyBorder="1" applyAlignment="1">
      <alignment horizontal="left" vertical="top" indent="1"/>
    </xf>
    <xf numFmtId="165" fontId="15" fillId="0" borderId="10" xfId="1" applyNumberFormat="1" applyFont="1" applyBorder="1" applyAlignment="1">
      <alignment horizontal="left" vertical="top" indent="2"/>
    </xf>
    <xf numFmtId="164" fontId="8" fillId="0" borderId="10" xfId="1" applyNumberFormat="1" applyFont="1" applyBorder="1" applyAlignment="1">
      <alignment horizontal="right"/>
    </xf>
    <xf numFmtId="164" fontId="9" fillId="0" borderId="10" xfId="1" applyNumberFormat="1" applyFont="1" applyBorder="1" applyAlignment="1">
      <alignment horizontal="right"/>
    </xf>
    <xf numFmtId="164" fontId="8" fillId="0" borderId="10" xfId="3" applyNumberFormat="1" applyFont="1" applyBorder="1" applyAlignment="1">
      <alignment horizontal="right"/>
    </xf>
    <xf numFmtId="164" fontId="9" fillId="0" borderId="10" xfId="3" applyNumberFormat="1" applyFont="1" applyBorder="1" applyAlignment="1">
      <alignment horizontal="right"/>
    </xf>
    <xf numFmtId="164" fontId="14" fillId="0" borderId="10" xfId="4" applyNumberFormat="1" applyFont="1" applyBorder="1" applyAlignment="1">
      <alignment horizontal="right" vertical="top"/>
    </xf>
    <xf numFmtId="164" fontId="15" fillId="0" borderId="10" xfId="4" applyNumberFormat="1" applyFont="1" applyBorder="1" applyAlignment="1">
      <alignment horizontal="right" vertical="top"/>
    </xf>
    <xf numFmtId="164" fontId="15" fillId="0" borderId="10" xfId="1" applyNumberFormat="1" applyFont="1" applyFill="1" applyBorder="1" applyAlignment="1">
      <alignment horizontal="right"/>
    </xf>
    <xf numFmtId="164" fontId="8" fillId="0" borderId="10" xfId="1" applyNumberFormat="1" applyFont="1" applyFill="1" applyBorder="1" applyAlignment="1">
      <alignment horizontal="right"/>
    </xf>
    <xf numFmtId="164" fontId="9" fillId="0" borderId="10" xfId="1" applyNumberFormat="1" applyFont="1" applyFill="1" applyBorder="1" applyAlignment="1">
      <alignment horizontal="right"/>
    </xf>
    <xf numFmtId="164" fontId="14" fillId="0" borderId="10" xfId="0" applyNumberFormat="1" applyFont="1" applyBorder="1"/>
    <xf numFmtId="164" fontId="9" fillId="0" borderId="10" xfId="5" applyNumberFormat="1" applyFont="1" applyBorder="1" applyAlignment="1">
      <alignment horizontal="right"/>
    </xf>
    <xf numFmtId="164" fontId="22" fillId="0" borderId="30" xfId="0" applyNumberFormat="1" applyFont="1" applyBorder="1" applyAlignment="1">
      <alignment horizontal="right" vertical="top"/>
    </xf>
    <xf numFmtId="164" fontId="22" fillId="0" borderId="10" xfId="0" applyNumberFormat="1" applyFont="1" applyBorder="1" applyAlignment="1">
      <alignment horizontal="right" vertical="top"/>
    </xf>
    <xf numFmtId="164" fontId="24" fillId="0" borderId="10" xfId="0" applyNumberFormat="1" applyFont="1" applyBorder="1" applyAlignment="1">
      <alignment horizontal="right" vertical="top"/>
    </xf>
    <xf numFmtId="164" fontId="9" fillId="0" borderId="10" xfId="5" applyNumberFormat="1" applyFont="1" applyFill="1" applyBorder="1" applyAlignment="1">
      <alignment horizontal="right"/>
    </xf>
    <xf numFmtId="164" fontId="8" fillId="0" borderId="10" xfId="5" applyNumberFormat="1" applyFont="1" applyFill="1" applyBorder="1" applyAlignment="1">
      <alignment horizontal="right"/>
    </xf>
    <xf numFmtId="164" fontId="14" fillId="0" borderId="10" xfId="0" applyNumberFormat="1" applyFont="1" applyBorder="1" applyAlignment="1">
      <alignment horizontal="right"/>
    </xf>
    <xf numFmtId="164" fontId="15" fillId="0" borderId="10" xfId="0" applyNumberFormat="1" applyFont="1" applyBorder="1" applyAlignment="1">
      <alignment horizontal="right"/>
    </xf>
    <xf numFmtId="164" fontId="14" fillId="0" borderId="27" xfId="0" applyNumberFormat="1" applyFont="1" applyBorder="1" applyAlignment="1">
      <alignment horizontal="right"/>
    </xf>
    <xf numFmtId="164" fontId="15" fillId="0" borderId="27" xfId="0" applyNumberFormat="1" applyFont="1" applyBorder="1" applyAlignment="1">
      <alignment horizontal="right"/>
    </xf>
    <xf numFmtId="164" fontId="22" fillId="0" borderId="29" xfId="0" applyNumberFormat="1" applyFont="1" applyBorder="1" applyAlignment="1">
      <alignment vertical="center"/>
    </xf>
    <xf numFmtId="164" fontId="24" fillId="0" borderId="10" xfId="0" applyNumberFormat="1" applyFont="1" applyBorder="1" applyAlignment="1">
      <alignment vertical="center"/>
    </xf>
    <xf numFmtId="164" fontId="24" fillId="0" borderId="30" xfId="0" applyNumberFormat="1" applyFont="1" applyBorder="1" applyAlignment="1">
      <alignment vertical="center"/>
    </xf>
    <xf numFmtId="164" fontId="14" fillId="0" borderId="30" xfId="0" applyNumberFormat="1" applyFont="1" applyBorder="1" applyAlignment="1">
      <alignment horizontal="right" vertical="center"/>
    </xf>
    <xf numFmtId="164" fontId="15" fillId="0" borderId="10" xfId="0" applyNumberFormat="1" applyFont="1" applyBorder="1" applyAlignment="1">
      <alignment horizontal="right" vertical="center"/>
    </xf>
    <xf numFmtId="164" fontId="15" fillId="0" borderId="30" xfId="0" applyNumberFormat="1" applyFont="1" applyBorder="1" applyAlignment="1">
      <alignment horizontal="right" vertical="center"/>
    </xf>
    <xf numFmtId="164" fontId="22" fillId="0" borderId="30" xfId="0" applyNumberFormat="1" applyFont="1" applyBorder="1" applyAlignment="1">
      <alignment vertical="center"/>
    </xf>
    <xf numFmtId="164" fontId="8" fillId="0" borderId="27" xfId="5" applyNumberFormat="1" applyFont="1" applyFill="1" applyBorder="1" applyAlignment="1">
      <alignment horizontal="right"/>
    </xf>
    <xf numFmtId="164" fontId="9" fillId="0" borderId="27" xfId="5" applyNumberFormat="1" applyFont="1" applyFill="1" applyBorder="1" applyAlignment="1">
      <alignment horizontal="right"/>
    </xf>
    <xf numFmtId="164" fontId="23" fillId="0" borderId="27" xfId="0" applyNumberFormat="1" applyFont="1" applyBorder="1" applyAlignment="1">
      <alignment horizontal="right"/>
    </xf>
    <xf numFmtId="164" fontId="14" fillId="0" borderId="10" xfId="7" applyNumberFormat="1" applyFont="1" applyBorder="1" applyAlignment="1">
      <alignment horizontal="right" vertical="top"/>
    </xf>
    <xf numFmtId="164" fontId="15" fillId="0" borderId="10" xfId="8" applyNumberFormat="1" applyFont="1" applyBorder="1" applyAlignment="1">
      <alignment horizontal="right" vertical="top"/>
    </xf>
    <xf numFmtId="164" fontId="15" fillId="0" borderId="10" xfId="5" applyNumberFormat="1" applyFont="1" applyFill="1" applyBorder="1" applyAlignment="1">
      <alignment horizontal="left" indent="1"/>
    </xf>
    <xf numFmtId="0" fontId="0" fillId="0" borderId="0" xfId="0" applyAlignment="1">
      <alignment horizontal="center" vertical="center"/>
    </xf>
    <xf numFmtId="0" fontId="0" fillId="0" borderId="0" xfId="0" applyAlignment="1">
      <alignment horizontal="justify" vertical="justify" wrapText="1"/>
    </xf>
    <xf numFmtId="0" fontId="27" fillId="0" borderId="0" xfId="0" applyFont="1" applyAlignment="1">
      <alignment wrapText="1"/>
    </xf>
    <xf numFmtId="0" fontId="11" fillId="0" borderId="11" xfId="3" applyFont="1" applyBorder="1" applyAlignment="1">
      <alignment vertical="top"/>
    </xf>
    <xf numFmtId="0" fontId="13" fillId="0" borderId="0" xfId="0" applyFont="1" applyAlignment="1">
      <alignment horizontal="left" vertical="top" wrapText="1" indent="2"/>
    </xf>
    <xf numFmtId="0" fontId="19" fillId="3" borderId="46" xfId="3" applyFont="1" applyFill="1" applyBorder="1" applyAlignment="1">
      <alignment horizontal="left" vertical="top"/>
    </xf>
    <xf numFmtId="165" fontId="9" fillId="0" borderId="10" xfId="5" applyNumberFormat="1" applyFont="1" applyBorder="1" applyAlignment="1" applyProtection="1">
      <alignment horizontal="left" vertical="top" indent="1"/>
      <protection locked="0"/>
    </xf>
    <xf numFmtId="0" fontId="13" fillId="0" borderId="0" xfId="0" applyFont="1" applyAlignment="1">
      <alignment horizontal="left" vertical="top" indent="2"/>
    </xf>
    <xf numFmtId="165" fontId="9" fillId="0" borderId="10" xfId="1" applyNumberFormat="1" applyFont="1" applyBorder="1" applyAlignment="1">
      <alignment horizontal="left" vertical="top" indent="2"/>
    </xf>
    <xf numFmtId="165" fontId="9" fillId="0" borderId="10" xfId="5" applyNumberFormat="1" applyFont="1" applyBorder="1" applyAlignment="1">
      <alignment horizontal="left" vertical="top" indent="3"/>
    </xf>
    <xf numFmtId="0" fontId="19" fillId="0" borderId="27" xfId="6" applyFont="1" applyBorder="1" applyAlignment="1">
      <alignment vertical="top" wrapText="1"/>
    </xf>
    <xf numFmtId="164" fontId="23" fillId="0" borderId="27" xfId="6" applyNumberFormat="1" applyFont="1" applyBorder="1" applyAlignment="1">
      <alignment horizontal="right" vertical="top" wrapText="1"/>
    </xf>
    <xf numFmtId="164" fontId="15" fillId="0" borderId="27" xfId="0" quotePrefix="1" applyNumberFormat="1" applyFont="1" applyBorder="1" applyAlignment="1">
      <alignment horizontal="right"/>
    </xf>
    <xf numFmtId="164" fontId="23" fillId="0" borderId="27" xfId="0" quotePrefix="1" applyNumberFormat="1" applyFont="1" applyBorder="1" applyAlignment="1">
      <alignment horizontal="right"/>
    </xf>
    <xf numFmtId="0" fontId="20" fillId="2" borderId="47" xfId="0" applyFont="1" applyFill="1" applyBorder="1" applyAlignment="1">
      <alignment horizontal="center" vertical="center" wrapText="1"/>
    </xf>
    <xf numFmtId="0" fontId="18" fillId="2" borderId="49" xfId="6" applyFont="1" applyFill="1" applyBorder="1" applyAlignment="1">
      <alignment horizontal="center" vertical="center" wrapText="1"/>
    </xf>
    <xf numFmtId="0" fontId="18" fillId="2" borderId="3" xfId="6" applyFont="1" applyFill="1" applyBorder="1" applyAlignment="1">
      <alignment horizontal="center" vertical="center" wrapText="1"/>
    </xf>
    <xf numFmtId="0" fontId="14" fillId="0" borderId="9" xfId="6" applyFont="1" applyBorder="1" applyAlignment="1">
      <alignment horizontal="left" vertical="top" wrapText="1"/>
    </xf>
    <xf numFmtId="0" fontId="15" fillId="0" borderId="9" xfId="0" applyFont="1" applyBorder="1" applyAlignment="1">
      <alignment horizontal="left" vertical="top" indent="1"/>
    </xf>
    <xf numFmtId="0" fontId="15" fillId="0" borderId="9" xfId="6" applyFont="1" applyBorder="1" applyAlignment="1">
      <alignment horizontal="left" vertical="top" wrapText="1" indent="1"/>
    </xf>
    <xf numFmtId="0" fontId="15" fillId="0" borderId="9" xfId="3" applyFont="1" applyBorder="1" applyAlignment="1">
      <alignment horizontal="left" vertical="top" indent="1"/>
    </xf>
    <xf numFmtId="0" fontId="19" fillId="3" borderId="0" xfId="3" applyFont="1" applyFill="1" applyAlignment="1">
      <alignment horizontal="left" vertical="top"/>
    </xf>
    <xf numFmtId="165" fontId="9" fillId="0" borderId="9" xfId="5" applyNumberFormat="1" applyFont="1" applyBorder="1" applyAlignment="1" applyProtection="1">
      <alignment horizontal="left" vertical="top" indent="1"/>
      <protection locked="0"/>
    </xf>
    <xf numFmtId="165" fontId="9" fillId="0" borderId="9" xfId="5" applyNumberFormat="1" applyFont="1" applyBorder="1" applyAlignment="1">
      <alignment horizontal="left" vertical="top" indent="1"/>
    </xf>
    <xf numFmtId="165" fontId="8" fillId="0" borderId="9" xfId="5" applyNumberFormat="1" applyFont="1" applyBorder="1" applyAlignment="1">
      <alignment horizontal="left" vertical="top"/>
    </xf>
    <xf numFmtId="0" fontId="18" fillId="2" borderId="51" xfId="6" applyFont="1" applyFill="1" applyBorder="1" applyAlignment="1">
      <alignment horizontal="center" vertical="center" wrapText="1"/>
    </xf>
    <xf numFmtId="0" fontId="34" fillId="0" borderId="0" xfId="0" applyFont="1"/>
    <xf numFmtId="0" fontId="28" fillId="0" borderId="0" xfId="2" quotePrefix="1" applyFont="1" applyFill="1"/>
    <xf numFmtId="49" fontId="28" fillId="0" borderId="0" xfId="2" quotePrefix="1" applyNumberFormat="1" applyFont="1" applyFill="1"/>
    <xf numFmtId="0" fontId="15" fillId="0" borderId="0" xfId="0" applyFont="1"/>
    <xf numFmtId="0" fontId="28" fillId="0" borderId="0" xfId="2" applyFont="1" applyAlignment="1">
      <alignment horizontal="left" vertical="justify" wrapText="1" indent="2"/>
    </xf>
    <xf numFmtId="0" fontId="27" fillId="0" borderId="0" xfId="0" applyFont="1" applyAlignment="1">
      <alignment vertical="top"/>
    </xf>
    <xf numFmtId="0" fontId="13" fillId="0" borderId="0" xfId="0" applyFont="1" applyAlignment="1">
      <alignment horizontal="left" vertical="top"/>
    </xf>
    <xf numFmtId="0" fontId="12" fillId="3" borderId="0" xfId="3" applyFont="1" applyFill="1" applyAlignment="1">
      <alignment horizontal="left" vertical="top" wrapText="1" indent="3"/>
    </xf>
    <xf numFmtId="0" fontId="15" fillId="0" borderId="0" xfId="0" applyFont="1" applyAlignment="1">
      <alignment horizontal="justify" vertical="justify" wrapText="1"/>
    </xf>
    <xf numFmtId="0" fontId="5" fillId="0" borderId="0" xfId="3" applyFont="1" applyAlignment="1">
      <alignment horizontal="center" vertical="center" wrapText="1"/>
    </xf>
    <xf numFmtId="0" fontId="6" fillId="2" borderId="1" xfId="3" applyFont="1" applyFill="1" applyBorder="1" applyAlignment="1">
      <alignment horizontal="center" vertical="center"/>
    </xf>
    <xf numFmtId="0" fontId="6" fillId="2" borderId="4" xfId="3" applyFont="1" applyFill="1" applyBorder="1" applyAlignment="1">
      <alignment horizontal="center" vertical="center"/>
    </xf>
    <xf numFmtId="0" fontId="30" fillId="2" borderId="5" xfId="3" applyFont="1" applyFill="1" applyBorder="1" applyAlignment="1">
      <alignment horizontal="center" vertical="center" wrapText="1"/>
    </xf>
    <xf numFmtId="0" fontId="30" fillId="2" borderId="6" xfId="3" applyFont="1" applyFill="1" applyBorder="1" applyAlignment="1">
      <alignment horizontal="center" vertical="center" wrapText="1"/>
    </xf>
    <xf numFmtId="0" fontId="7" fillId="2" borderId="5" xfId="3" applyFont="1" applyFill="1" applyBorder="1" applyAlignment="1">
      <alignment horizontal="center" vertical="center" wrapText="1"/>
    </xf>
    <xf numFmtId="0" fontId="7" fillId="2" borderId="6" xfId="3" applyFont="1" applyFill="1" applyBorder="1" applyAlignment="1">
      <alignment horizontal="center" vertical="center" wrapText="1"/>
    </xf>
    <xf numFmtId="0" fontId="7" fillId="2" borderId="8" xfId="3" applyFont="1" applyFill="1" applyBorder="1" applyAlignment="1">
      <alignment horizontal="center" vertical="center" wrapText="1"/>
    </xf>
    <xf numFmtId="0" fontId="7" fillId="2" borderId="7" xfId="3" applyFont="1" applyFill="1" applyBorder="1" applyAlignment="1">
      <alignment horizontal="center" vertical="center" wrapText="1"/>
    </xf>
    <xf numFmtId="0" fontId="7" fillId="2" borderId="19" xfId="3" applyFont="1" applyFill="1" applyBorder="1" applyAlignment="1">
      <alignment horizontal="center" vertical="center" wrapText="1"/>
    </xf>
    <xf numFmtId="0" fontId="7" fillId="2" borderId="20" xfId="3" applyFont="1" applyFill="1" applyBorder="1" applyAlignment="1">
      <alignment horizontal="center" vertical="center" wrapText="1"/>
    </xf>
    <xf numFmtId="0" fontId="5" fillId="0" borderId="14" xfId="3" applyFont="1" applyBorder="1" applyAlignment="1">
      <alignment horizontal="center" vertical="center" wrapText="1"/>
    </xf>
    <xf numFmtId="0" fontId="6" fillId="2" borderId="44" xfId="3" applyFont="1" applyFill="1" applyBorder="1" applyAlignment="1">
      <alignment horizontal="center" vertical="center"/>
    </xf>
    <xf numFmtId="0" fontId="18" fillId="2" borderId="16" xfId="3" applyFont="1" applyFill="1" applyBorder="1" applyAlignment="1">
      <alignment horizontal="center" vertical="center" wrapText="1"/>
    </xf>
    <xf numFmtId="0" fontId="18" fillId="2" borderId="21" xfId="3" applyFont="1" applyFill="1" applyBorder="1" applyAlignment="1">
      <alignment horizontal="center" vertical="center" wrapText="1"/>
    </xf>
    <xf numFmtId="0" fontId="18" fillId="2" borderId="22" xfId="3" applyFont="1" applyFill="1" applyBorder="1" applyAlignment="1">
      <alignment horizontal="center" vertical="center" wrapText="1"/>
    </xf>
    <xf numFmtId="164" fontId="6" fillId="2" borderId="16" xfId="3" applyNumberFormat="1" applyFont="1" applyFill="1" applyBorder="1" applyAlignment="1">
      <alignment horizontal="center" vertical="center" wrapText="1"/>
    </xf>
    <xf numFmtId="164" fontId="6" fillId="2" borderId="22" xfId="3" applyNumberFormat="1" applyFont="1" applyFill="1" applyBorder="1" applyAlignment="1">
      <alignment horizontal="center" vertical="center" wrapText="1"/>
    </xf>
    <xf numFmtId="0" fontId="13" fillId="0" borderId="0" xfId="0" applyFont="1" applyAlignment="1">
      <alignment horizontal="left" vertical="top"/>
    </xf>
    <xf numFmtId="0" fontId="18" fillId="2" borderId="2" xfId="0" applyFont="1" applyFill="1" applyBorder="1" applyAlignment="1">
      <alignment horizontal="center" vertical="center" wrapText="1"/>
    </xf>
    <xf numFmtId="0" fontId="18" fillId="2" borderId="24" xfId="0" applyFont="1" applyFill="1" applyBorder="1" applyAlignment="1">
      <alignment horizontal="center" vertical="center" wrapText="1"/>
    </xf>
    <xf numFmtId="0" fontId="18" fillId="2" borderId="2" xfId="6" applyFont="1" applyFill="1" applyBorder="1" applyAlignment="1">
      <alignment horizontal="center" vertical="center" wrapText="1"/>
    </xf>
    <xf numFmtId="0" fontId="18" fillId="2" borderId="24" xfId="6" applyFont="1" applyFill="1" applyBorder="1" applyAlignment="1">
      <alignment horizontal="center" vertical="center" wrapText="1"/>
    </xf>
    <xf numFmtId="0" fontId="30" fillId="2" borderId="5" xfId="3" applyFont="1" applyFill="1" applyBorder="1" applyAlignment="1">
      <alignment horizontal="center" vertical="center"/>
    </xf>
    <xf numFmtId="0" fontId="30" fillId="2" borderId="6" xfId="3" applyFont="1" applyFill="1" applyBorder="1" applyAlignment="1">
      <alignment horizontal="center" vertical="center"/>
    </xf>
    <xf numFmtId="0" fontId="30" fillId="2" borderId="7" xfId="3" applyFont="1" applyFill="1" applyBorder="1" applyAlignment="1">
      <alignment horizontal="center" vertical="center"/>
    </xf>
    <xf numFmtId="0" fontId="18" fillId="2" borderId="5" xfId="3" applyFont="1" applyFill="1" applyBorder="1" applyAlignment="1">
      <alignment horizontal="center" vertical="center"/>
    </xf>
    <xf numFmtId="0" fontId="18" fillId="2" borderId="6" xfId="3" applyFont="1" applyFill="1" applyBorder="1" applyAlignment="1">
      <alignment horizontal="center" vertical="center"/>
    </xf>
    <xf numFmtId="0" fontId="18" fillId="2" borderId="8" xfId="3" applyFont="1" applyFill="1" applyBorder="1" applyAlignment="1">
      <alignment horizontal="center" vertical="center"/>
    </xf>
    <xf numFmtId="0" fontId="18" fillId="2" borderId="1" xfId="3" applyFont="1" applyFill="1" applyBorder="1" applyAlignment="1">
      <alignment horizontal="center" vertical="center"/>
    </xf>
    <xf numFmtId="0" fontId="18" fillId="2" borderId="44" xfId="3" applyFont="1" applyFill="1" applyBorder="1" applyAlignment="1">
      <alignment horizontal="center" vertical="center"/>
    </xf>
    <xf numFmtId="0" fontId="18" fillId="2" borderId="4" xfId="3" applyFont="1" applyFill="1" applyBorder="1" applyAlignment="1">
      <alignment horizontal="center" vertical="center"/>
    </xf>
    <xf numFmtId="49" fontId="33" fillId="0" borderId="0" xfId="5" applyNumberFormat="1" applyFont="1" applyBorder="1" applyAlignment="1">
      <alignment horizontal="center" vertical="center" wrapText="1"/>
    </xf>
    <xf numFmtId="0" fontId="18" fillId="2" borderId="16" xfId="6" applyFont="1" applyFill="1" applyBorder="1" applyAlignment="1">
      <alignment horizontal="center" vertical="center" wrapText="1"/>
    </xf>
    <xf numFmtId="0" fontId="18" fillId="2" borderId="21" xfId="6" applyFont="1" applyFill="1" applyBorder="1" applyAlignment="1">
      <alignment horizontal="center" vertical="center" wrapText="1"/>
    </xf>
    <xf numFmtId="0" fontId="18" fillId="2" borderId="15" xfId="6"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41" xfId="0" applyFont="1" applyFill="1" applyBorder="1" applyAlignment="1">
      <alignment horizontal="center" vertical="center" wrapText="1"/>
    </xf>
    <xf numFmtId="1" fontId="20" fillId="2" borderId="39" xfId="0" applyNumberFormat="1" applyFont="1" applyFill="1" applyBorder="1" applyAlignment="1">
      <alignment horizontal="center" vertical="center" wrapText="1"/>
    </xf>
    <xf numFmtId="1" fontId="20" fillId="2" borderId="40" xfId="0" applyNumberFormat="1" applyFont="1" applyFill="1" applyBorder="1" applyAlignment="1">
      <alignment horizontal="center" vertical="center" wrapText="1"/>
    </xf>
    <xf numFmtId="0" fontId="30" fillId="2" borderId="8" xfId="3" applyFont="1" applyFill="1" applyBorder="1" applyAlignment="1">
      <alignment horizontal="center" vertical="center"/>
    </xf>
    <xf numFmtId="0" fontId="30" fillId="2" borderId="19" xfId="3" applyFont="1" applyFill="1" applyBorder="1" applyAlignment="1">
      <alignment horizontal="center" vertical="center"/>
    </xf>
    <xf numFmtId="0" fontId="30" fillId="2" borderId="20" xfId="3" applyFont="1" applyFill="1" applyBorder="1" applyAlignment="1">
      <alignment horizontal="center" vertical="center"/>
    </xf>
    <xf numFmtId="0" fontId="18" fillId="2" borderId="50" xfId="3" applyFont="1" applyFill="1" applyBorder="1" applyAlignment="1">
      <alignment horizontal="center" vertical="center"/>
    </xf>
    <xf numFmtId="0" fontId="18" fillId="2" borderId="52" xfId="3" applyFont="1" applyFill="1" applyBorder="1" applyAlignment="1">
      <alignment horizontal="center" vertical="center"/>
    </xf>
    <xf numFmtId="17" fontId="21" fillId="2" borderId="42" xfId="0" applyNumberFormat="1" applyFont="1" applyFill="1" applyBorder="1" applyAlignment="1">
      <alignment horizontal="center" vertical="center" wrapText="1"/>
    </xf>
    <xf numFmtId="0" fontId="21" fillId="2" borderId="42" xfId="0" applyFont="1" applyFill="1" applyBorder="1" applyAlignment="1">
      <alignment horizontal="center" vertical="center" wrapText="1"/>
    </xf>
    <xf numFmtId="0" fontId="21" fillId="2" borderId="48" xfId="0" applyFont="1" applyFill="1" applyBorder="1" applyAlignment="1">
      <alignment horizontal="center" vertical="center" wrapText="1"/>
    </xf>
    <xf numFmtId="0" fontId="20" fillId="2" borderId="32" xfId="0" applyFont="1" applyFill="1" applyBorder="1" applyAlignment="1">
      <alignment horizontal="center" vertical="center" wrapText="1"/>
    </xf>
    <xf numFmtId="0" fontId="20" fillId="2" borderId="35" xfId="0" applyFont="1" applyFill="1" applyBorder="1" applyAlignment="1">
      <alignment horizontal="center" vertical="center" wrapText="1"/>
    </xf>
    <xf numFmtId="17" fontId="21" fillId="2" borderId="36" xfId="0" applyNumberFormat="1" applyFont="1" applyFill="1" applyBorder="1" applyAlignment="1">
      <alignment horizontal="center" vertical="center" wrapText="1"/>
    </xf>
    <xf numFmtId="0" fontId="21" fillId="2" borderId="36" xfId="0" applyFont="1" applyFill="1" applyBorder="1" applyAlignment="1">
      <alignment horizontal="center" vertical="center" wrapText="1"/>
    </xf>
    <xf numFmtId="0" fontId="21" fillId="2" borderId="37" xfId="0" applyFont="1" applyFill="1" applyBorder="1" applyAlignment="1">
      <alignment horizontal="center" vertical="center" wrapText="1"/>
    </xf>
    <xf numFmtId="0" fontId="21" fillId="2" borderId="43" xfId="0" applyFont="1" applyFill="1" applyBorder="1" applyAlignment="1">
      <alignment horizontal="center" vertical="center" wrapText="1"/>
    </xf>
    <xf numFmtId="166" fontId="30" fillId="2" borderId="6" xfId="3" applyNumberFormat="1" applyFont="1" applyFill="1" applyBorder="1" applyAlignment="1">
      <alignment horizontal="center" vertical="center"/>
    </xf>
    <xf numFmtId="166" fontId="30" fillId="2" borderId="8" xfId="3" applyNumberFormat="1" applyFont="1" applyFill="1" applyBorder="1" applyAlignment="1">
      <alignment horizontal="center" vertical="center"/>
    </xf>
    <xf numFmtId="0" fontId="18" fillId="2" borderId="16" xfId="3" applyFont="1" applyFill="1" applyBorder="1" applyAlignment="1">
      <alignment horizontal="center" vertical="center"/>
    </xf>
    <xf numFmtId="0" fontId="18" fillId="2" borderId="21" xfId="3" applyFont="1" applyFill="1" applyBorder="1" applyAlignment="1">
      <alignment horizontal="center" vertical="center"/>
    </xf>
    <xf numFmtId="0" fontId="18" fillId="2" borderId="22" xfId="3" applyFont="1" applyFill="1" applyBorder="1" applyAlignment="1">
      <alignment horizontal="center" vertical="center"/>
    </xf>
  </cellXfs>
  <cellStyles count="10">
    <cellStyle name="Comma" xfId="1" builtinId="3"/>
    <cellStyle name="Comma 2" xfId="5" xr:uid="{054BC37E-A7B3-4CEF-884F-094BDD86B6B9}"/>
    <cellStyle name="Hyperlink" xfId="2" builtinId="8"/>
    <cellStyle name="Normal" xfId="0" builtinId="0"/>
    <cellStyle name="Normal 2" xfId="9" xr:uid="{14E75407-0133-48FF-933E-F99C0B53E9DB}"/>
    <cellStyle name="Normal 3" xfId="3" xr:uid="{0ED0D1D8-786A-4760-8F19-805DC686958F}"/>
    <cellStyle name="Normal_principais apuramentos" xfId="6" xr:uid="{45122E73-671E-4422-BF40-865AD288E560}"/>
    <cellStyle name="Normal_Quadro_3_1" xfId="4" xr:uid="{B8CE5718-5E4E-4850-B4BD-37874B0F5057}"/>
    <cellStyle name="Normal_Sheet1" xfId="7" xr:uid="{81455B6A-4E15-4951-A42F-1752A55E6B23}"/>
    <cellStyle name="Normal_Sheet1_1" xfId="8" xr:uid="{7C4ABD6E-9876-418B-BBDA-4FF273D78384}"/>
  </cellStyles>
  <dxfs count="2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C9E1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10</xdr:row>
      <xdr:rowOff>0</xdr:rowOff>
    </xdr:from>
    <xdr:to>
      <xdr:col>0</xdr:col>
      <xdr:colOff>5981700</xdr:colOff>
      <xdr:row>86</xdr:row>
      <xdr:rowOff>146050</xdr:rowOff>
    </xdr:to>
    <xdr:pic>
      <xdr:nvPicPr>
        <xdr:cNvPr id="4" name="Picture 3">
          <a:extLst>
            <a:ext uri="{FF2B5EF4-FFF2-40B4-BE49-F238E27FC236}">
              <a16:creationId xmlns:a16="http://schemas.microsoft.com/office/drawing/2014/main" id="{06703045-2D33-D010-2875-D209C66B44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690600"/>
          <a:ext cx="5981700" cy="1414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mi.ine.pt/DocumentacaoMetodologica/Detalhes/170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02A6B-FE0D-4F42-8BA2-47CCB8DFDB25}">
  <dimension ref="A1:A18"/>
  <sheetViews>
    <sheetView showGridLines="0" tabSelected="1" zoomScaleNormal="100" workbookViewId="0"/>
  </sheetViews>
  <sheetFormatPr defaultRowHeight="14.5" x14ac:dyDescent="0.35"/>
  <cols>
    <col min="1" max="1" width="8.7265625" style="154"/>
  </cols>
  <sheetData>
    <row r="1" spans="1:1" x14ac:dyDescent="0.35">
      <c r="A1" s="39" t="s">
        <v>71</v>
      </c>
    </row>
    <row r="2" spans="1:1" x14ac:dyDescent="0.35">
      <c r="A2" s="151"/>
    </row>
    <row r="3" spans="1:1" x14ac:dyDescent="0.35">
      <c r="A3" s="152" t="str">
        <f>'Table 1'!A2</f>
        <v>Table 1: People aged 18 to 74 who have experienced some type of violence during childhood (up to the age of 15), by sex and type of violence, 2022</v>
      </c>
    </row>
    <row r="4" spans="1:1" x14ac:dyDescent="0.35">
      <c r="A4" s="152" t="str">
        <f>'Table 2'!A2</f>
        <v>Table 2: People aged 18 to 74 who have experienced some type of violence during childhood (up to the age of 15), by age group and type of violence, 2022</v>
      </c>
    </row>
    <row r="5" spans="1:1" x14ac:dyDescent="0.35">
      <c r="A5" s="152" t="str">
        <f>'Table 3'!A2</f>
        <v>Table 3: People aged 18 to 74 who have witnessed violence between their parents during childhood (up to the age of 15), by violence suffered during childhood, 2022</v>
      </c>
    </row>
    <row r="6" spans="1:1" x14ac:dyDescent="0.35">
      <c r="A6" s="152" t="str">
        <f>'Table 4'!A2</f>
        <v>Table 4: People aged 18 to 74 who have experienced sexual violence during childhood (up to the age of 15), by sex and type of perpetrator, 2022</v>
      </c>
    </row>
    <row r="7" spans="1:1" x14ac:dyDescent="0.35">
      <c r="A7" s="152" t="str">
        <f>'Table 5'!A2</f>
        <v>Table 5: People aged 18 to 74 who experienced sexual violence during childhood (up to the age of 15), by sex and age when it first happened, 2022</v>
      </c>
    </row>
    <row r="8" spans="1:1" x14ac:dyDescent="0.35">
      <c r="A8" s="152" t="str">
        <f>'Table 6'!A2</f>
        <v>Table 6: People aged 18 to 74 who have experienced sexual violence during childhood (up to the age of 15), by report of the situation and person/support service to whom violence was reported, 2022</v>
      </c>
    </row>
    <row r="9" spans="1:1" x14ac:dyDescent="0.35">
      <c r="A9" s="152" t="str">
        <f>'Table 7'!A2</f>
        <v>Table 7: People aged 18 to 74 who have been victims of stalking, by sex, age group, level of education, activity status, occurrence of the last episode, type of perpetrator and type of support requested, 2022</v>
      </c>
    </row>
    <row r="10" spans="1:1" x14ac:dyDescent="0.35">
      <c r="A10" s="153" t="str">
        <f>'Table 8'!A2</f>
        <v>Table 8: People aged 18 to 74 who have experienced some type of violence, by context of violence, place of residence (NUTS 2 - NUTS 2013), classification of urban areas (TIPAU 2014), level of education, activity status, main source of income and level of disability (activity limitation), 2022</v>
      </c>
    </row>
    <row r="11" spans="1:1" x14ac:dyDescent="0.35">
      <c r="A11" s="152" t="str">
        <f>'Table 9'!A2</f>
        <v>Table 9: People aged 18 to 74 by experience of car theft, motorcycle theft, burglary or attempted burglary, robbery or attempted robbery using force or threat and theft of personal belongings, 2022</v>
      </c>
    </row>
    <row r="12" spans="1:1" x14ac:dyDescent="0.35">
      <c r="A12" s="152" t="str">
        <f>'Table 10'!A2</f>
        <v>Table 10: People aged 18 to 74 who have experienced violence, by context of violence, by person/support service to whom violence was reported, 2022</v>
      </c>
    </row>
    <row r="13" spans="1:1" x14ac:dyDescent="0.35">
      <c r="A13" s="152" t="str">
        <f>'Table 11'!A2</f>
        <v>Table 11: People aged 18 to 74 who have experienced violence, by context of violence, existence of physical consequences and of psychological consequences as a result of violence, 2022</v>
      </c>
    </row>
    <row r="14" spans="1:1" x14ac:dyDescent="0.35">
      <c r="A14" s="152" t="str">
        <f>'Table 12'!A2</f>
        <v>Table 12: People aged 18 to 74 by age group and awareness of victim support services, 2022</v>
      </c>
    </row>
    <row r="15" spans="1:1" x14ac:dyDescent="0.35">
      <c r="A15" s="152" t="str">
        <f>'Table 13'!A2</f>
        <v>Table 13: People aged 18 to 74 by type of victimisation and awareness of victim support services, 2022</v>
      </c>
    </row>
    <row r="16" spans="1:1" x14ac:dyDescent="0.35">
      <c r="A16" s="152" t="str">
        <f>'Table 14'!A2</f>
        <v>Table 14: People aged 18 to 74 by age group and awareness of free legal aid for victims of domestic violence, in case of insufficient resources, 2022</v>
      </c>
    </row>
    <row r="17" spans="1:1" x14ac:dyDescent="0.35">
      <c r="A17" s="152" t="str">
        <f>'Table 15'!A2</f>
        <v>Table 15: People aged 18 to 74 by type of victimisation and awareness of free legal aid for victims of domestic violence, in case of insufficient resources, 2022</v>
      </c>
    </row>
    <row r="18" spans="1:1" x14ac:dyDescent="0.35">
      <c r="A18" s="152" t="str">
        <f>'Table 16'!A2</f>
        <v>Table 16: People aged 18 to 74 by violence throughout life and perceptions of violence in various contexts, 2022</v>
      </c>
    </row>
  </sheetData>
  <hyperlinks>
    <hyperlink ref="A3" location="'Table 1'!A1" display="'Table 1'!A1" xr:uid="{3444E47F-3334-468A-A1E1-F0D7E6966D52}"/>
    <hyperlink ref="A4:A17" location="'Quadro 1'!A1" display="'Quadro 1'!A1" xr:uid="{5354720F-01EA-4304-AE41-E4AA39B42B15}"/>
    <hyperlink ref="A4" location="'Table 2'!A1" display="'Table 2'!A1" xr:uid="{3F2BA23D-8A48-48B0-82CF-9E453EB1895F}"/>
    <hyperlink ref="A5" location="'Table 3'!A1" display="'Table 3'!A1" xr:uid="{578ECED6-3768-490C-8861-2F544D4A726D}"/>
    <hyperlink ref="A6" location="'Table 4'!A1" display="'Table 4'!A1" xr:uid="{AC91FB8A-9DBF-4F83-AED2-6D7744D88C52}"/>
    <hyperlink ref="A7" location="'Table 5'!A1" display="'Table 5'!A1" xr:uid="{3DBE4794-9253-4811-AF84-6AB902332A81}"/>
    <hyperlink ref="A8" location="'Table 6'!A1" display="'Table 6'!A1" xr:uid="{271F932A-DA52-4A4C-B615-81DBEA05FC51}"/>
    <hyperlink ref="A10" location="'Table 8'!A1" display="'Table 8'!A1" xr:uid="{0924916B-6767-4185-9659-18361C827566}"/>
    <hyperlink ref="A9" location="'Table 7'!A1" display="'Table 7'!A1" xr:uid="{9953F5AD-3522-4106-BF56-D895BD66C668}"/>
    <hyperlink ref="A11" location="'Table 9'!A1" display="'Table 9'!A1" xr:uid="{7F34D617-D718-4B18-8029-E3252E72DFFD}"/>
    <hyperlink ref="A12" location="'Table 10'!A1" display="'Table 10'!A1" xr:uid="{92A40F17-6299-4B47-A2D8-8BFBBC45417D}"/>
    <hyperlink ref="A13" location="'Table 11'!A1" display="'Table 11'!A1" xr:uid="{DFF9A2CA-E2B2-4C0D-9834-AACCA127ABE6}"/>
    <hyperlink ref="A14" location="'Table 12'!A1" display="'Table 12'!A1" xr:uid="{B2473ADC-2EAC-42F6-BC4F-836ABDB4564F}"/>
    <hyperlink ref="A15" location="'Table 13'!A1" display="'Table 13'!A1" xr:uid="{6AD79880-8600-493C-9473-47D6C5019A1D}"/>
    <hyperlink ref="A16" location="'Table 14'!A1" display="'Table 14'!A1" xr:uid="{516E9041-EB9C-47E1-A70E-9BD1213B7A2E}"/>
    <hyperlink ref="A17" location="'Table 15'!A1" display="'Table 15'!A1" xr:uid="{5A711B47-2C8F-4D93-8B31-2C39F9D1052B}"/>
    <hyperlink ref="A18" location="'Table 16'!A1" display="'Table 16'!A1" xr:uid="{3C54B5DF-F6F5-44D3-97DD-CF559581A93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11F58-9F60-4816-9724-F3037B152AFA}">
  <dimension ref="A1:Q46"/>
  <sheetViews>
    <sheetView showGridLines="0" zoomScale="85" zoomScaleNormal="85" workbookViewId="0"/>
  </sheetViews>
  <sheetFormatPr defaultRowHeight="14.5" x14ac:dyDescent="0.35"/>
  <cols>
    <col min="1" max="1" width="61.1796875" style="41" customWidth="1"/>
    <col min="2" max="17" width="12.7265625" customWidth="1"/>
  </cols>
  <sheetData>
    <row r="1" spans="1:17" x14ac:dyDescent="0.35">
      <c r="A1" s="63" t="s">
        <v>72</v>
      </c>
    </row>
    <row r="2" spans="1:17" s="125" customFormat="1" ht="27.4" customHeight="1" x14ac:dyDescent="0.35">
      <c r="A2" s="192" t="s">
        <v>227</v>
      </c>
      <c r="B2" s="192"/>
      <c r="C2" s="192"/>
      <c r="D2" s="192"/>
      <c r="E2" s="192"/>
      <c r="F2" s="192"/>
      <c r="G2" s="192"/>
      <c r="H2" s="192"/>
      <c r="I2" s="192"/>
      <c r="J2" s="192"/>
      <c r="K2" s="192"/>
      <c r="L2" s="192"/>
      <c r="M2" s="192"/>
      <c r="N2" s="192"/>
      <c r="O2" s="192"/>
      <c r="P2" s="192"/>
      <c r="Q2" s="192"/>
    </row>
    <row r="3" spans="1:17" ht="14.65" customHeight="1" x14ac:dyDescent="0.35">
      <c r="A3" s="189" t="s">
        <v>170</v>
      </c>
      <c r="B3" s="181" t="s">
        <v>145</v>
      </c>
      <c r="C3" s="193" t="s">
        <v>142</v>
      </c>
      <c r="D3" s="194"/>
      <c r="E3" s="195"/>
      <c r="F3" s="179" t="s">
        <v>153</v>
      </c>
      <c r="G3" s="181" t="s">
        <v>140</v>
      </c>
      <c r="H3" s="181" t="s">
        <v>139</v>
      </c>
      <c r="I3" s="181" t="s">
        <v>141</v>
      </c>
      <c r="J3" s="181" t="s">
        <v>145</v>
      </c>
      <c r="K3" s="193" t="s">
        <v>142</v>
      </c>
      <c r="L3" s="194"/>
      <c r="M3" s="195"/>
      <c r="N3" s="179" t="s">
        <v>153</v>
      </c>
      <c r="O3" s="181" t="s">
        <v>140</v>
      </c>
      <c r="P3" s="181" t="s">
        <v>139</v>
      </c>
      <c r="Q3" s="181" t="s">
        <v>141</v>
      </c>
    </row>
    <row r="4" spans="1:17" ht="52.9" customHeight="1" x14ac:dyDescent="0.35">
      <c r="A4" s="190"/>
      <c r="B4" s="182"/>
      <c r="C4" s="17" t="s">
        <v>1</v>
      </c>
      <c r="D4" s="18" t="s">
        <v>143</v>
      </c>
      <c r="E4" s="18" t="s">
        <v>144</v>
      </c>
      <c r="F4" s="180"/>
      <c r="G4" s="182"/>
      <c r="H4" s="182"/>
      <c r="I4" s="182"/>
      <c r="J4" s="182"/>
      <c r="K4" s="17" t="s">
        <v>1</v>
      </c>
      <c r="L4" s="18" t="s">
        <v>143</v>
      </c>
      <c r="M4" s="18" t="s">
        <v>144</v>
      </c>
      <c r="N4" s="180"/>
      <c r="O4" s="182"/>
      <c r="P4" s="182"/>
      <c r="Q4" s="182"/>
    </row>
    <row r="5" spans="1:17" x14ac:dyDescent="0.35">
      <c r="A5" s="191"/>
      <c r="B5" s="183" t="s">
        <v>77</v>
      </c>
      <c r="C5" s="184"/>
      <c r="D5" s="184"/>
      <c r="E5" s="184"/>
      <c r="F5" s="184"/>
      <c r="G5" s="184"/>
      <c r="H5" s="184"/>
      <c r="I5" s="185"/>
      <c r="J5" s="186" t="s">
        <v>2</v>
      </c>
      <c r="K5" s="187"/>
      <c r="L5" s="187"/>
      <c r="M5" s="187"/>
      <c r="N5" s="187"/>
      <c r="O5" s="187"/>
      <c r="P5" s="187"/>
      <c r="Q5" s="188"/>
    </row>
    <row r="6" spans="1:17" ht="5.25" customHeight="1" x14ac:dyDescent="0.35">
      <c r="A6" s="64"/>
      <c r="B6" s="12"/>
      <c r="C6" s="12"/>
      <c r="D6" s="12"/>
      <c r="E6" s="12"/>
      <c r="F6" s="12"/>
      <c r="G6" s="12"/>
      <c r="H6" s="12"/>
      <c r="I6" s="12"/>
      <c r="J6" s="12"/>
      <c r="K6" s="12"/>
      <c r="L6" s="12"/>
      <c r="M6" s="12"/>
      <c r="N6" s="12"/>
      <c r="O6" s="12"/>
      <c r="P6" s="12"/>
      <c r="Q6" s="12"/>
    </row>
    <row r="7" spans="1:17" x14ac:dyDescent="0.35">
      <c r="A7" s="142" t="s">
        <v>132</v>
      </c>
      <c r="B7" s="19"/>
      <c r="C7" s="19"/>
      <c r="D7" s="19"/>
      <c r="E7" s="19"/>
      <c r="F7" s="19"/>
      <c r="G7" s="19"/>
      <c r="H7" s="19"/>
      <c r="I7" s="19"/>
      <c r="J7" s="19"/>
      <c r="K7" s="19"/>
      <c r="L7" s="19"/>
      <c r="M7" s="19"/>
      <c r="N7" s="19"/>
      <c r="O7" s="19"/>
      <c r="P7" s="19"/>
      <c r="Q7" s="19"/>
    </row>
    <row r="8" spans="1:17" x14ac:dyDescent="0.35">
      <c r="A8" s="142" t="s">
        <v>0</v>
      </c>
      <c r="B8" s="122">
        <v>3394.9</v>
      </c>
      <c r="C8" s="122">
        <v>1341.4</v>
      </c>
      <c r="D8" s="122">
        <v>488.7</v>
      </c>
      <c r="E8" s="122">
        <v>888.3</v>
      </c>
      <c r="F8" s="122">
        <v>1221</v>
      </c>
      <c r="G8" s="122">
        <v>610.20000000000005</v>
      </c>
      <c r="H8" s="122">
        <v>1569.4</v>
      </c>
      <c r="I8" s="122">
        <v>1407.3</v>
      </c>
      <c r="J8" s="122">
        <v>44.8</v>
      </c>
      <c r="K8" s="122">
        <v>19.899999999999999</v>
      </c>
      <c r="L8" s="122">
        <v>8.9</v>
      </c>
      <c r="M8" s="122">
        <v>30.9</v>
      </c>
      <c r="N8" s="122">
        <v>16.100000000000001</v>
      </c>
      <c r="O8" s="122">
        <v>8.8000000000000007</v>
      </c>
      <c r="P8" s="122">
        <v>20.7</v>
      </c>
      <c r="Q8" s="122">
        <v>18.600000000000001</v>
      </c>
    </row>
    <row r="9" spans="1:17" x14ac:dyDescent="0.35">
      <c r="A9" s="143" t="s">
        <v>3</v>
      </c>
      <c r="B9" s="123">
        <v>1203</v>
      </c>
      <c r="C9" s="123">
        <v>433.1</v>
      </c>
      <c r="D9" s="123">
        <v>175.4</v>
      </c>
      <c r="E9" s="123">
        <v>266.2</v>
      </c>
      <c r="F9" s="123">
        <v>432.1</v>
      </c>
      <c r="G9" s="123">
        <v>197.9</v>
      </c>
      <c r="H9" s="123">
        <v>550.9</v>
      </c>
      <c r="I9" s="123">
        <v>493</v>
      </c>
      <c r="J9" s="123">
        <v>44.7</v>
      </c>
      <c r="K9" s="123">
        <v>18.100000000000001</v>
      </c>
      <c r="L9" s="123">
        <v>8.8000000000000007</v>
      </c>
      <c r="M9" s="123">
        <v>27.6</v>
      </c>
      <c r="N9" s="123">
        <v>16.100000000000001</v>
      </c>
      <c r="O9" s="123">
        <v>8.1</v>
      </c>
      <c r="P9" s="123">
        <v>20.5</v>
      </c>
      <c r="Q9" s="123">
        <v>18.3</v>
      </c>
    </row>
    <row r="10" spans="1:17" x14ac:dyDescent="0.35">
      <c r="A10" s="144" t="s">
        <v>4</v>
      </c>
      <c r="B10" s="123">
        <v>703.7</v>
      </c>
      <c r="C10" s="123">
        <v>301.89999999999998</v>
      </c>
      <c r="D10" s="123">
        <v>128</v>
      </c>
      <c r="E10" s="123">
        <v>184</v>
      </c>
      <c r="F10" s="123">
        <v>241.9</v>
      </c>
      <c r="G10" s="123">
        <v>119.1</v>
      </c>
      <c r="H10" s="123">
        <v>331.6</v>
      </c>
      <c r="I10" s="123">
        <v>313.2</v>
      </c>
      <c r="J10" s="123">
        <v>43.7</v>
      </c>
      <c r="K10" s="123">
        <v>21.2</v>
      </c>
      <c r="L10" s="123">
        <v>10.9</v>
      </c>
      <c r="M10" s="123">
        <v>34.9</v>
      </c>
      <c r="N10" s="123">
        <v>15</v>
      </c>
      <c r="O10" s="123">
        <v>8.1</v>
      </c>
      <c r="P10" s="123">
        <v>20.6</v>
      </c>
      <c r="Q10" s="123">
        <v>19.399999999999999</v>
      </c>
    </row>
    <row r="11" spans="1:17" x14ac:dyDescent="0.35">
      <c r="A11" s="144" t="s">
        <v>5</v>
      </c>
      <c r="B11" s="123">
        <v>969.8</v>
      </c>
      <c r="C11" s="123">
        <v>392.7</v>
      </c>
      <c r="D11" s="123">
        <v>117</v>
      </c>
      <c r="E11" s="123">
        <v>287.3</v>
      </c>
      <c r="F11" s="123">
        <v>388.1</v>
      </c>
      <c r="G11" s="123">
        <v>210.9</v>
      </c>
      <c r="H11" s="123">
        <v>441.2</v>
      </c>
      <c r="I11" s="123">
        <v>367.5</v>
      </c>
      <c r="J11" s="123">
        <v>46.8</v>
      </c>
      <c r="K11" s="123">
        <v>21.4</v>
      </c>
      <c r="L11" s="123">
        <v>8.1</v>
      </c>
      <c r="M11" s="123">
        <v>31.5</v>
      </c>
      <c r="N11" s="123">
        <v>18.7</v>
      </c>
      <c r="O11" s="123">
        <v>11.1</v>
      </c>
      <c r="P11" s="123">
        <v>21.3</v>
      </c>
      <c r="Q11" s="123">
        <v>17.8</v>
      </c>
    </row>
    <row r="12" spans="1:17" x14ac:dyDescent="0.35">
      <c r="A12" s="143" t="s">
        <v>6</v>
      </c>
      <c r="B12" s="123">
        <v>190.8</v>
      </c>
      <c r="C12" s="123">
        <v>71.5</v>
      </c>
      <c r="D12" s="123">
        <v>22.5</v>
      </c>
      <c r="E12" s="123">
        <v>50.7</v>
      </c>
      <c r="F12" s="123">
        <v>51.7</v>
      </c>
      <c r="G12" s="123">
        <v>26.2</v>
      </c>
      <c r="H12" s="123">
        <v>85.3</v>
      </c>
      <c r="I12" s="123">
        <v>87.3</v>
      </c>
      <c r="J12" s="123">
        <v>37.799999999999997</v>
      </c>
      <c r="K12" s="123">
        <v>15.7</v>
      </c>
      <c r="L12" s="123">
        <v>6.2</v>
      </c>
      <c r="M12" s="123">
        <v>27</v>
      </c>
      <c r="N12" s="123">
        <v>10.199999999999999</v>
      </c>
      <c r="O12" s="123">
        <v>5.5</v>
      </c>
      <c r="P12" s="123">
        <v>16.899999999999999</v>
      </c>
      <c r="Q12" s="123">
        <v>17.3</v>
      </c>
    </row>
    <row r="13" spans="1:17" x14ac:dyDescent="0.35">
      <c r="A13" s="144" t="s">
        <v>7</v>
      </c>
      <c r="B13" s="123">
        <v>151.9</v>
      </c>
      <c r="C13" s="123">
        <v>64.5</v>
      </c>
      <c r="D13" s="123">
        <v>18.600000000000001</v>
      </c>
      <c r="E13" s="123">
        <v>46.9</v>
      </c>
      <c r="F13" s="123">
        <v>51.7</v>
      </c>
      <c r="G13" s="123">
        <v>28</v>
      </c>
      <c r="H13" s="123">
        <v>77.8</v>
      </c>
      <c r="I13" s="123">
        <v>66.400000000000006</v>
      </c>
      <c r="J13" s="123">
        <v>44.7</v>
      </c>
      <c r="K13" s="123">
        <v>21.5</v>
      </c>
      <c r="L13" s="123">
        <v>7.8</v>
      </c>
      <c r="M13" s="123">
        <v>33.9</v>
      </c>
      <c r="N13" s="123">
        <v>15.2</v>
      </c>
      <c r="O13" s="123">
        <v>8.8000000000000007</v>
      </c>
      <c r="P13" s="123">
        <v>22.9</v>
      </c>
      <c r="Q13" s="123">
        <v>19.600000000000001</v>
      </c>
    </row>
    <row r="14" spans="1:17" x14ac:dyDescent="0.35">
      <c r="A14" s="144" t="s">
        <v>8</v>
      </c>
      <c r="B14" s="123">
        <v>84.2</v>
      </c>
      <c r="C14" s="123">
        <v>38</v>
      </c>
      <c r="D14" s="123">
        <v>13.5</v>
      </c>
      <c r="E14" s="123">
        <v>25.6</v>
      </c>
      <c r="F14" s="123">
        <v>24.9</v>
      </c>
      <c r="G14" s="123">
        <v>12.8</v>
      </c>
      <c r="H14" s="123">
        <v>42.5</v>
      </c>
      <c r="I14" s="123">
        <v>34.4</v>
      </c>
      <c r="J14" s="123">
        <v>46.9</v>
      </c>
      <c r="K14" s="123">
        <v>23.8</v>
      </c>
      <c r="L14" s="123">
        <v>10.3</v>
      </c>
      <c r="M14" s="123">
        <v>36.299999999999997</v>
      </c>
      <c r="N14" s="123">
        <v>13.9</v>
      </c>
      <c r="O14" s="123">
        <v>8</v>
      </c>
      <c r="P14" s="123">
        <v>23.7</v>
      </c>
      <c r="Q14" s="123">
        <v>19.100000000000001</v>
      </c>
    </row>
    <row r="15" spans="1:17" x14ac:dyDescent="0.35">
      <c r="A15" s="144" t="s">
        <v>9</v>
      </c>
      <c r="B15" s="123">
        <v>91.5</v>
      </c>
      <c r="C15" s="123">
        <v>39.799999999999997</v>
      </c>
      <c r="D15" s="123">
        <v>13.7</v>
      </c>
      <c r="E15" s="123">
        <v>27.6</v>
      </c>
      <c r="F15" s="123">
        <v>30.6</v>
      </c>
      <c r="G15" s="123">
        <v>15.3</v>
      </c>
      <c r="H15" s="123">
        <v>40</v>
      </c>
      <c r="I15" s="123">
        <v>45.5</v>
      </c>
      <c r="J15" s="123">
        <v>48.1</v>
      </c>
      <c r="K15" s="123">
        <v>24.4</v>
      </c>
      <c r="L15" s="123">
        <v>10.5</v>
      </c>
      <c r="M15" s="123">
        <v>38.700000000000003</v>
      </c>
      <c r="N15" s="123">
        <v>16.100000000000001</v>
      </c>
      <c r="O15" s="123">
        <v>9.1</v>
      </c>
      <c r="P15" s="123">
        <v>21.1</v>
      </c>
      <c r="Q15" s="123">
        <v>23.9</v>
      </c>
    </row>
    <row r="16" spans="1:17" x14ac:dyDescent="0.35">
      <c r="A16" s="142" t="s">
        <v>133</v>
      </c>
      <c r="B16" s="124"/>
      <c r="C16" s="124"/>
      <c r="D16" s="124"/>
      <c r="E16" s="124"/>
      <c r="F16" s="124"/>
      <c r="G16" s="124"/>
      <c r="H16" s="124"/>
      <c r="I16" s="124"/>
      <c r="J16" s="124"/>
      <c r="K16" s="124"/>
      <c r="L16" s="124"/>
      <c r="M16" s="124"/>
      <c r="N16" s="124"/>
      <c r="O16" s="124"/>
      <c r="P16" s="124"/>
      <c r="Q16" s="124"/>
    </row>
    <row r="17" spans="1:17" x14ac:dyDescent="0.35">
      <c r="A17" s="145" t="s">
        <v>134</v>
      </c>
      <c r="B17" s="123">
        <v>2580.1999999999998</v>
      </c>
      <c r="C17" s="123">
        <v>1038.8</v>
      </c>
      <c r="D17" s="123">
        <v>350.9</v>
      </c>
      <c r="E17" s="123">
        <v>715.2</v>
      </c>
      <c r="F17" s="123">
        <v>958.2</v>
      </c>
      <c r="G17" s="123">
        <v>491</v>
      </c>
      <c r="H17" s="123">
        <v>1228.7</v>
      </c>
      <c r="I17" s="123">
        <v>1021.3</v>
      </c>
      <c r="J17" s="123">
        <v>45.8</v>
      </c>
      <c r="K17" s="123">
        <v>20.8</v>
      </c>
      <c r="L17" s="123">
        <v>8.6999999999999993</v>
      </c>
      <c r="M17" s="123">
        <v>31.6</v>
      </c>
      <c r="N17" s="123">
        <v>17</v>
      </c>
      <c r="O17" s="123">
        <v>9.5</v>
      </c>
      <c r="P17" s="123">
        <v>21.8</v>
      </c>
      <c r="Q17" s="123">
        <v>18.100000000000001</v>
      </c>
    </row>
    <row r="18" spans="1:17" x14ac:dyDescent="0.35">
      <c r="A18" s="145" t="s">
        <v>136</v>
      </c>
      <c r="B18" s="123">
        <v>465.7</v>
      </c>
      <c r="C18" s="123">
        <v>177.5</v>
      </c>
      <c r="D18" s="123">
        <v>76.3</v>
      </c>
      <c r="E18" s="123">
        <v>106.2</v>
      </c>
      <c r="F18" s="123">
        <v>174.3</v>
      </c>
      <c r="G18" s="123">
        <v>79.2</v>
      </c>
      <c r="H18" s="123">
        <v>213.9</v>
      </c>
      <c r="I18" s="123">
        <v>205</v>
      </c>
      <c r="J18" s="123">
        <v>44.7</v>
      </c>
      <c r="K18" s="123">
        <v>19.100000000000001</v>
      </c>
      <c r="L18" s="123">
        <v>9.6999999999999993</v>
      </c>
      <c r="M18" s="123">
        <v>31.4</v>
      </c>
      <c r="N18" s="123">
        <v>16.7</v>
      </c>
      <c r="O18" s="123">
        <v>8.3000000000000007</v>
      </c>
      <c r="P18" s="123">
        <v>20.5</v>
      </c>
      <c r="Q18" s="123">
        <v>19.7</v>
      </c>
    </row>
    <row r="19" spans="1:17" x14ac:dyDescent="0.35">
      <c r="A19" s="145" t="s">
        <v>135</v>
      </c>
      <c r="B19" s="123">
        <v>349</v>
      </c>
      <c r="C19" s="123">
        <v>125.1</v>
      </c>
      <c r="D19" s="123">
        <v>61.5</v>
      </c>
      <c r="E19" s="123">
        <v>66.900000000000006</v>
      </c>
      <c r="F19" s="123">
        <v>88.5</v>
      </c>
      <c r="G19" s="123">
        <v>40</v>
      </c>
      <c r="H19" s="123">
        <v>126.7</v>
      </c>
      <c r="I19" s="123">
        <v>181</v>
      </c>
      <c r="J19" s="123">
        <v>38.200000000000003</v>
      </c>
      <c r="K19" s="123">
        <v>15.5</v>
      </c>
      <c r="L19" s="123">
        <v>9.1</v>
      </c>
      <c r="M19" s="123">
        <v>25</v>
      </c>
      <c r="N19" s="123">
        <v>9.6999999999999993</v>
      </c>
      <c r="O19" s="123">
        <v>4.9000000000000004</v>
      </c>
      <c r="P19" s="123">
        <v>13.9</v>
      </c>
      <c r="Q19" s="123">
        <v>19.8</v>
      </c>
    </row>
    <row r="20" spans="1:17" x14ac:dyDescent="0.35">
      <c r="A20" s="146" t="s">
        <v>108</v>
      </c>
      <c r="B20" s="124"/>
      <c r="C20" s="124"/>
      <c r="D20" s="124"/>
      <c r="E20" s="124"/>
      <c r="F20" s="124"/>
      <c r="G20" s="124"/>
      <c r="H20" s="124"/>
      <c r="I20" s="124"/>
      <c r="J20" s="124"/>
      <c r="K20" s="124"/>
      <c r="L20" s="124"/>
      <c r="M20" s="124"/>
      <c r="N20" s="124"/>
      <c r="O20" s="124"/>
      <c r="P20" s="124"/>
      <c r="Q20" s="124"/>
    </row>
    <row r="21" spans="1:17" x14ac:dyDescent="0.35">
      <c r="A21" s="147" t="s">
        <v>129</v>
      </c>
      <c r="B21" s="123">
        <v>557.1</v>
      </c>
      <c r="C21" s="123">
        <v>205.7</v>
      </c>
      <c r="D21" s="123">
        <v>102.9</v>
      </c>
      <c r="E21" s="123">
        <v>103.6</v>
      </c>
      <c r="F21" s="123">
        <v>140.30000000000001</v>
      </c>
      <c r="G21" s="123">
        <v>56.9</v>
      </c>
      <c r="H21" s="123">
        <v>151.30000000000001</v>
      </c>
      <c r="I21" s="123">
        <v>336.2</v>
      </c>
      <c r="J21" s="123">
        <v>42.6</v>
      </c>
      <c r="K21" s="123">
        <v>16.600000000000001</v>
      </c>
      <c r="L21" s="123">
        <v>10.199999999999999</v>
      </c>
      <c r="M21" s="123">
        <v>28.2</v>
      </c>
      <c r="N21" s="123">
        <v>10.7</v>
      </c>
      <c r="O21" s="123">
        <v>4.8</v>
      </c>
      <c r="P21" s="123">
        <v>11.6</v>
      </c>
      <c r="Q21" s="123">
        <v>25.7</v>
      </c>
    </row>
    <row r="22" spans="1:17" x14ac:dyDescent="0.35">
      <c r="A22" s="148" t="s">
        <v>130</v>
      </c>
      <c r="B22" s="123">
        <v>860.8</v>
      </c>
      <c r="C22" s="123">
        <v>334.1</v>
      </c>
      <c r="D22" s="123">
        <v>116.1</v>
      </c>
      <c r="E22" s="123">
        <v>219.6</v>
      </c>
      <c r="F22" s="123">
        <v>286</v>
      </c>
      <c r="G22" s="123">
        <v>123</v>
      </c>
      <c r="H22" s="123">
        <v>350.1</v>
      </c>
      <c r="I22" s="123">
        <v>388.8</v>
      </c>
      <c r="J22" s="123">
        <v>42.4</v>
      </c>
      <c r="K22" s="123">
        <v>17.8</v>
      </c>
      <c r="L22" s="123">
        <v>7.4</v>
      </c>
      <c r="M22" s="123">
        <v>29.7</v>
      </c>
      <c r="N22" s="123">
        <v>14.1</v>
      </c>
      <c r="O22" s="123">
        <v>6.4</v>
      </c>
      <c r="P22" s="123">
        <v>17.3</v>
      </c>
      <c r="Q22" s="123">
        <v>19.2</v>
      </c>
    </row>
    <row r="23" spans="1:17" x14ac:dyDescent="0.35">
      <c r="A23" s="148" t="s">
        <v>123</v>
      </c>
      <c r="B23" s="123">
        <v>991.4</v>
      </c>
      <c r="C23" s="123">
        <v>403.5</v>
      </c>
      <c r="D23" s="123">
        <v>144.69999999999999</v>
      </c>
      <c r="E23" s="123">
        <v>267</v>
      </c>
      <c r="F23" s="123">
        <v>380.8</v>
      </c>
      <c r="G23" s="123">
        <v>219.6</v>
      </c>
      <c r="H23" s="123">
        <v>491</v>
      </c>
      <c r="I23" s="123">
        <v>338.9</v>
      </c>
      <c r="J23" s="123">
        <v>44.4</v>
      </c>
      <c r="K23" s="123">
        <v>22.1</v>
      </c>
      <c r="L23" s="123">
        <v>10</v>
      </c>
      <c r="M23" s="123">
        <v>30.7</v>
      </c>
      <c r="N23" s="123">
        <v>17.100000000000001</v>
      </c>
      <c r="O23" s="123">
        <v>11.4</v>
      </c>
      <c r="P23" s="123">
        <v>22</v>
      </c>
      <c r="Q23" s="123">
        <v>15.2</v>
      </c>
    </row>
    <row r="24" spans="1:17" x14ac:dyDescent="0.35">
      <c r="A24" s="148" t="s">
        <v>124</v>
      </c>
      <c r="B24" s="123">
        <v>971.4</v>
      </c>
      <c r="C24" s="123">
        <v>392.1</v>
      </c>
      <c r="D24" s="123">
        <v>123</v>
      </c>
      <c r="E24" s="123">
        <v>294.39999999999998</v>
      </c>
      <c r="F24" s="123">
        <v>411</v>
      </c>
      <c r="G24" s="123">
        <v>207.7</v>
      </c>
      <c r="H24" s="123">
        <v>570.20000000000005</v>
      </c>
      <c r="I24" s="123">
        <v>340.7</v>
      </c>
      <c r="J24" s="123">
        <v>49.4</v>
      </c>
      <c r="K24" s="123">
        <v>22.5</v>
      </c>
      <c r="L24" s="123">
        <v>8.6999999999999993</v>
      </c>
      <c r="M24" s="123">
        <v>33.5</v>
      </c>
      <c r="N24" s="123">
        <v>20.9</v>
      </c>
      <c r="O24" s="123">
        <v>11.2</v>
      </c>
      <c r="P24" s="123">
        <v>29</v>
      </c>
      <c r="Q24" s="123">
        <v>17.3</v>
      </c>
    </row>
    <row r="25" spans="1:17" x14ac:dyDescent="0.35">
      <c r="A25" s="149" t="s">
        <v>128</v>
      </c>
      <c r="B25" s="124"/>
      <c r="C25" s="123"/>
      <c r="D25" s="124"/>
      <c r="E25" s="123"/>
      <c r="F25" s="124"/>
      <c r="G25" s="124"/>
      <c r="H25" s="124"/>
      <c r="I25" s="124"/>
      <c r="J25" s="124"/>
      <c r="K25" s="123"/>
      <c r="L25" s="123"/>
      <c r="M25" s="123"/>
      <c r="N25" s="123"/>
      <c r="O25" s="123"/>
      <c r="P25" s="123"/>
      <c r="Q25" s="123"/>
    </row>
    <row r="26" spans="1:17" x14ac:dyDescent="0.35">
      <c r="A26" s="148" t="s">
        <v>125</v>
      </c>
      <c r="B26" s="123">
        <v>2213.8000000000002</v>
      </c>
      <c r="C26" s="123">
        <v>904</v>
      </c>
      <c r="D26" s="123">
        <v>325.3</v>
      </c>
      <c r="E26" s="123">
        <v>610.9</v>
      </c>
      <c r="F26" s="123">
        <v>835.5</v>
      </c>
      <c r="G26" s="123">
        <v>439.2</v>
      </c>
      <c r="H26" s="123">
        <v>1080.5999999999999</v>
      </c>
      <c r="I26" s="123">
        <v>856.5</v>
      </c>
      <c r="J26" s="123">
        <v>46.6</v>
      </c>
      <c r="K26" s="123">
        <v>20.7</v>
      </c>
      <c r="L26" s="123">
        <v>8.9</v>
      </c>
      <c r="M26" s="123">
        <v>31.2</v>
      </c>
      <c r="N26" s="123">
        <v>17.600000000000001</v>
      </c>
      <c r="O26" s="123">
        <v>9.1999999999999993</v>
      </c>
      <c r="P26" s="123">
        <v>22.7</v>
      </c>
      <c r="Q26" s="123">
        <v>18</v>
      </c>
    </row>
    <row r="27" spans="1:17" x14ac:dyDescent="0.35">
      <c r="A27" s="148" t="s">
        <v>126</v>
      </c>
      <c r="B27" s="123">
        <v>269.10000000000002</v>
      </c>
      <c r="C27" s="123">
        <v>110.2</v>
      </c>
      <c r="D27" s="123" t="s">
        <v>69</v>
      </c>
      <c r="E27" s="123">
        <v>91.2</v>
      </c>
      <c r="F27" s="123">
        <v>102.6</v>
      </c>
      <c r="G27" s="123">
        <v>68.3</v>
      </c>
      <c r="H27" s="123">
        <v>139.9</v>
      </c>
      <c r="I27" s="123">
        <v>106.7</v>
      </c>
      <c r="J27" s="123">
        <v>46.7</v>
      </c>
      <c r="K27" s="123">
        <v>23</v>
      </c>
      <c r="L27" s="123">
        <v>5.9</v>
      </c>
      <c r="M27" s="123">
        <v>36.799999999999997</v>
      </c>
      <c r="N27" s="123">
        <v>17.8</v>
      </c>
      <c r="O27" s="123">
        <v>13.5</v>
      </c>
      <c r="P27" s="123">
        <v>24.3</v>
      </c>
      <c r="Q27" s="123">
        <v>18.5</v>
      </c>
    </row>
    <row r="28" spans="1:17" x14ac:dyDescent="0.35">
      <c r="A28" s="148" t="s">
        <v>127</v>
      </c>
      <c r="B28" s="123">
        <v>903</v>
      </c>
      <c r="C28" s="123">
        <v>325.3</v>
      </c>
      <c r="D28" s="123">
        <v>142.1</v>
      </c>
      <c r="E28" s="123">
        <v>184.5</v>
      </c>
      <c r="F28" s="123">
        <v>276.60000000000002</v>
      </c>
      <c r="G28" s="123">
        <v>102</v>
      </c>
      <c r="H28" s="123">
        <v>347.3</v>
      </c>
      <c r="I28" s="123">
        <v>443.3</v>
      </c>
      <c r="J28" s="123">
        <v>40.5</v>
      </c>
      <c r="K28" s="123">
        <v>17.600000000000001</v>
      </c>
      <c r="L28" s="123">
        <v>9.6999999999999993</v>
      </c>
      <c r="M28" s="123">
        <v>28.2</v>
      </c>
      <c r="N28" s="123">
        <v>12.4</v>
      </c>
      <c r="O28" s="123">
        <v>6.2</v>
      </c>
      <c r="P28" s="123">
        <v>15.6</v>
      </c>
      <c r="Q28" s="123">
        <v>19.899999999999999</v>
      </c>
    </row>
    <row r="29" spans="1:17" x14ac:dyDescent="0.35">
      <c r="A29" s="142" t="s">
        <v>137</v>
      </c>
      <c r="B29" s="124"/>
      <c r="C29" s="123"/>
      <c r="D29" s="124"/>
      <c r="E29" s="124"/>
      <c r="F29" s="124"/>
      <c r="G29" s="124"/>
      <c r="H29" s="124"/>
      <c r="I29" s="124"/>
      <c r="J29" s="124"/>
      <c r="K29" s="123"/>
      <c r="L29" s="124"/>
      <c r="M29" s="124"/>
      <c r="N29" s="124"/>
      <c r="O29" s="124"/>
      <c r="P29" s="124"/>
      <c r="Q29" s="124"/>
    </row>
    <row r="30" spans="1:17" x14ac:dyDescent="0.35">
      <c r="A30" s="143" t="s">
        <v>149</v>
      </c>
      <c r="B30" s="123">
        <v>2193.9</v>
      </c>
      <c r="C30" s="123">
        <v>898.6</v>
      </c>
      <c r="D30" s="123">
        <v>327.8</v>
      </c>
      <c r="E30" s="123">
        <v>602</v>
      </c>
      <c r="F30" s="123">
        <v>825.8</v>
      </c>
      <c r="G30" s="123">
        <v>444.8</v>
      </c>
      <c r="H30" s="123">
        <v>1075.5999999999999</v>
      </c>
      <c r="I30" s="123">
        <v>845.8</v>
      </c>
      <c r="J30" s="123">
        <v>46.5</v>
      </c>
      <c r="K30" s="123">
        <v>20.7</v>
      </c>
      <c r="L30" s="123">
        <v>9</v>
      </c>
      <c r="M30" s="123">
        <v>31.1</v>
      </c>
      <c r="N30" s="123">
        <v>17.5</v>
      </c>
      <c r="O30" s="123">
        <v>9.4</v>
      </c>
      <c r="P30" s="123">
        <v>22.8</v>
      </c>
      <c r="Q30" s="123">
        <v>17.899999999999999</v>
      </c>
    </row>
    <row r="31" spans="1:17" x14ac:dyDescent="0.35">
      <c r="A31" s="144" t="s">
        <v>146</v>
      </c>
      <c r="B31" s="123">
        <v>581.29999999999995</v>
      </c>
      <c r="C31" s="123">
        <v>218.7</v>
      </c>
      <c r="D31" s="123">
        <v>97.3</v>
      </c>
      <c r="E31" s="123">
        <v>122.7</v>
      </c>
      <c r="F31" s="123">
        <v>160.30000000000001</v>
      </c>
      <c r="G31" s="123">
        <v>55.7</v>
      </c>
      <c r="H31" s="123">
        <v>172.2</v>
      </c>
      <c r="I31" s="123">
        <v>328.8</v>
      </c>
      <c r="J31" s="123">
        <v>43.1</v>
      </c>
      <c r="K31" s="123">
        <v>17</v>
      </c>
      <c r="L31" s="123">
        <v>9.6999999999999993</v>
      </c>
      <c r="M31" s="123">
        <v>26.9</v>
      </c>
      <c r="N31" s="123">
        <v>11.9</v>
      </c>
      <c r="O31" s="123">
        <v>4.5</v>
      </c>
      <c r="P31" s="123">
        <v>12.8</v>
      </c>
      <c r="Q31" s="123">
        <v>24.4</v>
      </c>
    </row>
    <row r="32" spans="1:17" x14ac:dyDescent="0.35">
      <c r="A32" s="144" t="s">
        <v>147</v>
      </c>
      <c r="B32" s="123">
        <v>387.4</v>
      </c>
      <c r="C32" s="123">
        <v>119.9</v>
      </c>
      <c r="D32" s="123">
        <v>33.5</v>
      </c>
      <c r="E32" s="123">
        <v>86.5</v>
      </c>
      <c r="F32" s="123">
        <v>151.30000000000001</v>
      </c>
      <c r="G32" s="123">
        <v>61.3</v>
      </c>
      <c r="H32" s="123">
        <v>212.7</v>
      </c>
      <c r="I32" s="123">
        <v>132.4</v>
      </c>
      <c r="J32" s="123">
        <v>38.9</v>
      </c>
      <c r="K32" s="123">
        <v>18.7</v>
      </c>
      <c r="L32" s="123">
        <v>6.4</v>
      </c>
      <c r="M32" s="123">
        <v>34.4</v>
      </c>
      <c r="N32" s="123">
        <v>15.2</v>
      </c>
      <c r="O32" s="123">
        <v>12</v>
      </c>
      <c r="P32" s="123">
        <v>21.4</v>
      </c>
      <c r="Q32" s="123">
        <v>13.3</v>
      </c>
    </row>
    <row r="33" spans="1:17" x14ac:dyDescent="0.35">
      <c r="A33" s="143" t="s">
        <v>148</v>
      </c>
      <c r="B33" s="123">
        <v>204.4</v>
      </c>
      <c r="C33" s="123">
        <v>92.3</v>
      </c>
      <c r="D33" s="123">
        <v>26.4</v>
      </c>
      <c r="E33" s="123">
        <v>68.7</v>
      </c>
      <c r="F33" s="123">
        <v>70.599999999999994</v>
      </c>
      <c r="G33" s="123">
        <v>46</v>
      </c>
      <c r="H33" s="123">
        <v>95.3</v>
      </c>
      <c r="I33" s="123">
        <v>91.5</v>
      </c>
      <c r="J33" s="123">
        <v>46.9</v>
      </c>
      <c r="K33" s="123">
        <v>24.7</v>
      </c>
      <c r="L33" s="123">
        <v>9.6</v>
      </c>
      <c r="M33" s="123">
        <v>36.4</v>
      </c>
      <c r="N33" s="123">
        <v>16.2</v>
      </c>
      <c r="O33" s="123">
        <v>11.6</v>
      </c>
      <c r="P33" s="123">
        <v>21.9</v>
      </c>
      <c r="Q33" s="123">
        <v>21</v>
      </c>
    </row>
    <row r="34" spans="1:17" x14ac:dyDescent="0.35">
      <c r="A34" s="142" t="s">
        <v>138</v>
      </c>
      <c r="B34" s="124"/>
      <c r="C34" s="124"/>
      <c r="D34" s="124"/>
      <c r="E34" s="124"/>
      <c r="F34" s="124"/>
      <c r="G34" s="124"/>
      <c r="H34" s="124"/>
      <c r="I34" s="124"/>
      <c r="J34" s="124"/>
      <c r="K34" s="124"/>
      <c r="L34" s="124"/>
      <c r="M34" s="124"/>
      <c r="N34" s="124"/>
      <c r="O34" s="124"/>
      <c r="P34" s="124"/>
      <c r="Q34" s="124"/>
    </row>
    <row r="35" spans="1:17" x14ac:dyDescent="0.35">
      <c r="A35" s="143" t="s">
        <v>150</v>
      </c>
      <c r="B35" s="123">
        <v>146.9</v>
      </c>
      <c r="C35" s="123">
        <v>56.5</v>
      </c>
      <c r="D35" s="123">
        <v>23.5</v>
      </c>
      <c r="E35" s="123">
        <v>35.1</v>
      </c>
      <c r="F35" s="123">
        <v>42.3</v>
      </c>
      <c r="G35" s="123">
        <v>22.6</v>
      </c>
      <c r="H35" s="123">
        <v>63.5</v>
      </c>
      <c r="I35" s="123">
        <v>73.2</v>
      </c>
      <c r="J35" s="123">
        <v>54.4</v>
      </c>
      <c r="K35" s="123">
        <v>22.6</v>
      </c>
      <c r="L35" s="123">
        <v>11.6</v>
      </c>
      <c r="M35" s="123">
        <v>37.5</v>
      </c>
      <c r="N35" s="123">
        <v>15.7</v>
      </c>
      <c r="O35" s="123">
        <v>9.1</v>
      </c>
      <c r="P35" s="123">
        <v>23.5</v>
      </c>
      <c r="Q35" s="123">
        <v>27.1</v>
      </c>
    </row>
    <row r="36" spans="1:17" x14ac:dyDescent="0.35">
      <c r="A36" s="144" t="s">
        <v>151</v>
      </c>
      <c r="B36" s="123">
        <v>872.3</v>
      </c>
      <c r="C36" s="123">
        <v>395.1</v>
      </c>
      <c r="D36" s="123">
        <v>153.6</v>
      </c>
      <c r="E36" s="123">
        <v>251.1</v>
      </c>
      <c r="F36" s="123">
        <v>297.60000000000002</v>
      </c>
      <c r="G36" s="123">
        <v>170.4</v>
      </c>
      <c r="H36" s="123">
        <v>388.8</v>
      </c>
      <c r="I36" s="123">
        <v>436.3</v>
      </c>
      <c r="J36" s="123">
        <v>53.7</v>
      </c>
      <c r="K36" s="123">
        <v>26.3</v>
      </c>
      <c r="L36" s="123">
        <v>12.7</v>
      </c>
      <c r="M36" s="123">
        <v>40.5</v>
      </c>
      <c r="N36" s="123">
        <v>18.3</v>
      </c>
      <c r="O36" s="123">
        <v>11.4</v>
      </c>
      <c r="P36" s="123">
        <v>23.9</v>
      </c>
      <c r="Q36" s="123">
        <v>26.8</v>
      </c>
    </row>
    <row r="37" spans="1:17" x14ac:dyDescent="0.35">
      <c r="A37" s="144" t="s">
        <v>152</v>
      </c>
      <c r="B37" s="123">
        <v>2336.1</v>
      </c>
      <c r="C37" s="123">
        <v>872.9</v>
      </c>
      <c r="D37" s="123">
        <v>308.2</v>
      </c>
      <c r="E37" s="123">
        <v>588.4</v>
      </c>
      <c r="F37" s="123">
        <v>868.2</v>
      </c>
      <c r="G37" s="123">
        <v>407.8</v>
      </c>
      <c r="H37" s="123">
        <v>1097.5</v>
      </c>
      <c r="I37" s="123">
        <v>891.1</v>
      </c>
      <c r="J37" s="123">
        <v>41.9</v>
      </c>
      <c r="K37" s="123">
        <v>17.899999999999999</v>
      </c>
      <c r="L37" s="123">
        <v>7.7</v>
      </c>
      <c r="M37" s="123">
        <v>27.9</v>
      </c>
      <c r="N37" s="123">
        <v>15.6</v>
      </c>
      <c r="O37" s="123">
        <v>8</v>
      </c>
      <c r="P37" s="123">
        <v>19.7</v>
      </c>
      <c r="Q37" s="123">
        <v>16</v>
      </c>
    </row>
    <row r="38" spans="1:17" ht="5.25" customHeight="1" thickBot="1" x14ac:dyDescent="0.4">
      <c r="A38" s="72"/>
      <c r="B38" s="15"/>
      <c r="C38" s="15"/>
      <c r="D38" s="15"/>
      <c r="E38" s="15"/>
      <c r="F38" s="15"/>
      <c r="G38" s="15"/>
      <c r="H38" s="15"/>
      <c r="I38" s="15"/>
      <c r="J38" s="15"/>
      <c r="K38" s="15"/>
      <c r="L38" s="15"/>
      <c r="M38" s="15"/>
      <c r="N38" s="15"/>
      <c r="O38" s="15"/>
      <c r="P38" s="15"/>
      <c r="Q38" s="15"/>
    </row>
    <row r="39" spans="1:17" s="41" customFormat="1" ht="15" thickTop="1" x14ac:dyDescent="0.35">
      <c r="A39" s="128" t="s">
        <v>73</v>
      </c>
      <c r="B39" s="40"/>
      <c r="C39" s="40"/>
      <c r="D39" s="40"/>
      <c r="E39" s="40"/>
      <c r="G39" s="40"/>
      <c r="H39" s="40"/>
      <c r="I39" s="40"/>
      <c r="J39" s="40"/>
      <c r="K39" s="40"/>
      <c r="L39" s="40"/>
      <c r="M39" s="40"/>
      <c r="N39" s="40"/>
      <c r="O39" s="40"/>
      <c r="P39" s="40"/>
      <c r="Q39" s="40"/>
    </row>
    <row r="40" spans="1:17" s="41" customFormat="1" x14ac:dyDescent="0.35">
      <c r="A40" s="178" t="s">
        <v>214</v>
      </c>
      <c r="B40" s="178"/>
      <c r="C40" s="178"/>
      <c r="D40" s="178"/>
      <c r="E40" s="178"/>
      <c r="F40" s="178"/>
      <c r="G40" s="178"/>
      <c r="H40" s="178"/>
      <c r="I40" s="178"/>
      <c r="J40" s="178"/>
      <c r="K40" s="178"/>
      <c r="L40" s="178"/>
      <c r="M40" s="178"/>
      <c r="N40" s="178"/>
      <c r="O40" s="178"/>
      <c r="P40" s="178"/>
      <c r="Q40" s="178"/>
    </row>
    <row r="41" spans="1:17" s="41" customFormat="1" x14ac:dyDescent="0.35">
      <c r="A41" s="42" t="s">
        <v>219</v>
      </c>
      <c r="B41" s="43"/>
      <c r="C41" s="43"/>
      <c r="D41" s="43"/>
      <c r="E41" s="43"/>
      <c r="F41" s="43"/>
      <c r="G41" s="43"/>
      <c r="H41" s="43"/>
      <c r="I41" s="43"/>
      <c r="J41" s="43"/>
      <c r="K41" s="43"/>
      <c r="L41" s="43"/>
      <c r="M41" s="43"/>
      <c r="N41" s="43"/>
      <c r="O41" s="43"/>
      <c r="P41" s="43"/>
      <c r="Q41" s="43"/>
    </row>
    <row r="42" spans="1:17" s="41" customFormat="1" x14ac:dyDescent="0.35">
      <c r="A42" s="42" t="s">
        <v>217</v>
      </c>
      <c r="B42" s="43"/>
      <c r="C42" s="43"/>
      <c r="D42" s="43"/>
      <c r="E42" s="43"/>
      <c r="F42" s="43"/>
      <c r="G42" s="43"/>
      <c r="H42" s="43"/>
      <c r="I42" s="43"/>
      <c r="J42" s="43"/>
      <c r="K42" s="43"/>
      <c r="L42" s="43"/>
      <c r="M42" s="43"/>
      <c r="N42" s="43"/>
      <c r="O42" s="43"/>
      <c r="P42" s="43"/>
      <c r="Q42" s="43"/>
    </row>
    <row r="43" spans="1:17" s="41" customFormat="1" x14ac:dyDescent="0.35">
      <c r="A43" s="42" t="s">
        <v>154</v>
      </c>
      <c r="B43" s="42"/>
      <c r="C43" s="43"/>
      <c r="D43" s="43"/>
      <c r="E43" s="43"/>
      <c r="F43" s="43"/>
      <c r="G43" s="43"/>
      <c r="H43" s="43"/>
      <c r="I43" s="43"/>
      <c r="J43" s="42"/>
      <c r="K43" s="43"/>
      <c r="L43" s="43"/>
      <c r="M43" s="43"/>
      <c r="N43" s="43"/>
      <c r="O43" s="43"/>
      <c r="P43" s="43"/>
      <c r="Q43" s="43"/>
    </row>
    <row r="44" spans="1:17" s="41" customFormat="1" x14ac:dyDescent="0.35">
      <c r="A44" s="42" t="s">
        <v>215</v>
      </c>
      <c r="B44" s="43"/>
      <c r="C44" s="43"/>
      <c r="D44" s="43"/>
      <c r="E44" s="43"/>
      <c r="F44" s="43"/>
      <c r="G44" s="43"/>
      <c r="H44" s="43"/>
      <c r="I44" s="43"/>
      <c r="J44" s="43"/>
      <c r="K44" s="43"/>
      <c r="L44" s="43"/>
      <c r="M44" s="43"/>
      <c r="N44" s="43"/>
      <c r="O44" s="43"/>
      <c r="P44" s="43"/>
      <c r="Q44" s="43"/>
    </row>
    <row r="45" spans="1:17" x14ac:dyDescent="0.35">
      <c r="A45" s="42" t="s">
        <v>74</v>
      </c>
    </row>
    <row r="46" spans="1:17" x14ac:dyDescent="0.35">
      <c r="A46" s="132" t="s">
        <v>88</v>
      </c>
    </row>
  </sheetData>
  <mergeCells count="17">
    <mergeCell ref="A2:Q2"/>
    <mergeCell ref="B3:B4"/>
    <mergeCell ref="C3:E3"/>
    <mergeCell ref="F3:F4"/>
    <mergeCell ref="G3:G4"/>
    <mergeCell ref="H3:H4"/>
    <mergeCell ref="I3:I4"/>
    <mergeCell ref="J3:J4"/>
    <mergeCell ref="K3:M3"/>
    <mergeCell ref="A40:Q40"/>
    <mergeCell ref="N3:N4"/>
    <mergeCell ref="O3:O4"/>
    <mergeCell ref="P3:P4"/>
    <mergeCell ref="Q3:Q4"/>
    <mergeCell ref="B5:I5"/>
    <mergeCell ref="J5:Q5"/>
    <mergeCell ref="A3:A5"/>
  </mergeCells>
  <conditionalFormatting sqref="A2 A7:Q8 A9:L15 N9:Q15">
    <cfRule type="cellIs" dxfId="16" priority="12" operator="between">
      <formula>0.0045</formula>
      <formula>0.0049</formula>
    </cfRule>
  </conditionalFormatting>
  <conditionalFormatting sqref="A16:Q38">
    <cfRule type="cellIs" dxfId="15" priority="5" operator="between">
      <formula>0.0045</formula>
      <formula>0.0049</formula>
    </cfRule>
  </conditionalFormatting>
  <conditionalFormatting sqref="B3:C3">
    <cfRule type="cellIs" dxfId="14" priority="11" operator="between">
      <formula>0.0045</formula>
      <formula>0.0049</formula>
    </cfRule>
  </conditionalFormatting>
  <conditionalFormatting sqref="D4:E4">
    <cfRule type="cellIs" dxfId="13" priority="10" operator="between">
      <formula>0.0045</formula>
      <formula>0.0049</formula>
    </cfRule>
  </conditionalFormatting>
  <conditionalFormatting sqref="F3:K3">
    <cfRule type="cellIs" dxfId="12" priority="4" operator="between">
      <formula>0.0045</formula>
      <formula>0.0049</formula>
    </cfRule>
  </conditionalFormatting>
  <conditionalFormatting sqref="L4:M4">
    <cfRule type="cellIs" dxfId="11" priority="3" operator="between">
      <formula>0.0045</formula>
      <formula>0.0049</formula>
    </cfRule>
  </conditionalFormatting>
  <conditionalFormatting sqref="N3:Q3">
    <cfRule type="cellIs" dxfId="10" priority="1" operator="between">
      <formula>0.0045</formula>
      <formula>0.0049</formula>
    </cfRule>
  </conditionalFormatting>
  <hyperlinks>
    <hyperlink ref="A1" location="'List of Tables'!A1" display="List of Tables'" xr:uid="{A3474C85-6A66-4FF0-8FDE-7382AA60229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8F4D3-EBA6-42E1-96E3-B98B8099F275}">
  <dimension ref="A1:C35"/>
  <sheetViews>
    <sheetView showGridLines="0" zoomScale="85" zoomScaleNormal="85" workbookViewId="0"/>
  </sheetViews>
  <sheetFormatPr defaultRowHeight="14.5" x14ac:dyDescent="0.35"/>
  <cols>
    <col min="1" max="1" width="57.26953125" style="41" customWidth="1"/>
    <col min="2" max="3" width="15.7265625" customWidth="1"/>
  </cols>
  <sheetData>
    <row r="1" spans="1:3" x14ac:dyDescent="0.35">
      <c r="A1" s="63" t="s">
        <v>72</v>
      </c>
    </row>
    <row r="2" spans="1:3" s="125" customFormat="1" ht="49.15" customHeight="1" x14ac:dyDescent="0.35">
      <c r="A2" s="160" t="s">
        <v>228</v>
      </c>
      <c r="B2" s="160"/>
      <c r="C2" s="160"/>
    </row>
    <row r="3" spans="1:3" x14ac:dyDescent="0.35">
      <c r="A3" s="196" t="s">
        <v>0</v>
      </c>
      <c r="B3" s="198" t="s">
        <v>1</v>
      </c>
      <c r="C3" s="199"/>
    </row>
    <row r="4" spans="1:3" x14ac:dyDescent="0.35">
      <c r="A4" s="197"/>
      <c r="B4" s="52" t="s">
        <v>77</v>
      </c>
      <c r="C4" s="53" t="s">
        <v>2</v>
      </c>
    </row>
    <row r="5" spans="1:3" ht="5.25" customHeight="1" thickBot="1" x14ac:dyDescent="0.4">
      <c r="A5" s="20"/>
      <c r="B5" s="21"/>
      <c r="C5" s="22"/>
    </row>
    <row r="6" spans="1:3" x14ac:dyDescent="0.35">
      <c r="A6" s="54" t="s">
        <v>1</v>
      </c>
      <c r="B6" s="103">
        <v>7585</v>
      </c>
      <c r="C6" s="103">
        <v>100</v>
      </c>
    </row>
    <row r="7" spans="1:3" x14ac:dyDescent="0.35">
      <c r="A7" s="55" t="s">
        <v>158</v>
      </c>
      <c r="B7" s="104"/>
      <c r="C7" s="104"/>
    </row>
    <row r="8" spans="1:3" x14ac:dyDescent="0.35">
      <c r="A8" s="56" t="s">
        <v>113</v>
      </c>
      <c r="B8" s="105">
        <v>456.2</v>
      </c>
      <c r="C8" s="105">
        <v>6</v>
      </c>
    </row>
    <row r="9" spans="1:3" x14ac:dyDescent="0.35">
      <c r="A9" s="57" t="s">
        <v>114</v>
      </c>
      <c r="B9" s="105">
        <v>139.30000000000001</v>
      </c>
      <c r="C9" s="105">
        <v>1.8</v>
      </c>
    </row>
    <row r="10" spans="1:3" x14ac:dyDescent="0.35">
      <c r="A10" s="58" t="s">
        <v>156</v>
      </c>
      <c r="B10" s="105">
        <v>114.5</v>
      </c>
      <c r="C10" s="105">
        <v>1.5</v>
      </c>
    </row>
    <row r="11" spans="1:3" x14ac:dyDescent="0.35">
      <c r="A11" s="58" t="s">
        <v>157</v>
      </c>
      <c r="B11" s="105" t="s">
        <v>43</v>
      </c>
      <c r="C11" s="105" t="s">
        <v>47</v>
      </c>
    </row>
    <row r="12" spans="1:3" x14ac:dyDescent="0.35">
      <c r="A12" s="55" t="s">
        <v>159</v>
      </c>
      <c r="B12" s="105"/>
      <c r="C12" s="105"/>
    </row>
    <row r="13" spans="1:3" x14ac:dyDescent="0.35">
      <c r="A13" s="56" t="s">
        <v>113</v>
      </c>
      <c r="B13" s="105">
        <v>61.1</v>
      </c>
      <c r="C13" s="105">
        <v>0.8</v>
      </c>
    </row>
    <row r="14" spans="1:3" x14ac:dyDescent="0.35">
      <c r="A14" s="57" t="s">
        <v>114</v>
      </c>
      <c r="B14" s="105" t="s">
        <v>44</v>
      </c>
      <c r="C14" s="105" t="s">
        <v>31</v>
      </c>
    </row>
    <row r="15" spans="1:3" x14ac:dyDescent="0.35">
      <c r="A15" s="58" t="s">
        <v>156</v>
      </c>
      <c r="B15" s="105" t="s">
        <v>45</v>
      </c>
      <c r="C15" s="105" t="s">
        <v>31</v>
      </c>
    </row>
    <row r="16" spans="1:3" x14ac:dyDescent="0.35">
      <c r="A16" s="58" t="s">
        <v>157</v>
      </c>
      <c r="B16" s="105" t="s">
        <v>46</v>
      </c>
      <c r="C16" s="105" t="s">
        <v>35</v>
      </c>
    </row>
    <row r="17" spans="1:3" x14ac:dyDescent="0.35">
      <c r="A17" s="55" t="s">
        <v>160</v>
      </c>
      <c r="B17" s="104"/>
      <c r="C17" s="104"/>
    </row>
    <row r="18" spans="1:3" x14ac:dyDescent="0.35">
      <c r="A18" s="56" t="s">
        <v>113</v>
      </c>
      <c r="B18" s="105">
        <v>296.5</v>
      </c>
      <c r="C18" s="105">
        <v>3.9</v>
      </c>
    </row>
    <row r="19" spans="1:3" x14ac:dyDescent="0.35">
      <c r="A19" s="57" t="s">
        <v>114</v>
      </c>
      <c r="B19" s="105">
        <v>70.400000000000006</v>
      </c>
      <c r="C19" s="105">
        <v>0.9</v>
      </c>
    </row>
    <row r="20" spans="1:3" x14ac:dyDescent="0.35">
      <c r="A20" s="58" t="s">
        <v>156</v>
      </c>
      <c r="B20" s="105">
        <v>53.4</v>
      </c>
      <c r="C20" s="105">
        <v>0.7</v>
      </c>
    </row>
    <row r="21" spans="1:3" x14ac:dyDescent="0.35">
      <c r="A21" s="58" t="s">
        <v>157</v>
      </c>
      <c r="B21" s="105" t="s">
        <v>48</v>
      </c>
      <c r="C21" s="105" t="s">
        <v>31</v>
      </c>
    </row>
    <row r="22" spans="1:3" x14ac:dyDescent="0.35">
      <c r="A22" s="55" t="s">
        <v>161</v>
      </c>
      <c r="B22" s="104"/>
      <c r="C22" s="104"/>
    </row>
    <row r="23" spans="1:3" x14ac:dyDescent="0.35">
      <c r="A23" s="56" t="s">
        <v>113</v>
      </c>
      <c r="B23" s="105">
        <v>144.30000000000001</v>
      </c>
      <c r="C23" s="105">
        <v>1.9</v>
      </c>
    </row>
    <row r="24" spans="1:3" x14ac:dyDescent="0.35">
      <c r="A24" s="57" t="s">
        <v>114</v>
      </c>
      <c r="B24" s="105" t="s">
        <v>49</v>
      </c>
      <c r="C24" s="105" t="s">
        <v>33</v>
      </c>
    </row>
    <row r="25" spans="1:3" x14ac:dyDescent="0.35">
      <c r="A25" s="58" t="s">
        <v>156</v>
      </c>
      <c r="B25" s="105" t="s">
        <v>50</v>
      </c>
      <c r="C25" s="105" t="s">
        <v>47</v>
      </c>
    </row>
    <row r="26" spans="1:3" x14ac:dyDescent="0.35">
      <c r="A26" s="58" t="s">
        <v>157</v>
      </c>
      <c r="B26" s="105" t="s">
        <v>51</v>
      </c>
      <c r="C26" s="105" t="s">
        <v>35</v>
      </c>
    </row>
    <row r="27" spans="1:3" x14ac:dyDescent="0.35">
      <c r="A27" s="55" t="s">
        <v>162</v>
      </c>
      <c r="B27" s="104"/>
      <c r="C27" s="104"/>
    </row>
    <row r="28" spans="1:3" x14ac:dyDescent="0.35">
      <c r="A28" s="56" t="s">
        <v>113</v>
      </c>
      <c r="B28" s="105">
        <v>401.2</v>
      </c>
      <c r="C28" s="105">
        <v>5.3</v>
      </c>
    </row>
    <row r="29" spans="1:3" x14ac:dyDescent="0.35">
      <c r="A29" s="57" t="s">
        <v>114</v>
      </c>
      <c r="B29" s="105">
        <v>103.1</v>
      </c>
      <c r="C29" s="105">
        <v>1.4</v>
      </c>
    </row>
    <row r="30" spans="1:3" x14ac:dyDescent="0.35">
      <c r="A30" s="58" t="s">
        <v>156</v>
      </c>
      <c r="B30" s="105">
        <v>84.9</v>
      </c>
      <c r="C30" s="105">
        <v>1.1000000000000001</v>
      </c>
    </row>
    <row r="31" spans="1:3" x14ac:dyDescent="0.35">
      <c r="A31" s="58" t="s">
        <v>157</v>
      </c>
      <c r="B31" s="105" t="s">
        <v>52</v>
      </c>
      <c r="C31" s="105" t="s">
        <v>31</v>
      </c>
    </row>
    <row r="32" spans="1:3" ht="5.25" customHeight="1" thickBot="1" x14ac:dyDescent="0.4">
      <c r="A32" s="23"/>
      <c r="B32" s="24"/>
      <c r="C32" s="25"/>
    </row>
    <row r="33" spans="1:1" ht="15" thickTop="1" x14ac:dyDescent="0.35">
      <c r="A33" s="128" t="s">
        <v>73</v>
      </c>
    </row>
    <row r="34" spans="1:1" x14ac:dyDescent="0.35">
      <c r="A34" s="45" t="s">
        <v>89</v>
      </c>
    </row>
    <row r="35" spans="1:1" x14ac:dyDescent="0.35">
      <c r="A35" s="132" t="s">
        <v>101</v>
      </c>
    </row>
  </sheetData>
  <mergeCells count="3">
    <mergeCell ref="A2:C2"/>
    <mergeCell ref="A3:A4"/>
    <mergeCell ref="B3:C3"/>
  </mergeCells>
  <hyperlinks>
    <hyperlink ref="A1" location="'List of Tables'!A1" display="List of Tables'" xr:uid="{C9498FF3-A95F-4959-ADD2-055D6868514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AA6E5-AC4C-4E1E-A2FA-00D7DA8C320E}">
  <dimension ref="A1:Q20"/>
  <sheetViews>
    <sheetView showGridLines="0" zoomScale="85" zoomScaleNormal="85" workbookViewId="0"/>
  </sheetViews>
  <sheetFormatPr defaultRowHeight="14.5" x14ac:dyDescent="0.35"/>
  <cols>
    <col min="1" max="1" width="70.7265625" style="41" customWidth="1"/>
    <col min="2" max="11" width="12.7265625" customWidth="1"/>
  </cols>
  <sheetData>
    <row r="1" spans="1:17" x14ac:dyDescent="0.35">
      <c r="A1" s="63" t="s">
        <v>72</v>
      </c>
    </row>
    <row r="2" spans="1:17" s="125" customFormat="1" x14ac:dyDescent="0.35">
      <c r="A2" s="160" t="s">
        <v>169</v>
      </c>
      <c r="B2" s="160"/>
      <c r="C2" s="160"/>
      <c r="D2" s="160"/>
      <c r="E2" s="160"/>
      <c r="F2" s="160"/>
      <c r="G2" s="160"/>
      <c r="H2" s="160"/>
      <c r="I2" s="160"/>
      <c r="J2" s="160"/>
      <c r="K2" s="160"/>
    </row>
    <row r="3" spans="1:17" ht="39" x14ac:dyDescent="0.35">
      <c r="A3" s="189" t="s">
        <v>170</v>
      </c>
      <c r="B3" s="140" t="s">
        <v>143</v>
      </c>
      <c r="C3" s="140" t="s">
        <v>144</v>
      </c>
      <c r="D3" s="50" t="s">
        <v>153</v>
      </c>
      <c r="E3" s="51" t="s">
        <v>140</v>
      </c>
      <c r="F3" s="51" t="s">
        <v>164</v>
      </c>
      <c r="G3" s="140" t="s">
        <v>143</v>
      </c>
      <c r="H3" s="140" t="s">
        <v>144</v>
      </c>
      <c r="I3" s="50" t="s">
        <v>153</v>
      </c>
      <c r="J3" s="51" t="s">
        <v>140</v>
      </c>
      <c r="K3" s="141" t="s">
        <v>164</v>
      </c>
    </row>
    <row r="4" spans="1:17" x14ac:dyDescent="0.35">
      <c r="A4" s="191"/>
      <c r="B4" s="183" t="s">
        <v>77</v>
      </c>
      <c r="C4" s="184"/>
      <c r="D4" s="184"/>
      <c r="E4" s="184"/>
      <c r="F4" s="184"/>
      <c r="G4" s="184" t="s">
        <v>2</v>
      </c>
      <c r="H4" s="184"/>
      <c r="I4" s="184"/>
      <c r="J4" s="184"/>
      <c r="K4" s="200"/>
    </row>
    <row r="5" spans="1:17" ht="5.25" customHeight="1" x14ac:dyDescent="0.35">
      <c r="A5" s="5"/>
      <c r="B5" s="12"/>
      <c r="C5" s="12"/>
      <c r="D5" s="12"/>
      <c r="E5" s="12"/>
      <c r="F5" s="12"/>
      <c r="G5" s="12"/>
      <c r="H5" s="12"/>
      <c r="I5" s="12"/>
      <c r="J5" s="12"/>
      <c r="K5" s="12"/>
    </row>
    <row r="6" spans="1:17" x14ac:dyDescent="0.35">
      <c r="A6" s="83" t="s">
        <v>1</v>
      </c>
      <c r="B6" s="108">
        <v>97.8</v>
      </c>
      <c r="C6" s="108">
        <v>380</v>
      </c>
      <c r="D6" s="108">
        <v>1221</v>
      </c>
      <c r="E6" s="108">
        <v>117</v>
      </c>
      <c r="F6" s="108">
        <v>176.7</v>
      </c>
      <c r="G6" s="107">
        <v>100</v>
      </c>
      <c r="H6" s="107">
        <v>100</v>
      </c>
      <c r="I6" s="107">
        <v>100</v>
      </c>
      <c r="J6" s="107">
        <v>100</v>
      </c>
      <c r="K6" s="107">
        <v>100</v>
      </c>
    </row>
    <row r="7" spans="1:17" x14ac:dyDescent="0.35">
      <c r="A7" s="84" t="s">
        <v>165</v>
      </c>
      <c r="B7" s="108">
        <v>52.5</v>
      </c>
      <c r="C7" s="108">
        <v>188.4</v>
      </c>
      <c r="D7" s="108">
        <v>815.9</v>
      </c>
      <c r="E7" s="108" t="s">
        <v>53</v>
      </c>
      <c r="F7" s="108">
        <v>51.9</v>
      </c>
      <c r="G7" s="107">
        <v>53.6</v>
      </c>
      <c r="H7" s="107">
        <v>49.6</v>
      </c>
      <c r="I7" s="107">
        <v>66.8</v>
      </c>
      <c r="J7" s="107" t="s">
        <v>55</v>
      </c>
      <c r="K7" s="107">
        <v>29.4</v>
      </c>
    </row>
    <row r="8" spans="1:17" x14ac:dyDescent="0.35">
      <c r="A8" s="85" t="s">
        <v>166</v>
      </c>
      <c r="B8" s="106">
        <v>20.9</v>
      </c>
      <c r="C8" s="109">
        <v>106.4</v>
      </c>
      <c r="D8" s="106">
        <v>308.5</v>
      </c>
      <c r="E8" s="106" t="s">
        <v>54</v>
      </c>
      <c r="F8" s="106" t="s">
        <v>42</v>
      </c>
      <c r="G8" s="106">
        <v>21.4</v>
      </c>
      <c r="H8" s="106">
        <v>28</v>
      </c>
      <c r="I8" s="106">
        <v>25.3</v>
      </c>
      <c r="J8" s="106" t="s">
        <v>56</v>
      </c>
      <c r="K8" s="106" t="s">
        <v>57</v>
      </c>
    </row>
    <row r="9" spans="1:17" x14ac:dyDescent="0.35">
      <c r="A9" s="85" t="s">
        <v>167</v>
      </c>
      <c r="B9" s="109">
        <v>49.7</v>
      </c>
      <c r="C9" s="109">
        <v>166.6</v>
      </c>
      <c r="D9" s="106">
        <v>786.7</v>
      </c>
      <c r="E9" s="106">
        <v>31.7</v>
      </c>
      <c r="F9" s="106">
        <v>47.3</v>
      </c>
      <c r="G9" s="106">
        <v>50.7</v>
      </c>
      <c r="H9" s="106">
        <v>43.8</v>
      </c>
      <c r="I9" s="106">
        <v>64.400000000000006</v>
      </c>
      <c r="J9" s="106">
        <v>27.1</v>
      </c>
      <c r="K9" s="106">
        <v>26.8</v>
      </c>
    </row>
    <row r="10" spans="1:17" x14ac:dyDescent="0.35">
      <c r="A10" s="86" t="s">
        <v>168</v>
      </c>
      <c r="B10" s="108">
        <v>45.4</v>
      </c>
      <c r="C10" s="108">
        <v>191.6</v>
      </c>
      <c r="D10" s="107">
        <v>405.2</v>
      </c>
      <c r="E10" s="107">
        <v>70.8</v>
      </c>
      <c r="F10" s="107">
        <v>124.8</v>
      </c>
      <c r="G10" s="107">
        <v>46.4</v>
      </c>
      <c r="H10" s="107">
        <v>50.4</v>
      </c>
      <c r="I10" s="107">
        <v>33.200000000000003</v>
      </c>
      <c r="J10" s="107">
        <v>60.5</v>
      </c>
      <c r="K10" s="107" t="s">
        <v>58</v>
      </c>
    </row>
    <row r="11" spans="1:17" ht="5.25" customHeight="1" thickBot="1" x14ac:dyDescent="0.4">
      <c r="A11" s="72"/>
      <c r="B11" s="15"/>
      <c r="C11" s="15"/>
      <c r="D11" s="15"/>
      <c r="E11" s="15"/>
      <c r="F11" s="15"/>
      <c r="G11" s="15"/>
      <c r="H11" s="15"/>
      <c r="I11" s="15"/>
      <c r="J11" s="15"/>
      <c r="K11" s="15"/>
    </row>
    <row r="12" spans="1:17" ht="15" thickTop="1" x14ac:dyDescent="0.35">
      <c r="A12" s="128" t="s">
        <v>73</v>
      </c>
    </row>
    <row r="13" spans="1:17" x14ac:dyDescent="0.35">
      <c r="A13" s="157" t="s">
        <v>223</v>
      </c>
      <c r="B13" s="43"/>
      <c r="C13" s="43"/>
      <c r="D13" s="43"/>
      <c r="E13" s="43"/>
      <c r="F13" s="43"/>
      <c r="G13" s="43"/>
      <c r="H13" s="43"/>
      <c r="I13" s="43"/>
      <c r="J13" s="43"/>
      <c r="K13" s="43"/>
      <c r="L13" s="43"/>
      <c r="M13" s="43"/>
      <c r="N13" s="43"/>
      <c r="O13" s="43"/>
      <c r="P13" s="43"/>
      <c r="Q13" s="43"/>
    </row>
    <row r="14" spans="1:17" x14ac:dyDescent="0.35">
      <c r="A14" s="42" t="s">
        <v>216</v>
      </c>
      <c r="B14" s="43"/>
      <c r="C14" s="43"/>
      <c r="D14" s="43"/>
      <c r="E14" s="43"/>
      <c r="F14" s="43"/>
      <c r="G14" s="43"/>
      <c r="H14" s="43"/>
      <c r="I14" s="43"/>
      <c r="J14" s="43"/>
      <c r="K14" s="43"/>
      <c r="L14" s="43"/>
      <c r="M14" s="43"/>
      <c r="N14" s="43"/>
      <c r="O14" s="43"/>
      <c r="P14" s="43"/>
      <c r="Q14" s="43"/>
    </row>
    <row r="15" spans="1:17" x14ac:dyDescent="0.35">
      <c r="A15" s="42" t="s">
        <v>217</v>
      </c>
      <c r="B15" s="43"/>
      <c r="C15" s="43"/>
      <c r="D15" s="43"/>
      <c r="E15" s="43"/>
      <c r="F15" s="43"/>
      <c r="G15" s="43"/>
      <c r="H15" s="43"/>
      <c r="I15" s="43"/>
      <c r="J15" s="43"/>
      <c r="K15" s="43"/>
      <c r="L15" s="43"/>
      <c r="M15" s="43"/>
      <c r="N15" s="43"/>
      <c r="O15" s="43"/>
      <c r="P15" s="43"/>
      <c r="Q15" s="43"/>
    </row>
    <row r="16" spans="1:17" x14ac:dyDescent="0.35">
      <c r="A16" s="42" t="s">
        <v>154</v>
      </c>
      <c r="B16" s="42"/>
      <c r="C16" s="43"/>
      <c r="D16" s="43"/>
      <c r="E16" s="43"/>
      <c r="F16" s="43"/>
      <c r="G16" s="43"/>
      <c r="H16" s="43"/>
      <c r="I16" s="43"/>
      <c r="J16" s="42"/>
      <c r="K16" s="43"/>
      <c r="L16" s="43"/>
      <c r="M16" s="43"/>
      <c r="N16" s="43"/>
      <c r="O16" s="43"/>
      <c r="P16" s="43"/>
      <c r="Q16" s="43"/>
    </row>
    <row r="17" spans="1:17" x14ac:dyDescent="0.35">
      <c r="A17" s="42" t="s">
        <v>215</v>
      </c>
      <c r="B17" s="43"/>
      <c r="C17" s="43"/>
      <c r="D17" s="43"/>
      <c r="E17" s="43"/>
      <c r="F17" s="43"/>
      <c r="G17" s="43"/>
      <c r="H17" s="43"/>
      <c r="I17" s="43"/>
      <c r="J17" s="43"/>
      <c r="K17" s="43"/>
      <c r="L17" s="43"/>
      <c r="M17" s="43"/>
      <c r="N17" s="43"/>
      <c r="O17" s="43"/>
      <c r="P17" s="43"/>
      <c r="Q17" s="43"/>
    </row>
    <row r="18" spans="1:17" ht="14.65" customHeight="1" x14ac:dyDescent="0.35">
      <c r="A18" s="158" t="s">
        <v>224</v>
      </c>
    </row>
    <row r="19" spans="1:17" x14ac:dyDescent="0.35">
      <c r="A19" s="44" t="s">
        <v>74</v>
      </c>
    </row>
    <row r="20" spans="1:17" ht="21" x14ac:dyDescent="0.35">
      <c r="A20" s="129" t="s">
        <v>163</v>
      </c>
    </row>
  </sheetData>
  <mergeCells count="4">
    <mergeCell ref="A2:K2"/>
    <mergeCell ref="B4:F4"/>
    <mergeCell ref="G4:K4"/>
    <mergeCell ref="A3:A4"/>
  </mergeCells>
  <conditionalFormatting sqref="A6:A10 A11:F11">
    <cfRule type="cellIs" dxfId="9" priority="10" operator="between">
      <formula>0.0045</formula>
      <formula>0.0049</formula>
    </cfRule>
  </conditionalFormatting>
  <conditionalFormatting sqref="B8">
    <cfRule type="cellIs" dxfId="8" priority="9" operator="between">
      <formula>0.0045</formula>
      <formula>0.0049</formula>
    </cfRule>
  </conditionalFormatting>
  <conditionalFormatting sqref="B3:K3">
    <cfRule type="cellIs" dxfId="7" priority="1" operator="between">
      <formula>0.0045</formula>
      <formula>0.0049</formula>
    </cfRule>
  </conditionalFormatting>
  <conditionalFormatting sqref="D8:F10">
    <cfRule type="cellIs" dxfId="6" priority="7" operator="between">
      <formula>0.0045</formula>
      <formula>0.0049</formula>
    </cfRule>
  </conditionalFormatting>
  <conditionalFormatting sqref="G6:K11">
    <cfRule type="cellIs" dxfId="5" priority="6" operator="between">
      <formula>0.0045</formula>
      <formula>0.0049</formula>
    </cfRule>
  </conditionalFormatting>
  <hyperlinks>
    <hyperlink ref="A1" location="'List of Tables'!A1" display="List of Tables'" xr:uid="{552D3E67-228C-43F9-A015-7578AE10D3EA}"/>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3C440-888D-4209-BDA8-1C2B1173C412}">
  <dimension ref="A1:G20"/>
  <sheetViews>
    <sheetView showGridLines="0" zoomScale="85" zoomScaleNormal="85" workbookViewId="0"/>
  </sheetViews>
  <sheetFormatPr defaultRowHeight="14.5" x14ac:dyDescent="0.35"/>
  <cols>
    <col min="1" max="1" width="78.54296875" style="41" customWidth="1"/>
    <col min="2" max="7" width="12.7265625" customWidth="1"/>
  </cols>
  <sheetData>
    <row r="1" spans="1:7" x14ac:dyDescent="0.35">
      <c r="A1" s="63" t="s">
        <v>72</v>
      </c>
    </row>
    <row r="2" spans="1:7" s="125" customFormat="1" ht="30" customHeight="1" x14ac:dyDescent="0.35">
      <c r="A2" s="160" t="s">
        <v>172</v>
      </c>
      <c r="B2" s="160"/>
      <c r="C2" s="160"/>
      <c r="D2" s="160"/>
      <c r="E2" s="160"/>
      <c r="F2" s="160"/>
      <c r="G2" s="160"/>
    </row>
    <row r="3" spans="1:7" ht="26" x14ac:dyDescent="0.35">
      <c r="A3" s="203" t="s">
        <v>170</v>
      </c>
      <c r="B3" s="140" t="s">
        <v>143</v>
      </c>
      <c r="C3" s="140" t="s">
        <v>144</v>
      </c>
      <c r="D3" s="140" t="s">
        <v>153</v>
      </c>
      <c r="E3" s="140" t="s">
        <v>143</v>
      </c>
      <c r="F3" s="140" t="s">
        <v>144</v>
      </c>
      <c r="G3" s="150" t="s">
        <v>153</v>
      </c>
    </row>
    <row r="4" spans="1:7" x14ac:dyDescent="0.35">
      <c r="A4" s="204"/>
      <c r="B4" s="201" t="s">
        <v>77</v>
      </c>
      <c r="C4" s="201"/>
      <c r="D4" s="201"/>
      <c r="E4" s="201" t="s">
        <v>2</v>
      </c>
      <c r="F4" s="201"/>
      <c r="G4" s="202"/>
    </row>
    <row r="5" spans="1:7" ht="5.25" customHeight="1" x14ac:dyDescent="0.35">
      <c r="A5" s="5"/>
      <c r="B5" s="12"/>
      <c r="C5" s="12"/>
      <c r="D5" s="12"/>
      <c r="E5" s="12"/>
      <c r="F5" s="12"/>
      <c r="G5" s="12"/>
    </row>
    <row r="6" spans="1:7" x14ac:dyDescent="0.35">
      <c r="A6" s="79" t="s">
        <v>173</v>
      </c>
      <c r="B6" s="135"/>
      <c r="C6" s="135"/>
      <c r="D6" s="135"/>
      <c r="E6" s="135"/>
      <c r="F6" s="135"/>
      <c r="G6" s="135"/>
    </row>
    <row r="7" spans="1:7" x14ac:dyDescent="0.35">
      <c r="A7" s="80" t="s">
        <v>174</v>
      </c>
      <c r="B7" s="110">
        <v>29.8</v>
      </c>
      <c r="C7" s="110">
        <v>170.9</v>
      </c>
      <c r="D7" s="110">
        <v>159</v>
      </c>
      <c r="E7" s="110">
        <v>49.6</v>
      </c>
      <c r="F7" s="110">
        <v>61.1</v>
      </c>
      <c r="G7" s="110">
        <v>13</v>
      </c>
    </row>
    <row r="8" spans="1:7" x14ac:dyDescent="0.35">
      <c r="A8" s="81" t="s">
        <v>175</v>
      </c>
      <c r="B8" s="111">
        <v>28</v>
      </c>
      <c r="C8" s="111">
        <v>165.2</v>
      </c>
      <c r="D8" s="111">
        <v>145.1</v>
      </c>
      <c r="E8" s="121">
        <v>46.8</v>
      </c>
      <c r="F8" s="111">
        <v>46.9</v>
      </c>
      <c r="G8" s="111">
        <v>11.9</v>
      </c>
    </row>
    <row r="9" spans="1:7" x14ac:dyDescent="0.35">
      <c r="A9" s="81" t="s">
        <v>176</v>
      </c>
      <c r="B9" s="111" t="s">
        <v>60</v>
      </c>
      <c r="C9" s="111">
        <v>31.6</v>
      </c>
      <c r="D9" s="111">
        <v>28.2</v>
      </c>
      <c r="E9" s="136" t="s">
        <v>65</v>
      </c>
      <c r="F9" s="111">
        <v>9</v>
      </c>
      <c r="G9" s="111">
        <v>2.2999999999999998</v>
      </c>
    </row>
    <row r="10" spans="1:7" x14ac:dyDescent="0.35">
      <c r="A10" s="81" t="s">
        <v>177</v>
      </c>
      <c r="B10" s="111" t="s">
        <v>61</v>
      </c>
      <c r="C10" s="111">
        <v>23.9</v>
      </c>
      <c r="D10" s="111" t="s">
        <v>63</v>
      </c>
      <c r="E10" s="136" t="s">
        <v>66</v>
      </c>
      <c r="F10" s="111">
        <v>6.8</v>
      </c>
      <c r="G10" s="111" t="s">
        <v>67</v>
      </c>
    </row>
    <row r="11" spans="1:7" x14ac:dyDescent="0.35">
      <c r="A11" s="82" t="s">
        <v>178</v>
      </c>
      <c r="B11" s="137" t="s">
        <v>59</v>
      </c>
      <c r="C11" s="111" t="s">
        <v>62</v>
      </c>
      <c r="D11" s="111" t="s">
        <v>64</v>
      </c>
      <c r="E11" s="138" t="s">
        <v>59</v>
      </c>
      <c r="F11" s="111" t="s">
        <v>41</v>
      </c>
      <c r="G11" s="111" t="s">
        <v>62</v>
      </c>
    </row>
    <row r="12" spans="1:7" x14ac:dyDescent="0.35">
      <c r="A12" s="80" t="s">
        <v>179</v>
      </c>
      <c r="B12" s="111"/>
      <c r="C12" s="111"/>
      <c r="D12" s="111"/>
      <c r="E12" s="136"/>
      <c r="F12" s="111"/>
      <c r="G12" s="111"/>
    </row>
    <row r="13" spans="1:7" x14ac:dyDescent="0.35">
      <c r="A13" s="82" t="s">
        <v>180</v>
      </c>
      <c r="B13" s="111">
        <v>34.200000000000003</v>
      </c>
      <c r="C13" s="111">
        <v>177.3</v>
      </c>
      <c r="D13" s="111">
        <v>149.4</v>
      </c>
      <c r="E13" s="136">
        <v>52</v>
      </c>
      <c r="F13" s="111">
        <v>59.2</v>
      </c>
      <c r="G13" s="111">
        <v>12.2</v>
      </c>
    </row>
    <row r="14" spans="1:7" ht="5.25" customHeight="1" thickBot="1" x14ac:dyDescent="0.4">
      <c r="A14" s="72"/>
      <c r="B14" s="15"/>
      <c r="C14" s="15"/>
      <c r="D14" s="15"/>
      <c r="E14" s="15"/>
      <c r="F14" s="15"/>
      <c r="G14" s="15"/>
    </row>
    <row r="15" spans="1:7" ht="15" thickTop="1" x14ac:dyDescent="0.35">
      <c r="A15" s="128" t="s">
        <v>73</v>
      </c>
    </row>
    <row r="16" spans="1:7" x14ac:dyDescent="0.35">
      <c r="A16" s="157" t="s">
        <v>223</v>
      </c>
    </row>
    <row r="17" spans="1:6" x14ac:dyDescent="0.35">
      <c r="A17" s="42" t="s">
        <v>216</v>
      </c>
    </row>
    <row r="18" spans="1:6" x14ac:dyDescent="0.35">
      <c r="A18" s="42" t="s">
        <v>217</v>
      </c>
    </row>
    <row r="19" spans="1:6" x14ac:dyDescent="0.35">
      <c r="A19" s="44" t="s">
        <v>74</v>
      </c>
      <c r="F19" s="14"/>
    </row>
    <row r="20" spans="1:6" ht="21" x14ac:dyDescent="0.35">
      <c r="A20" s="129" t="s">
        <v>171</v>
      </c>
    </row>
  </sheetData>
  <mergeCells count="4">
    <mergeCell ref="A2:G2"/>
    <mergeCell ref="B4:D4"/>
    <mergeCell ref="E4:G4"/>
    <mergeCell ref="A3:A4"/>
  </mergeCells>
  <conditionalFormatting sqref="A7:A13">
    <cfRule type="cellIs" dxfId="4" priority="2" operator="between">
      <formula>0.0045</formula>
      <formula>0.0049</formula>
    </cfRule>
  </conditionalFormatting>
  <conditionalFormatting sqref="A6:G6 E8:E13">
    <cfRule type="cellIs" dxfId="3" priority="8" operator="between">
      <formula>0.0045</formula>
      <formula>0.0049</formula>
    </cfRule>
  </conditionalFormatting>
  <conditionalFormatting sqref="A14:G14">
    <cfRule type="cellIs" dxfId="2" priority="10" operator="between">
      <formula>0.0045</formula>
      <formula>0.0049</formula>
    </cfRule>
  </conditionalFormatting>
  <conditionalFormatting sqref="B3:G3">
    <cfRule type="cellIs" dxfId="1" priority="1" operator="between">
      <formula>0.0045</formula>
      <formula>0.0049</formula>
    </cfRule>
  </conditionalFormatting>
  <hyperlinks>
    <hyperlink ref="A1" location="'List of Tables'!A1" display="List of Tables'" xr:uid="{85DAF52A-39D6-43D7-A99F-36470376E77D}"/>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C96BC-0947-41E0-A59A-2FF67E681207}">
  <dimension ref="A1:I24"/>
  <sheetViews>
    <sheetView showGridLines="0" zoomScale="85" zoomScaleNormal="85" workbookViewId="0"/>
  </sheetViews>
  <sheetFormatPr defaultRowHeight="14.5" x14ac:dyDescent="0.35"/>
  <cols>
    <col min="1" max="1" width="82.7265625" style="41" customWidth="1"/>
  </cols>
  <sheetData>
    <row r="1" spans="1:9" x14ac:dyDescent="0.35">
      <c r="A1" s="63" t="s">
        <v>72</v>
      </c>
    </row>
    <row r="2" spans="1:9" s="125" customFormat="1" x14ac:dyDescent="0.35">
      <c r="A2" s="160" t="s">
        <v>182</v>
      </c>
      <c r="B2" s="160"/>
      <c r="C2" s="160"/>
      <c r="D2" s="160"/>
      <c r="E2" s="160"/>
      <c r="F2" s="160"/>
      <c r="G2" s="160"/>
      <c r="H2" s="160"/>
      <c r="I2" s="160"/>
    </row>
    <row r="3" spans="1:9" x14ac:dyDescent="0.35">
      <c r="A3" s="161" t="s">
        <v>0</v>
      </c>
      <c r="B3" s="60" t="s">
        <v>10</v>
      </c>
      <c r="C3" s="60" t="s">
        <v>11</v>
      </c>
      <c r="D3" s="60" t="s">
        <v>12</v>
      </c>
      <c r="E3" s="60" t="s">
        <v>1</v>
      </c>
      <c r="F3" s="60" t="s">
        <v>13</v>
      </c>
      <c r="G3" s="60" t="s">
        <v>11</v>
      </c>
      <c r="H3" s="60" t="s">
        <v>12</v>
      </c>
      <c r="I3" s="139" t="s">
        <v>1</v>
      </c>
    </row>
    <row r="4" spans="1:9" x14ac:dyDescent="0.35">
      <c r="A4" s="162"/>
      <c r="B4" s="205" t="s">
        <v>77</v>
      </c>
      <c r="C4" s="205"/>
      <c r="D4" s="205"/>
      <c r="E4" s="205"/>
      <c r="F4" s="206" t="s">
        <v>2</v>
      </c>
      <c r="G4" s="206"/>
      <c r="H4" s="206"/>
      <c r="I4" s="207"/>
    </row>
    <row r="5" spans="1:9" ht="5.25" customHeight="1" x14ac:dyDescent="0.35">
      <c r="A5" s="20"/>
      <c r="B5" s="46"/>
      <c r="C5" s="46"/>
      <c r="D5" s="46"/>
      <c r="E5" s="46"/>
      <c r="F5" s="47"/>
      <c r="G5" s="47"/>
      <c r="H5" s="47"/>
      <c r="I5" s="47"/>
    </row>
    <row r="6" spans="1:9" ht="14.65" customHeight="1" x14ac:dyDescent="0.35">
      <c r="A6" s="78" t="s">
        <v>183</v>
      </c>
      <c r="B6" s="112">
        <v>1894.4</v>
      </c>
      <c r="C6" s="112">
        <v>2929.3</v>
      </c>
      <c r="D6" s="112">
        <v>2761.4</v>
      </c>
      <c r="E6" s="112">
        <v>7585</v>
      </c>
      <c r="F6" s="112">
        <v>100</v>
      </c>
      <c r="G6" s="112">
        <v>100</v>
      </c>
      <c r="H6" s="112">
        <v>100</v>
      </c>
      <c r="I6" s="112">
        <v>100</v>
      </c>
    </row>
    <row r="7" spans="1:9" ht="14.65" customHeight="1" x14ac:dyDescent="0.35">
      <c r="A7" s="73" t="s">
        <v>184</v>
      </c>
      <c r="B7" s="113">
        <v>551</v>
      </c>
      <c r="C7" s="113">
        <v>1057.9000000000001</v>
      </c>
      <c r="D7" s="113">
        <v>1161.5</v>
      </c>
      <c r="E7" s="113">
        <v>2770.4</v>
      </c>
      <c r="F7" s="113">
        <v>29.1</v>
      </c>
      <c r="G7" s="113">
        <v>36.1</v>
      </c>
      <c r="H7" s="113">
        <v>42.1</v>
      </c>
      <c r="I7" s="113">
        <v>36.5</v>
      </c>
    </row>
    <row r="8" spans="1:9" ht="14.65" customHeight="1" x14ac:dyDescent="0.35">
      <c r="A8" s="74" t="s">
        <v>208</v>
      </c>
      <c r="B8" s="113">
        <v>1272.7</v>
      </c>
      <c r="C8" s="113">
        <v>2096.9</v>
      </c>
      <c r="D8" s="113">
        <v>1980.1</v>
      </c>
      <c r="E8" s="113">
        <v>5349.7</v>
      </c>
      <c r="F8" s="113">
        <v>67.2</v>
      </c>
      <c r="G8" s="113">
        <v>71.599999999999994</v>
      </c>
      <c r="H8" s="113">
        <v>71.7</v>
      </c>
      <c r="I8" s="113">
        <v>70.5</v>
      </c>
    </row>
    <row r="9" spans="1:9" ht="14.65" customHeight="1" x14ac:dyDescent="0.35">
      <c r="A9" s="75" t="s">
        <v>186</v>
      </c>
      <c r="B9" s="113">
        <v>851.8</v>
      </c>
      <c r="C9" s="113">
        <v>1270.3</v>
      </c>
      <c r="D9" s="113">
        <v>1363.9</v>
      </c>
      <c r="E9" s="113">
        <v>3486</v>
      </c>
      <c r="F9" s="113">
        <v>45</v>
      </c>
      <c r="G9" s="113">
        <v>43.4</v>
      </c>
      <c r="H9" s="113">
        <v>49.4</v>
      </c>
      <c r="I9" s="113">
        <v>46</v>
      </c>
    </row>
    <row r="10" spans="1:9" ht="14.65" customHeight="1" x14ac:dyDescent="0.35">
      <c r="A10" s="74" t="s">
        <v>187</v>
      </c>
      <c r="B10" s="113">
        <v>1436.8</v>
      </c>
      <c r="C10" s="113">
        <v>2507.9</v>
      </c>
      <c r="D10" s="113">
        <v>2241.1999999999998</v>
      </c>
      <c r="E10" s="113">
        <v>6185.8</v>
      </c>
      <c r="F10" s="113">
        <v>75.8</v>
      </c>
      <c r="G10" s="113">
        <v>85.6</v>
      </c>
      <c r="H10" s="113">
        <v>81.2</v>
      </c>
      <c r="I10" s="113">
        <v>81.599999999999994</v>
      </c>
    </row>
    <row r="11" spans="1:9" ht="14.65" customHeight="1" thickBot="1" x14ac:dyDescent="0.4">
      <c r="A11" s="73" t="s">
        <v>188</v>
      </c>
      <c r="B11" s="113">
        <v>1483.6</v>
      </c>
      <c r="C11" s="113">
        <v>2577.1</v>
      </c>
      <c r="D11" s="113">
        <v>2412.3000000000002</v>
      </c>
      <c r="E11" s="113">
        <v>6473</v>
      </c>
      <c r="F11" s="113">
        <v>78.3</v>
      </c>
      <c r="G11" s="113">
        <v>88</v>
      </c>
      <c r="H11" s="113">
        <v>87.4</v>
      </c>
      <c r="I11" s="113">
        <v>85.3</v>
      </c>
    </row>
    <row r="12" spans="1:9" ht="14.65" customHeight="1" thickBot="1" x14ac:dyDescent="0.4">
      <c r="A12" s="75" t="s">
        <v>189</v>
      </c>
      <c r="B12" s="113">
        <v>724</v>
      </c>
      <c r="C12" s="113">
        <v>1471.5</v>
      </c>
      <c r="D12" s="113">
        <v>1524.8</v>
      </c>
      <c r="E12" s="113">
        <v>3720.3</v>
      </c>
      <c r="F12" s="113">
        <v>38.200000000000003</v>
      </c>
      <c r="G12" s="114">
        <v>50.2</v>
      </c>
      <c r="H12" s="113">
        <v>55.2</v>
      </c>
      <c r="I12" s="113">
        <v>49</v>
      </c>
    </row>
    <row r="13" spans="1:9" ht="14.65" customHeight="1" x14ac:dyDescent="0.35">
      <c r="A13" s="77" t="s">
        <v>190</v>
      </c>
      <c r="B13" s="113">
        <v>1066.9000000000001</v>
      </c>
      <c r="C13" s="114">
        <v>1896.5</v>
      </c>
      <c r="D13" s="113">
        <v>1906.6</v>
      </c>
      <c r="E13" s="113">
        <v>4870</v>
      </c>
      <c r="F13" s="114">
        <v>56.3</v>
      </c>
      <c r="G13" s="113">
        <v>64.7</v>
      </c>
      <c r="H13" s="113">
        <v>69</v>
      </c>
      <c r="I13" s="114">
        <v>64.2</v>
      </c>
    </row>
    <row r="14" spans="1:9" ht="7.15" customHeight="1" thickBot="1" x14ac:dyDescent="0.4">
      <c r="A14" s="76"/>
      <c r="B14" s="27"/>
      <c r="C14" s="27"/>
      <c r="D14" s="27"/>
      <c r="E14" s="27"/>
      <c r="F14" s="28"/>
      <c r="G14" s="28"/>
      <c r="H14" s="28"/>
      <c r="I14" s="28"/>
    </row>
    <row r="15" spans="1:9" ht="15" thickTop="1" x14ac:dyDescent="0.35">
      <c r="A15" s="128" t="s">
        <v>73</v>
      </c>
    </row>
    <row r="16" spans="1:9" x14ac:dyDescent="0.35">
      <c r="A16" s="45" t="s">
        <v>181</v>
      </c>
      <c r="F16" s="14"/>
    </row>
    <row r="17" spans="6:9" x14ac:dyDescent="0.35">
      <c r="F17" s="7"/>
      <c r="G17" s="7"/>
      <c r="H17" s="7"/>
      <c r="I17" s="7"/>
    </row>
    <row r="18" spans="6:9" x14ac:dyDescent="0.35">
      <c r="F18" s="7"/>
      <c r="G18" s="7"/>
      <c r="H18" s="7"/>
      <c r="I18" s="7"/>
    </row>
    <row r="19" spans="6:9" x14ac:dyDescent="0.35">
      <c r="F19" s="7"/>
      <c r="G19" s="7"/>
      <c r="H19" s="7"/>
      <c r="I19" s="7"/>
    </row>
    <row r="20" spans="6:9" x14ac:dyDescent="0.35">
      <c r="F20" s="7"/>
      <c r="G20" s="7"/>
      <c r="H20" s="7"/>
      <c r="I20" s="7"/>
    </row>
    <row r="21" spans="6:9" x14ac:dyDescent="0.35">
      <c r="F21" s="7"/>
      <c r="G21" s="7"/>
      <c r="H21" s="7"/>
      <c r="I21" s="7"/>
    </row>
    <row r="22" spans="6:9" x14ac:dyDescent="0.35">
      <c r="F22" s="7"/>
      <c r="G22" s="7"/>
      <c r="H22" s="7"/>
      <c r="I22" s="7"/>
    </row>
    <row r="23" spans="6:9" x14ac:dyDescent="0.35">
      <c r="F23" s="7"/>
      <c r="G23" s="7"/>
      <c r="H23" s="7"/>
      <c r="I23" s="7"/>
    </row>
    <row r="24" spans="6:9" x14ac:dyDescent="0.35">
      <c r="F24" s="7"/>
      <c r="G24" s="7"/>
      <c r="H24" s="7"/>
      <c r="I24" s="7"/>
    </row>
  </sheetData>
  <mergeCells count="4">
    <mergeCell ref="A2:I2"/>
    <mergeCell ref="A3:A4"/>
    <mergeCell ref="B4:E4"/>
    <mergeCell ref="F4:I4"/>
  </mergeCells>
  <hyperlinks>
    <hyperlink ref="A1" location="'List of Tables'!A1" display="List of Tables'" xr:uid="{4A5E4D94-60E7-4690-BB04-CFDA97E811F5}"/>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8AD1-93F2-4954-8A81-34710E580E96}">
  <dimension ref="A1:G24"/>
  <sheetViews>
    <sheetView showGridLines="0" zoomScale="85" zoomScaleNormal="85" workbookViewId="0"/>
  </sheetViews>
  <sheetFormatPr defaultRowHeight="14.5" x14ac:dyDescent="0.35"/>
  <cols>
    <col min="1" max="1" width="82.26953125" style="41" customWidth="1"/>
    <col min="2" max="7" width="12.7265625" customWidth="1"/>
  </cols>
  <sheetData>
    <row r="1" spans="1:7" x14ac:dyDescent="0.35">
      <c r="A1" s="63" t="s">
        <v>72</v>
      </c>
    </row>
    <row r="2" spans="1:7" s="125" customFormat="1" ht="15" thickBot="1" x14ac:dyDescent="0.4">
      <c r="A2" s="160" t="s">
        <v>191</v>
      </c>
      <c r="B2" s="160"/>
      <c r="C2" s="160"/>
      <c r="D2" s="160"/>
      <c r="E2" s="160"/>
      <c r="F2" s="160"/>
      <c r="G2" s="160"/>
    </row>
    <row r="3" spans="1:7" x14ac:dyDescent="0.35">
      <c r="A3" s="208" t="s">
        <v>192</v>
      </c>
      <c r="B3" s="48" t="s">
        <v>193</v>
      </c>
      <c r="C3" s="48" t="s">
        <v>209</v>
      </c>
      <c r="D3" s="48" t="s">
        <v>1</v>
      </c>
      <c r="E3" s="48" t="s">
        <v>193</v>
      </c>
      <c r="F3" s="48" t="s">
        <v>209</v>
      </c>
      <c r="G3" s="49" t="s">
        <v>1</v>
      </c>
    </row>
    <row r="4" spans="1:7" ht="15" thickBot="1" x14ac:dyDescent="0.4">
      <c r="A4" s="209"/>
      <c r="B4" s="210" t="s">
        <v>77</v>
      </c>
      <c r="C4" s="210"/>
      <c r="D4" s="210"/>
      <c r="E4" s="211" t="s">
        <v>2</v>
      </c>
      <c r="F4" s="211"/>
      <c r="G4" s="212"/>
    </row>
    <row r="5" spans="1:7" ht="5.25" customHeight="1" thickBot="1" x14ac:dyDescent="0.4">
      <c r="A5" s="20"/>
      <c r="B5" s="46"/>
      <c r="C5" s="46"/>
      <c r="D5" s="46"/>
      <c r="E5" s="47"/>
      <c r="F5" s="47"/>
      <c r="G5" s="47"/>
    </row>
    <row r="6" spans="1:7" ht="14.65" customHeight="1" x14ac:dyDescent="0.35">
      <c r="A6" s="78" t="s">
        <v>183</v>
      </c>
      <c r="B6" s="115">
        <v>1528.3</v>
      </c>
      <c r="C6" s="115">
        <v>6056.7</v>
      </c>
      <c r="D6" s="115">
        <v>7585</v>
      </c>
      <c r="E6" s="115">
        <v>100</v>
      </c>
      <c r="F6" s="115">
        <v>100</v>
      </c>
      <c r="G6" s="115">
        <v>100</v>
      </c>
    </row>
    <row r="7" spans="1:7" ht="14.65" customHeight="1" x14ac:dyDescent="0.35">
      <c r="A7" s="73" t="s">
        <v>184</v>
      </c>
      <c r="B7" s="116">
        <v>445.7</v>
      </c>
      <c r="C7" s="116">
        <v>2324.6</v>
      </c>
      <c r="D7" s="116">
        <v>2770.4</v>
      </c>
      <c r="E7" s="116">
        <v>29.2</v>
      </c>
      <c r="F7" s="116">
        <v>38.4</v>
      </c>
      <c r="G7" s="116">
        <v>36.5</v>
      </c>
    </row>
    <row r="8" spans="1:7" ht="14.65" customHeight="1" x14ac:dyDescent="0.35">
      <c r="A8" s="74" t="s">
        <v>185</v>
      </c>
      <c r="B8" s="116">
        <v>1047.2</v>
      </c>
      <c r="C8" s="116">
        <v>4302.6000000000004</v>
      </c>
      <c r="D8" s="116">
        <v>5349.7</v>
      </c>
      <c r="E8" s="116">
        <v>68.5</v>
      </c>
      <c r="F8" s="116">
        <v>71</v>
      </c>
      <c r="G8" s="116">
        <v>70.5</v>
      </c>
    </row>
    <row r="9" spans="1:7" ht="14.65" customHeight="1" x14ac:dyDescent="0.35">
      <c r="A9" s="75" t="s">
        <v>186</v>
      </c>
      <c r="B9" s="116">
        <v>611.4</v>
      </c>
      <c r="C9" s="116">
        <v>2874.6</v>
      </c>
      <c r="D9" s="116">
        <v>3486</v>
      </c>
      <c r="E9" s="116">
        <v>40</v>
      </c>
      <c r="F9" s="116">
        <v>47.5</v>
      </c>
      <c r="G9" s="116">
        <v>46</v>
      </c>
    </row>
    <row r="10" spans="1:7" ht="14.65" customHeight="1" x14ac:dyDescent="0.35">
      <c r="A10" s="74" t="s">
        <v>187</v>
      </c>
      <c r="B10" s="116">
        <v>1241.3</v>
      </c>
      <c r="C10" s="116">
        <v>4944.5</v>
      </c>
      <c r="D10" s="116">
        <v>6185.8</v>
      </c>
      <c r="E10" s="116">
        <v>81.2</v>
      </c>
      <c r="F10" s="116">
        <v>81.599999999999994</v>
      </c>
      <c r="G10" s="116">
        <v>81.599999999999994</v>
      </c>
    </row>
    <row r="11" spans="1:7" ht="14.65" customHeight="1" x14ac:dyDescent="0.35">
      <c r="A11" s="73" t="s">
        <v>188</v>
      </c>
      <c r="B11" s="116">
        <v>1291.9000000000001</v>
      </c>
      <c r="C11" s="116">
        <v>5181.1000000000004</v>
      </c>
      <c r="D11" s="116">
        <v>6473</v>
      </c>
      <c r="E11" s="116">
        <v>84.5</v>
      </c>
      <c r="F11" s="116">
        <v>85.5</v>
      </c>
      <c r="G11" s="116">
        <v>85.3</v>
      </c>
    </row>
    <row r="12" spans="1:7" ht="14.65" customHeight="1" thickBot="1" x14ac:dyDescent="0.4">
      <c r="A12" s="75" t="s">
        <v>189</v>
      </c>
      <c r="B12" s="116">
        <v>672.7</v>
      </c>
      <c r="C12" s="116">
        <v>3047.6</v>
      </c>
      <c r="D12" s="116">
        <v>3720.3</v>
      </c>
      <c r="E12" s="116">
        <v>44</v>
      </c>
      <c r="F12" s="116">
        <v>50.3</v>
      </c>
      <c r="G12" s="116">
        <v>49</v>
      </c>
    </row>
    <row r="13" spans="1:7" ht="14.65" customHeight="1" x14ac:dyDescent="0.35">
      <c r="A13" s="77" t="s">
        <v>190</v>
      </c>
      <c r="B13" s="116">
        <v>905.7</v>
      </c>
      <c r="C13" s="116">
        <v>3964.4</v>
      </c>
      <c r="D13" s="116">
        <v>4870</v>
      </c>
      <c r="E13" s="116">
        <v>59.3</v>
      </c>
      <c r="F13" s="116">
        <v>65.5</v>
      </c>
      <c r="G13" s="117">
        <v>64.2</v>
      </c>
    </row>
    <row r="14" spans="1:7" ht="4.1500000000000004" customHeight="1" thickBot="1" x14ac:dyDescent="0.4">
      <c r="A14" s="76"/>
      <c r="B14" s="29"/>
      <c r="C14" s="29"/>
      <c r="D14" s="29"/>
      <c r="E14" s="30"/>
      <c r="F14" s="30"/>
      <c r="G14" s="30"/>
    </row>
    <row r="15" spans="1:7" ht="15" thickTop="1" x14ac:dyDescent="0.35">
      <c r="A15" s="128" t="s">
        <v>73</v>
      </c>
    </row>
    <row r="16" spans="1:7" x14ac:dyDescent="0.35">
      <c r="A16" s="45" t="s">
        <v>181</v>
      </c>
      <c r="F16" s="14"/>
    </row>
    <row r="17" spans="5:7" x14ac:dyDescent="0.35">
      <c r="E17" s="7"/>
      <c r="F17" s="7"/>
      <c r="G17" s="7"/>
    </row>
    <row r="18" spans="5:7" x14ac:dyDescent="0.35">
      <c r="E18" s="7"/>
      <c r="F18" s="7"/>
      <c r="G18" s="7"/>
    </row>
    <row r="19" spans="5:7" x14ac:dyDescent="0.35">
      <c r="E19" s="7"/>
      <c r="F19" s="7"/>
      <c r="G19" s="7"/>
    </row>
    <row r="20" spans="5:7" x14ac:dyDescent="0.35">
      <c r="E20" s="7"/>
      <c r="F20" s="7"/>
      <c r="G20" s="7"/>
    </row>
    <row r="21" spans="5:7" x14ac:dyDescent="0.35">
      <c r="E21" s="7"/>
      <c r="F21" s="7"/>
      <c r="G21" s="7"/>
    </row>
    <row r="22" spans="5:7" x14ac:dyDescent="0.35">
      <c r="E22" s="7"/>
      <c r="F22" s="7"/>
      <c r="G22" s="7"/>
    </row>
    <row r="23" spans="5:7" x14ac:dyDescent="0.35">
      <c r="E23" s="7"/>
      <c r="F23" s="7"/>
      <c r="G23" s="7"/>
    </row>
    <row r="24" spans="5:7" x14ac:dyDescent="0.35">
      <c r="E24" s="7"/>
      <c r="F24" s="7"/>
      <c r="G24" s="7"/>
    </row>
  </sheetData>
  <mergeCells count="4">
    <mergeCell ref="A2:G2"/>
    <mergeCell ref="A3:A4"/>
    <mergeCell ref="B4:D4"/>
    <mergeCell ref="E4:G4"/>
  </mergeCells>
  <hyperlinks>
    <hyperlink ref="A1" location="'List of Tables'!A1" display="List of Tables'" xr:uid="{0885F267-D7F2-4623-B1FD-738E89AA281C}"/>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2D2CF-3C7A-4C92-B478-BBE11C05EFED}">
  <dimension ref="A1:I11"/>
  <sheetViews>
    <sheetView showGridLines="0" zoomScale="85" zoomScaleNormal="85" workbookViewId="0"/>
  </sheetViews>
  <sheetFormatPr defaultRowHeight="14.5" x14ac:dyDescent="0.35"/>
  <cols>
    <col min="1" max="1" width="47.54296875" style="41" customWidth="1"/>
  </cols>
  <sheetData>
    <row r="1" spans="1:9" x14ac:dyDescent="0.35">
      <c r="A1" s="63" t="s">
        <v>72</v>
      </c>
    </row>
    <row r="2" spans="1:9" s="125" customFormat="1" ht="30" customHeight="1" x14ac:dyDescent="0.35">
      <c r="A2" s="160" t="s">
        <v>194</v>
      </c>
      <c r="B2" s="160"/>
      <c r="C2" s="160"/>
      <c r="D2" s="160"/>
      <c r="E2" s="160"/>
      <c r="F2" s="160"/>
      <c r="G2" s="160"/>
      <c r="H2" s="160"/>
      <c r="I2" s="160"/>
    </row>
    <row r="3" spans="1:9" x14ac:dyDescent="0.35">
      <c r="A3" s="161" t="s">
        <v>0</v>
      </c>
      <c r="B3" s="60" t="s">
        <v>10</v>
      </c>
      <c r="C3" s="60" t="s">
        <v>11</v>
      </c>
      <c r="D3" s="60" t="s">
        <v>12</v>
      </c>
      <c r="E3" s="60" t="s">
        <v>1</v>
      </c>
      <c r="F3" s="60" t="s">
        <v>13</v>
      </c>
      <c r="G3" s="60" t="s">
        <v>11</v>
      </c>
      <c r="H3" s="60" t="s">
        <v>12</v>
      </c>
      <c r="I3" s="61" t="s">
        <v>1</v>
      </c>
    </row>
    <row r="4" spans="1:9" x14ac:dyDescent="0.35">
      <c r="A4" s="162"/>
      <c r="B4" s="205" t="s">
        <v>77</v>
      </c>
      <c r="C4" s="205"/>
      <c r="D4" s="205"/>
      <c r="E4" s="205"/>
      <c r="F4" s="206" t="s">
        <v>2</v>
      </c>
      <c r="G4" s="206"/>
      <c r="H4" s="206"/>
      <c r="I4" s="213"/>
    </row>
    <row r="5" spans="1:9" ht="5.25" customHeight="1" thickBot="1" x14ac:dyDescent="0.4">
      <c r="A5" s="20"/>
      <c r="B5" s="46"/>
      <c r="C5" s="46"/>
      <c r="D5" s="46"/>
      <c r="E5" s="46"/>
      <c r="F5" s="47"/>
      <c r="G5" s="47"/>
      <c r="H5" s="47"/>
      <c r="I5" s="47"/>
    </row>
    <row r="6" spans="1:9" x14ac:dyDescent="0.35">
      <c r="A6" s="54" t="s">
        <v>155</v>
      </c>
      <c r="B6" s="118">
        <v>1894.4</v>
      </c>
      <c r="C6" s="118">
        <v>2929.3</v>
      </c>
      <c r="D6" s="118">
        <v>2761.4</v>
      </c>
      <c r="E6" s="118">
        <v>7585</v>
      </c>
      <c r="F6" s="118">
        <v>100</v>
      </c>
      <c r="G6" s="118">
        <v>100</v>
      </c>
      <c r="H6" s="118">
        <v>100</v>
      </c>
      <c r="I6" s="118">
        <v>100</v>
      </c>
    </row>
    <row r="7" spans="1:9" x14ac:dyDescent="0.35">
      <c r="A7" s="73" t="s">
        <v>83</v>
      </c>
      <c r="B7" s="113">
        <v>1021</v>
      </c>
      <c r="C7" s="113">
        <v>1924</v>
      </c>
      <c r="D7" s="113">
        <v>1824.2</v>
      </c>
      <c r="E7" s="113">
        <v>4769.2</v>
      </c>
      <c r="F7" s="113">
        <v>53.9</v>
      </c>
      <c r="G7" s="113">
        <v>65.7</v>
      </c>
      <c r="H7" s="113">
        <v>66.099999999999994</v>
      </c>
      <c r="I7" s="113">
        <v>62.9</v>
      </c>
    </row>
    <row r="8" spans="1:9" x14ac:dyDescent="0.35">
      <c r="A8" s="74" t="s">
        <v>84</v>
      </c>
      <c r="B8" s="113">
        <v>864.8</v>
      </c>
      <c r="C8" s="113">
        <v>994.4</v>
      </c>
      <c r="D8" s="113">
        <v>918.6</v>
      </c>
      <c r="E8" s="113">
        <v>2777.7</v>
      </c>
      <c r="F8" s="113">
        <v>45.6</v>
      </c>
      <c r="G8" s="113">
        <v>33.9</v>
      </c>
      <c r="H8" s="113">
        <v>33.299999999999997</v>
      </c>
      <c r="I8" s="113">
        <v>36.6</v>
      </c>
    </row>
    <row r="9" spans="1:9" ht="6.65" customHeight="1" thickBot="1" x14ac:dyDescent="0.4">
      <c r="A9" s="76"/>
      <c r="B9" s="27"/>
      <c r="C9" s="27"/>
      <c r="D9" s="27"/>
      <c r="E9" s="27"/>
      <c r="F9" s="28"/>
      <c r="G9" s="28"/>
      <c r="H9" s="28"/>
      <c r="I9" s="28"/>
    </row>
    <row r="10" spans="1:9" s="41" customFormat="1" ht="15" thickTop="1" x14ac:dyDescent="0.35">
      <c r="A10" s="128" t="s">
        <v>73</v>
      </c>
    </row>
    <row r="11" spans="1:9" s="41" customFormat="1" x14ac:dyDescent="0.35">
      <c r="A11" s="45" t="s">
        <v>181</v>
      </c>
      <c r="F11" s="62"/>
    </row>
  </sheetData>
  <mergeCells count="4">
    <mergeCell ref="A2:I2"/>
    <mergeCell ref="A3:A4"/>
    <mergeCell ref="B4:E4"/>
    <mergeCell ref="F4:I4"/>
  </mergeCells>
  <hyperlinks>
    <hyperlink ref="A1" location="'List of Tables'!A1" display="List of Tables'" xr:uid="{34D46BE7-E16B-429E-B114-06F8DB95C01E}"/>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95043-9961-445B-B74E-214BF869951A}">
  <dimension ref="A1:G15"/>
  <sheetViews>
    <sheetView showGridLines="0" zoomScale="85" zoomScaleNormal="85" workbookViewId="0"/>
  </sheetViews>
  <sheetFormatPr defaultRowHeight="14.5" x14ac:dyDescent="0.35"/>
  <cols>
    <col min="1" max="1" width="47.26953125" style="41" customWidth="1"/>
    <col min="2" max="7" width="12.7265625" customWidth="1"/>
  </cols>
  <sheetData>
    <row r="1" spans="1:7" x14ac:dyDescent="0.35">
      <c r="A1" s="63" t="s">
        <v>72</v>
      </c>
    </row>
    <row r="2" spans="1:7" s="125" customFormat="1" ht="28.9" customHeight="1" thickBot="1" x14ac:dyDescent="0.4">
      <c r="A2" s="160" t="s">
        <v>212</v>
      </c>
      <c r="B2" s="160"/>
      <c r="C2" s="160"/>
      <c r="D2" s="160"/>
      <c r="E2" s="160"/>
      <c r="F2" s="160"/>
      <c r="G2" s="160"/>
    </row>
    <row r="3" spans="1:7" ht="14.65" customHeight="1" x14ac:dyDescent="0.35">
      <c r="A3" s="208" t="s">
        <v>192</v>
      </c>
      <c r="B3" s="48" t="s">
        <v>193</v>
      </c>
      <c r="C3" s="48" t="s">
        <v>209</v>
      </c>
      <c r="D3" s="48" t="s">
        <v>1</v>
      </c>
      <c r="E3" s="48" t="s">
        <v>193</v>
      </c>
      <c r="F3" s="48" t="s">
        <v>209</v>
      </c>
      <c r="G3" s="49" t="s">
        <v>1</v>
      </c>
    </row>
    <row r="4" spans="1:7" ht="15" customHeight="1" thickBot="1" x14ac:dyDescent="0.4">
      <c r="A4" s="209"/>
      <c r="B4" s="210" t="s">
        <v>77</v>
      </c>
      <c r="C4" s="210"/>
      <c r="D4" s="210"/>
      <c r="E4" s="211" t="s">
        <v>2</v>
      </c>
      <c r="F4" s="211"/>
      <c r="G4" s="212"/>
    </row>
    <row r="5" spans="1:7" ht="5.25" customHeight="1" thickBot="1" x14ac:dyDescent="0.4">
      <c r="A5" s="20"/>
      <c r="B5" s="46"/>
      <c r="C5" s="46"/>
      <c r="D5" s="46"/>
      <c r="E5" s="47"/>
      <c r="F5" s="47"/>
      <c r="G5" s="47"/>
    </row>
    <row r="6" spans="1:7" x14ac:dyDescent="0.35">
      <c r="A6" s="54" t="s">
        <v>155</v>
      </c>
      <c r="B6" s="118">
        <v>1528.3</v>
      </c>
      <c r="C6" s="118">
        <v>6056.7</v>
      </c>
      <c r="D6" s="118">
        <v>7585</v>
      </c>
      <c r="E6" s="118">
        <v>100</v>
      </c>
      <c r="F6" s="118">
        <v>100</v>
      </c>
      <c r="G6" s="118">
        <v>100</v>
      </c>
    </row>
    <row r="7" spans="1:7" x14ac:dyDescent="0.35">
      <c r="A7" s="73" t="s">
        <v>83</v>
      </c>
      <c r="B7" s="113">
        <v>915.3</v>
      </c>
      <c r="C7" s="113">
        <v>3853.9</v>
      </c>
      <c r="D7" s="113">
        <v>4769.2</v>
      </c>
      <c r="E7" s="113">
        <v>59.9</v>
      </c>
      <c r="F7" s="113">
        <v>63.6</v>
      </c>
      <c r="G7" s="113">
        <v>62.9</v>
      </c>
    </row>
    <row r="8" spans="1:7" x14ac:dyDescent="0.35">
      <c r="A8" s="74" t="s">
        <v>84</v>
      </c>
      <c r="B8" s="113">
        <v>607.70000000000005</v>
      </c>
      <c r="C8" s="113">
        <v>2170</v>
      </c>
      <c r="D8" s="113">
        <v>2777.7</v>
      </c>
      <c r="E8" s="113">
        <v>39.799999999999997</v>
      </c>
      <c r="F8" s="113">
        <v>35.799999999999997</v>
      </c>
      <c r="G8" s="113">
        <v>36.6</v>
      </c>
    </row>
    <row r="9" spans="1:7" ht="6" customHeight="1" thickBot="1" x14ac:dyDescent="0.4">
      <c r="A9" s="76"/>
      <c r="B9" s="27"/>
      <c r="C9" s="27"/>
      <c r="D9" s="27"/>
      <c r="E9" s="28"/>
      <c r="F9" s="28"/>
      <c r="G9" s="28"/>
    </row>
    <row r="10" spans="1:7" ht="15" thickTop="1" x14ac:dyDescent="0.35">
      <c r="A10" s="128" t="s">
        <v>73</v>
      </c>
    </row>
    <row r="11" spans="1:7" x14ac:dyDescent="0.35">
      <c r="A11" s="45" t="s">
        <v>181</v>
      </c>
      <c r="F11" s="14"/>
    </row>
    <row r="13" spans="1:7" x14ac:dyDescent="0.35">
      <c r="E13" s="7"/>
      <c r="F13" s="7"/>
      <c r="G13" s="7"/>
    </row>
    <row r="14" spans="1:7" x14ac:dyDescent="0.35">
      <c r="E14" s="7"/>
      <c r="F14" s="7"/>
      <c r="G14" s="7"/>
    </row>
    <row r="15" spans="1:7" x14ac:dyDescent="0.35">
      <c r="E15" s="7"/>
      <c r="F15" s="7"/>
      <c r="G15" s="7"/>
    </row>
  </sheetData>
  <mergeCells count="4">
    <mergeCell ref="A2:G2"/>
    <mergeCell ref="A3:A4"/>
    <mergeCell ref="B4:D4"/>
    <mergeCell ref="E4:G4"/>
  </mergeCells>
  <hyperlinks>
    <hyperlink ref="A1" location="'List of Tables'!A1" display="List of Tables'" xr:uid="{1DA14E8D-8B99-4242-85B9-149AC17DEF51}"/>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45E6-68F0-4A78-9AA2-357B1C0C4002}">
  <dimension ref="A1:N27"/>
  <sheetViews>
    <sheetView showGridLines="0" zoomScale="85" zoomScaleNormal="85" workbookViewId="0"/>
  </sheetViews>
  <sheetFormatPr defaultRowHeight="14.5" x14ac:dyDescent="0.35"/>
  <cols>
    <col min="1" max="1" width="80.7265625" style="41" customWidth="1"/>
    <col min="2" max="7" width="12.7265625" customWidth="1"/>
  </cols>
  <sheetData>
    <row r="1" spans="1:7" x14ac:dyDescent="0.35">
      <c r="A1" s="63" t="s">
        <v>72</v>
      </c>
    </row>
    <row r="2" spans="1:7" s="125" customFormat="1" x14ac:dyDescent="0.35">
      <c r="A2" s="160" t="s">
        <v>196</v>
      </c>
      <c r="B2" s="160"/>
      <c r="C2" s="160"/>
      <c r="D2" s="160"/>
      <c r="E2" s="160"/>
      <c r="F2" s="160"/>
      <c r="G2" s="160"/>
    </row>
    <row r="3" spans="1:7" x14ac:dyDescent="0.35">
      <c r="A3" s="189" t="s">
        <v>0</v>
      </c>
      <c r="B3" s="216" t="s">
        <v>195</v>
      </c>
      <c r="C3" s="217"/>
      <c r="D3" s="217"/>
      <c r="E3" s="217"/>
      <c r="F3" s="217"/>
      <c r="G3" s="218"/>
    </row>
    <row r="4" spans="1:7" x14ac:dyDescent="0.35">
      <c r="A4" s="190"/>
      <c r="B4" s="10" t="s">
        <v>83</v>
      </c>
      <c r="C4" s="10" t="s">
        <v>84</v>
      </c>
      <c r="D4" s="10" t="s">
        <v>1</v>
      </c>
      <c r="E4" s="10" t="s">
        <v>83</v>
      </c>
      <c r="F4" s="10" t="s">
        <v>84</v>
      </c>
      <c r="G4" s="10" t="s">
        <v>1</v>
      </c>
    </row>
    <row r="5" spans="1:7" x14ac:dyDescent="0.35">
      <c r="A5" s="191"/>
      <c r="B5" s="183" t="s">
        <v>77</v>
      </c>
      <c r="C5" s="184"/>
      <c r="D5" s="184"/>
      <c r="E5" s="214" t="s">
        <v>2</v>
      </c>
      <c r="F5" s="214"/>
      <c r="G5" s="215"/>
    </row>
    <row r="6" spans="1:7" ht="6" customHeight="1" x14ac:dyDescent="0.35">
      <c r="A6" s="64"/>
      <c r="B6" s="12"/>
      <c r="C6" s="12"/>
      <c r="D6" s="12"/>
      <c r="E6" s="31"/>
      <c r="F6" s="31"/>
      <c r="G6" s="31"/>
    </row>
    <row r="7" spans="1:7" ht="14.65" customHeight="1" x14ac:dyDescent="0.35">
      <c r="A7" s="69" t="s">
        <v>229</v>
      </c>
      <c r="B7" s="32"/>
      <c r="C7" s="33"/>
      <c r="D7" s="33"/>
      <c r="E7" s="34"/>
      <c r="F7" s="34"/>
      <c r="G7" s="34"/>
    </row>
    <row r="8" spans="1:7" ht="14.65" customHeight="1" x14ac:dyDescent="0.35">
      <c r="A8" s="70" t="s">
        <v>213</v>
      </c>
      <c r="B8" s="119">
        <v>3394.9</v>
      </c>
      <c r="C8" s="119">
        <v>4190.1000000000004</v>
      </c>
      <c r="D8" s="119">
        <v>7585</v>
      </c>
      <c r="E8" s="119">
        <v>44.8</v>
      </c>
      <c r="F8" s="119">
        <v>55.2</v>
      </c>
      <c r="G8" s="119">
        <v>100</v>
      </c>
    </row>
    <row r="9" spans="1:7" ht="14.65" customHeight="1" x14ac:dyDescent="0.35">
      <c r="A9" s="71" t="s">
        <v>198</v>
      </c>
      <c r="B9" s="121">
        <v>1394</v>
      </c>
      <c r="C9" s="120">
        <v>1249.8</v>
      </c>
      <c r="D9" s="120">
        <v>2643.8</v>
      </c>
      <c r="E9" s="120">
        <v>41.1</v>
      </c>
      <c r="F9" s="120">
        <v>29.8</v>
      </c>
      <c r="G9" s="120">
        <v>34.9</v>
      </c>
    </row>
    <row r="10" spans="1:7" ht="14.65" customHeight="1" x14ac:dyDescent="0.35">
      <c r="A10" s="71" t="s">
        <v>199</v>
      </c>
      <c r="B10" s="121">
        <v>1399.1</v>
      </c>
      <c r="C10" s="120">
        <v>1706.6</v>
      </c>
      <c r="D10" s="120">
        <v>3105.7</v>
      </c>
      <c r="E10" s="120">
        <v>41.2</v>
      </c>
      <c r="F10" s="120">
        <v>40.700000000000003</v>
      </c>
      <c r="G10" s="120">
        <v>40.9</v>
      </c>
    </row>
    <row r="11" spans="1:7" ht="14.65" customHeight="1" x14ac:dyDescent="0.35">
      <c r="A11" s="71" t="s">
        <v>200</v>
      </c>
      <c r="B11" s="121">
        <v>445.1</v>
      </c>
      <c r="C11" s="120">
        <v>787.5</v>
      </c>
      <c r="D11" s="120">
        <v>1232.5999999999999</v>
      </c>
      <c r="E11" s="120">
        <v>13.1</v>
      </c>
      <c r="F11" s="120">
        <v>18.8</v>
      </c>
      <c r="G11" s="120">
        <v>16.3</v>
      </c>
    </row>
    <row r="12" spans="1:7" ht="14.65" customHeight="1" x14ac:dyDescent="0.35">
      <c r="A12" s="71" t="s">
        <v>201</v>
      </c>
      <c r="B12" s="121">
        <v>66.7</v>
      </c>
      <c r="C12" s="120">
        <v>168.1</v>
      </c>
      <c r="D12" s="120">
        <v>234.8</v>
      </c>
      <c r="E12" s="120">
        <v>2</v>
      </c>
      <c r="F12" s="120">
        <v>4</v>
      </c>
      <c r="G12" s="120">
        <v>3.1</v>
      </c>
    </row>
    <row r="13" spans="1:7" ht="14.65" customHeight="1" x14ac:dyDescent="0.35">
      <c r="A13" s="70" t="s">
        <v>197</v>
      </c>
      <c r="B13" s="119">
        <v>3394.9</v>
      </c>
      <c r="C13" s="119">
        <v>4190.1000000000004</v>
      </c>
      <c r="D13" s="119">
        <v>7585</v>
      </c>
      <c r="E13" s="119">
        <v>44.8</v>
      </c>
      <c r="F13" s="119">
        <v>55.2</v>
      </c>
      <c r="G13" s="119">
        <v>100</v>
      </c>
    </row>
    <row r="14" spans="1:7" ht="14.65" customHeight="1" x14ac:dyDescent="0.35">
      <c r="A14" s="71" t="s">
        <v>198</v>
      </c>
      <c r="B14" s="121">
        <v>365.8</v>
      </c>
      <c r="C14" s="120">
        <v>299.3</v>
      </c>
      <c r="D14" s="120">
        <v>665</v>
      </c>
      <c r="E14" s="120">
        <v>10.8</v>
      </c>
      <c r="F14" s="120">
        <v>7.1</v>
      </c>
      <c r="G14" s="120">
        <v>8.8000000000000007</v>
      </c>
    </row>
    <row r="15" spans="1:7" ht="14.65" customHeight="1" x14ac:dyDescent="0.35">
      <c r="A15" s="71" t="s">
        <v>199</v>
      </c>
      <c r="B15" s="121">
        <v>1229.7</v>
      </c>
      <c r="C15" s="121">
        <v>1291.8</v>
      </c>
      <c r="D15" s="121">
        <v>2521.5</v>
      </c>
      <c r="E15" s="120">
        <v>36.200000000000003</v>
      </c>
      <c r="F15" s="120">
        <v>30.8</v>
      </c>
      <c r="G15" s="120">
        <v>33.200000000000003</v>
      </c>
    </row>
    <row r="16" spans="1:7" ht="14.65" customHeight="1" x14ac:dyDescent="0.35">
      <c r="A16" s="71" t="s">
        <v>200</v>
      </c>
      <c r="B16" s="121">
        <v>1454.6</v>
      </c>
      <c r="C16" s="121">
        <v>1952</v>
      </c>
      <c r="D16" s="121">
        <v>3406.6</v>
      </c>
      <c r="E16" s="120">
        <v>42.8</v>
      </c>
      <c r="F16" s="120">
        <v>46.6</v>
      </c>
      <c r="G16" s="120">
        <v>44.9</v>
      </c>
    </row>
    <row r="17" spans="1:14" ht="14.65" customHeight="1" x14ac:dyDescent="0.35">
      <c r="A17" s="71" t="s">
        <v>201</v>
      </c>
      <c r="B17" s="121">
        <v>236.1</v>
      </c>
      <c r="C17" s="120">
        <v>359</v>
      </c>
      <c r="D17" s="120">
        <v>595.20000000000005</v>
      </c>
      <c r="E17" s="120">
        <v>7</v>
      </c>
      <c r="F17" s="120">
        <v>8.6</v>
      </c>
      <c r="G17" s="120">
        <v>7.8</v>
      </c>
    </row>
    <row r="18" spans="1:14" ht="14.65" customHeight="1" x14ac:dyDescent="0.35">
      <c r="A18" s="70" t="s">
        <v>207</v>
      </c>
      <c r="B18" s="119">
        <v>3209.7</v>
      </c>
      <c r="C18" s="119">
        <v>3718.3</v>
      </c>
      <c r="D18" s="119">
        <v>6928</v>
      </c>
      <c r="E18" s="119">
        <v>46.3</v>
      </c>
      <c r="F18" s="119">
        <v>53.7</v>
      </c>
      <c r="G18" s="119">
        <v>100</v>
      </c>
    </row>
    <row r="19" spans="1:14" ht="14.65" customHeight="1" x14ac:dyDescent="0.35">
      <c r="A19" s="71" t="s">
        <v>198</v>
      </c>
      <c r="B19" s="121">
        <v>80.5</v>
      </c>
      <c r="C19" s="120" t="s">
        <v>68</v>
      </c>
      <c r="D19" s="120">
        <v>100</v>
      </c>
      <c r="E19" s="120">
        <v>2.5</v>
      </c>
      <c r="F19" s="120" t="s">
        <v>41</v>
      </c>
      <c r="G19" s="120">
        <v>1.4</v>
      </c>
    </row>
    <row r="20" spans="1:14" ht="14.65" customHeight="1" x14ac:dyDescent="0.35">
      <c r="A20" s="71" t="s">
        <v>199</v>
      </c>
      <c r="B20" s="121">
        <v>215.4</v>
      </c>
      <c r="C20" s="120">
        <v>141.4</v>
      </c>
      <c r="D20" s="120">
        <v>356.8</v>
      </c>
      <c r="E20" s="120">
        <v>6.7</v>
      </c>
      <c r="F20" s="120">
        <v>3.8</v>
      </c>
      <c r="G20" s="120">
        <v>5.2</v>
      </c>
    </row>
    <row r="21" spans="1:14" ht="14.65" customHeight="1" x14ac:dyDescent="0.35">
      <c r="A21" s="71" t="s">
        <v>200</v>
      </c>
      <c r="B21" s="121">
        <v>608.5</v>
      </c>
      <c r="C21" s="120">
        <v>427.3</v>
      </c>
      <c r="D21" s="120">
        <v>1035.8</v>
      </c>
      <c r="E21" s="120">
        <v>19</v>
      </c>
      <c r="F21" s="120">
        <v>11.5</v>
      </c>
      <c r="G21" s="120">
        <v>15</v>
      </c>
    </row>
    <row r="22" spans="1:14" ht="14.65" customHeight="1" x14ac:dyDescent="0.35">
      <c r="A22" s="71" t="s">
        <v>201</v>
      </c>
      <c r="B22" s="121">
        <v>2185.6999999999998</v>
      </c>
      <c r="C22" s="121">
        <v>2969.7</v>
      </c>
      <c r="D22" s="121">
        <v>5155.5</v>
      </c>
      <c r="E22" s="120">
        <v>68.099999999999994</v>
      </c>
      <c r="F22" s="120">
        <v>79.900000000000006</v>
      </c>
      <c r="G22" s="120">
        <v>74.400000000000006</v>
      </c>
    </row>
    <row r="23" spans="1:14" ht="6" customHeight="1" thickBot="1" x14ac:dyDescent="0.4">
      <c r="A23" s="72"/>
      <c r="B23" s="35"/>
      <c r="C23" s="35"/>
      <c r="D23" s="35"/>
      <c r="E23" s="36"/>
      <c r="F23" s="36"/>
      <c r="G23" s="36"/>
    </row>
    <row r="24" spans="1:14" s="41" customFormat="1" ht="15" thickTop="1" x14ac:dyDescent="0.35">
      <c r="A24" s="128" t="s">
        <v>73</v>
      </c>
      <c r="H24"/>
      <c r="I24"/>
      <c r="J24"/>
      <c r="K24"/>
      <c r="L24"/>
      <c r="M24"/>
      <c r="N24"/>
    </row>
    <row r="25" spans="1:14" s="41" customFormat="1" x14ac:dyDescent="0.35">
      <c r="A25" s="45" t="s">
        <v>89</v>
      </c>
      <c r="H25"/>
      <c r="I25"/>
      <c r="J25"/>
      <c r="K25"/>
      <c r="L25"/>
      <c r="M25"/>
      <c r="N25"/>
    </row>
    <row r="26" spans="1:14" s="41" customFormat="1" x14ac:dyDescent="0.35">
      <c r="A26" s="44" t="s">
        <v>218</v>
      </c>
      <c r="H26"/>
      <c r="I26"/>
      <c r="J26"/>
      <c r="K26"/>
      <c r="L26"/>
      <c r="M26"/>
      <c r="N26"/>
    </row>
    <row r="27" spans="1:14" s="41" customFormat="1" ht="21" x14ac:dyDescent="0.35">
      <c r="A27" s="43" t="s">
        <v>163</v>
      </c>
      <c r="H27"/>
      <c r="I27"/>
      <c r="J27"/>
      <c r="K27"/>
      <c r="L27"/>
      <c r="M27"/>
      <c r="N27"/>
    </row>
  </sheetData>
  <mergeCells count="5">
    <mergeCell ref="A2:G2"/>
    <mergeCell ref="E5:G5"/>
    <mergeCell ref="A3:A5"/>
    <mergeCell ref="B5:D5"/>
    <mergeCell ref="B3:G3"/>
  </mergeCells>
  <conditionalFormatting sqref="A7:G23">
    <cfRule type="cellIs" dxfId="0" priority="2" operator="between">
      <formula>0.0045</formula>
      <formula>0.0049</formula>
    </cfRule>
  </conditionalFormatting>
  <hyperlinks>
    <hyperlink ref="A1" location="'List of Tables'!A1" display="List of Tables'" xr:uid="{883EC983-870F-4E41-ACF4-01CD1B3D22E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2D2EA-EDD3-4D9B-A5EA-C9AEF388D8DB}">
  <dimension ref="A1:A9"/>
  <sheetViews>
    <sheetView showGridLines="0" zoomScaleNormal="100" workbookViewId="0"/>
  </sheetViews>
  <sheetFormatPr defaultRowHeight="14.5" x14ac:dyDescent="0.35"/>
  <cols>
    <col min="1" max="1" width="166" customWidth="1"/>
  </cols>
  <sheetData>
    <row r="1" spans="1:1" ht="24" customHeight="1" x14ac:dyDescent="0.35">
      <c r="A1" s="156" t="s">
        <v>220</v>
      </c>
    </row>
    <row r="2" spans="1:1" s="154" customFormat="1" ht="409.5" customHeight="1" x14ac:dyDescent="0.3">
      <c r="A2" s="159" t="s">
        <v>222</v>
      </c>
    </row>
    <row r="3" spans="1:1" ht="26" customHeight="1" x14ac:dyDescent="0.35">
      <c r="A3" s="159"/>
    </row>
    <row r="4" spans="1:1" ht="24" customHeight="1" x14ac:dyDescent="0.35">
      <c r="A4" s="155" t="s">
        <v>202</v>
      </c>
    </row>
    <row r="5" spans="1:1" ht="24" customHeight="1" x14ac:dyDescent="0.35">
      <c r="A5" s="126"/>
    </row>
    <row r="6" spans="1:1" ht="409.15" customHeight="1" x14ac:dyDescent="0.35">
      <c r="A6" s="159" t="s">
        <v>221</v>
      </c>
    </row>
    <row r="7" spans="1:1" ht="62.5" customHeight="1" x14ac:dyDescent="0.35">
      <c r="A7" s="159"/>
    </row>
    <row r="8" spans="1:1" ht="22.15" customHeight="1" x14ac:dyDescent="0.35">
      <c r="A8" s="126"/>
    </row>
    <row r="9" spans="1:1" x14ac:dyDescent="0.35">
      <c r="A9" s="127" t="s">
        <v>70</v>
      </c>
    </row>
  </sheetData>
  <mergeCells count="2">
    <mergeCell ref="A2:A3"/>
    <mergeCell ref="A6:A7"/>
  </mergeCells>
  <hyperlinks>
    <hyperlink ref="A4" r:id="rId1" xr:uid="{5AB234F4-8123-4997-9C29-E7FAB50C322C}"/>
  </hyperlinks>
  <pageMargins left="0.7" right="0.7" top="0.75" bottom="0.75" header="0.3" footer="0.3"/>
  <pageSetup paperSize="9" orientation="portrait" r:id="rId2"/>
  <rowBreaks count="2" manualBreakCount="2">
    <brk id="4" max="16383" man="1"/>
    <brk id="7" max="1638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57FEF-2313-4990-8273-8EDED6FF89E7}">
  <dimension ref="A1:N12"/>
  <sheetViews>
    <sheetView showGridLines="0" zoomScale="85" zoomScaleNormal="85" workbookViewId="0"/>
  </sheetViews>
  <sheetFormatPr defaultRowHeight="14.5" x14ac:dyDescent="0.35"/>
  <cols>
    <col min="1" max="1" width="79" style="41" customWidth="1"/>
    <col min="2" max="7" width="12.7265625" customWidth="1"/>
    <col min="8" max="9" width="9.453125" bestFit="1" customWidth="1"/>
    <col min="10" max="10" width="24.453125" bestFit="1" customWidth="1"/>
    <col min="12" max="13" width="9.81640625" bestFit="1" customWidth="1"/>
    <col min="14" max="14" width="24.453125" bestFit="1" customWidth="1"/>
    <col min="16" max="17" width="9.453125" bestFit="1" customWidth="1"/>
    <col min="18" max="18" width="24.453125" bestFit="1" customWidth="1"/>
  </cols>
  <sheetData>
    <row r="1" spans="1:14" x14ac:dyDescent="0.35">
      <c r="A1" s="63" t="s">
        <v>72</v>
      </c>
    </row>
    <row r="2" spans="1:14" s="125" customFormat="1" ht="29.15" customHeight="1" x14ac:dyDescent="0.35">
      <c r="A2" s="160" t="s">
        <v>225</v>
      </c>
      <c r="B2" s="160"/>
      <c r="C2" s="160"/>
      <c r="D2" s="160"/>
      <c r="E2" s="160"/>
      <c r="F2" s="160"/>
      <c r="G2" s="160"/>
      <c r="H2" s="1"/>
      <c r="I2" s="1"/>
      <c r="J2" s="1"/>
      <c r="K2" s="1"/>
      <c r="L2" s="1"/>
      <c r="M2" s="1"/>
      <c r="N2" s="1"/>
    </row>
    <row r="3" spans="1:14" ht="14.5" customHeight="1" x14ac:dyDescent="0.35">
      <c r="A3" s="161" t="s">
        <v>0</v>
      </c>
      <c r="B3" s="2" t="s">
        <v>75</v>
      </c>
      <c r="C3" s="2" t="s">
        <v>76</v>
      </c>
      <c r="D3" s="2" t="s">
        <v>1</v>
      </c>
      <c r="E3" s="2" t="s">
        <v>75</v>
      </c>
      <c r="F3" s="2" t="s">
        <v>76</v>
      </c>
      <c r="G3" s="3" t="s">
        <v>1</v>
      </c>
    </row>
    <row r="4" spans="1:14" ht="14.5" customHeight="1" x14ac:dyDescent="0.35">
      <c r="A4" s="162"/>
      <c r="B4" s="163" t="s">
        <v>77</v>
      </c>
      <c r="C4" s="164"/>
      <c r="D4" s="164"/>
      <c r="E4" s="165" t="s">
        <v>2</v>
      </c>
      <c r="F4" s="166"/>
      <c r="G4" s="167"/>
    </row>
    <row r="5" spans="1:14" ht="5.5" customHeight="1" x14ac:dyDescent="0.35">
      <c r="A5" s="5"/>
      <c r="B5" s="6"/>
      <c r="C5" s="6"/>
      <c r="D5" s="6"/>
      <c r="E5" s="6"/>
      <c r="F5" s="6"/>
      <c r="G5" s="6"/>
    </row>
    <row r="6" spans="1:14" ht="14.5" customHeight="1" x14ac:dyDescent="0.35">
      <c r="A6" s="65" t="s">
        <v>1</v>
      </c>
      <c r="B6" s="92">
        <v>645.70000000000005</v>
      </c>
      <c r="C6" s="92">
        <v>761.5</v>
      </c>
      <c r="D6" s="92">
        <v>1407.3</v>
      </c>
      <c r="E6" s="94">
        <v>17.600000000000001</v>
      </c>
      <c r="F6" s="94">
        <v>19.399999999999999</v>
      </c>
      <c r="G6" s="94">
        <v>18.600000000000001</v>
      </c>
    </row>
    <row r="7" spans="1:14" ht="14.5" customHeight="1" x14ac:dyDescent="0.35">
      <c r="A7" s="66" t="s">
        <v>78</v>
      </c>
      <c r="B7" s="93">
        <v>628.79999999999995</v>
      </c>
      <c r="C7" s="93">
        <v>690.3</v>
      </c>
      <c r="D7" s="93">
        <v>1319.1</v>
      </c>
      <c r="E7" s="95">
        <v>17.3</v>
      </c>
      <c r="F7" s="95">
        <v>17.8</v>
      </c>
      <c r="G7" s="95">
        <v>17.600000000000001</v>
      </c>
    </row>
    <row r="8" spans="1:14" ht="14.5" customHeight="1" x14ac:dyDescent="0.35">
      <c r="A8" s="66" t="s">
        <v>79</v>
      </c>
      <c r="B8" s="93">
        <v>39.9</v>
      </c>
      <c r="C8" s="93">
        <v>136.80000000000001</v>
      </c>
      <c r="D8" s="93">
        <v>176.7</v>
      </c>
      <c r="E8" s="95">
        <v>1.1000000000000001</v>
      </c>
      <c r="F8" s="95">
        <v>3.5</v>
      </c>
      <c r="G8" s="95">
        <v>2.2999999999999998</v>
      </c>
    </row>
    <row r="9" spans="1:14" ht="5.5" customHeight="1" thickBot="1" x14ac:dyDescent="0.4">
      <c r="A9" s="67"/>
      <c r="B9" s="8"/>
      <c r="C9" s="8"/>
      <c r="D9" s="8"/>
      <c r="E9" s="9"/>
      <c r="F9" s="9"/>
      <c r="G9" s="9"/>
    </row>
    <row r="10" spans="1:14" ht="15" thickTop="1" x14ac:dyDescent="0.35">
      <c r="A10" s="128" t="s">
        <v>73</v>
      </c>
    </row>
    <row r="11" spans="1:14" x14ac:dyDescent="0.35">
      <c r="A11" s="45" t="s">
        <v>210</v>
      </c>
    </row>
    <row r="12" spans="1:14" x14ac:dyDescent="0.35">
      <c r="A12" s="68" t="s">
        <v>74</v>
      </c>
    </row>
  </sheetData>
  <mergeCells count="4">
    <mergeCell ref="A2:G2"/>
    <mergeCell ref="A3:A4"/>
    <mergeCell ref="B4:D4"/>
    <mergeCell ref="E4:G4"/>
  </mergeCells>
  <conditionalFormatting sqref="A6:G9">
    <cfRule type="cellIs" dxfId="24" priority="3" operator="between">
      <formula>0.0045</formula>
      <formula>0.0049</formula>
    </cfRule>
  </conditionalFormatting>
  <hyperlinks>
    <hyperlink ref="A1" location="'List of Tables'!A1" display="List of Tables'" xr:uid="{E9BB108A-052A-4AF2-9914-47735EA1E7E6}"/>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A40AE-35EA-410B-B91E-5FDCEBEB83A7}">
  <dimension ref="A1:P17"/>
  <sheetViews>
    <sheetView showGridLines="0" zoomScale="85" zoomScaleNormal="85" workbookViewId="0"/>
  </sheetViews>
  <sheetFormatPr defaultRowHeight="14.5" x14ac:dyDescent="0.35"/>
  <cols>
    <col min="1" max="1" width="79" style="41" customWidth="1"/>
    <col min="2" max="9" width="12.7265625" customWidth="1"/>
    <col min="10" max="11" width="9.453125" bestFit="1" customWidth="1"/>
    <col min="12" max="12" width="24.453125" bestFit="1" customWidth="1"/>
    <col min="14" max="15" width="9.81640625" bestFit="1" customWidth="1"/>
    <col min="16" max="16" width="24.453125" bestFit="1" customWidth="1"/>
    <col min="18" max="19" width="9.453125" bestFit="1" customWidth="1"/>
    <col min="20" max="20" width="24.453125" bestFit="1" customWidth="1"/>
  </cols>
  <sheetData>
    <row r="1" spans="1:16" x14ac:dyDescent="0.35">
      <c r="A1" s="63" t="s">
        <v>72</v>
      </c>
    </row>
    <row r="2" spans="1:16" s="125" customFormat="1" ht="29.15" customHeight="1" x14ac:dyDescent="0.35">
      <c r="A2" s="160" t="s">
        <v>226</v>
      </c>
      <c r="B2" s="160"/>
      <c r="C2" s="160"/>
      <c r="D2" s="160"/>
      <c r="E2" s="160"/>
      <c r="F2" s="160"/>
      <c r="G2" s="160"/>
      <c r="H2" s="160"/>
      <c r="I2" s="160"/>
      <c r="J2" s="1"/>
      <c r="K2" s="1"/>
      <c r="L2" s="1"/>
      <c r="M2" s="1"/>
      <c r="N2" s="1"/>
      <c r="O2" s="1"/>
      <c r="P2" s="1"/>
    </row>
    <row r="3" spans="1:16" ht="14.5" customHeight="1" x14ac:dyDescent="0.35">
      <c r="A3" s="161" t="s">
        <v>0</v>
      </c>
      <c r="B3" s="2" t="s">
        <v>80</v>
      </c>
      <c r="C3" s="2" t="s">
        <v>81</v>
      </c>
      <c r="D3" s="2" t="s">
        <v>82</v>
      </c>
      <c r="E3" s="2" t="s">
        <v>1</v>
      </c>
      <c r="F3" s="2" t="s">
        <v>80</v>
      </c>
      <c r="G3" s="2" t="s">
        <v>81</v>
      </c>
      <c r="H3" s="2" t="s">
        <v>82</v>
      </c>
      <c r="I3" s="3" t="s">
        <v>1</v>
      </c>
    </row>
    <row r="4" spans="1:16" ht="14.5" customHeight="1" x14ac:dyDescent="0.35">
      <c r="A4" s="162"/>
      <c r="B4" s="165" t="s">
        <v>77</v>
      </c>
      <c r="C4" s="166"/>
      <c r="D4" s="166"/>
      <c r="E4" s="168"/>
      <c r="F4" s="165" t="s">
        <v>2</v>
      </c>
      <c r="G4" s="166"/>
      <c r="H4" s="166"/>
      <c r="I4" s="167"/>
    </row>
    <row r="5" spans="1:16" ht="5.5" customHeight="1" x14ac:dyDescent="0.35">
      <c r="A5" s="5"/>
      <c r="B5" s="6"/>
      <c r="C5" s="6"/>
      <c r="D5" s="6"/>
      <c r="E5" s="6"/>
      <c r="F5" s="6"/>
      <c r="G5" s="6"/>
      <c r="H5" s="6"/>
      <c r="I5" s="6"/>
    </row>
    <row r="6" spans="1:16" ht="14.5" customHeight="1" x14ac:dyDescent="0.35">
      <c r="A6" s="65" t="s">
        <v>1</v>
      </c>
      <c r="B6" s="92">
        <v>234.8</v>
      </c>
      <c r="C6" s="92">
        <v>566.9</v>
      </c>
      <c r="D6" s="92">
        <v>605.5</v>
      </c>
      <c r="E6" s="92">
        <v>1407.3</v>
      </c>
      <c r="F6" s="92">
        <v>12.4</v>
      </c>
      <c r="G6" s="92">
        <v>19.399999999999999</v>
      </c>
      <c r="H6" s="92">
        <v>21.9</v>
      </c>
      <c r="I6" s="92">
        <v>18.600000000000001</v>
      </c>
    </row>
    <row r="7" spans="1:16" ht="14.5" customHeight="1" x14ac:dyDescent="0.35">
      <c r="A7" s="66" t="s">
        <v>78</v>
      </c>
      <c r="B7" s="93">
        <v>214.2</v>
      </c>
      <c r="C7" s="93">
        <v>520.70000000000005</v>
      </c>
      <c r="D7" s="93">
        <v>584.20000000000005</v>
      </c>
      <c r="E7" s="93">
        <v>1319.1</v>
      </c>
      <c r="F7" s="93">
        <v>11.3</v>
      </c>
      <c r="G7" s="93">
        <v>18</v>
      </c>
      <c r="H7" s="93">
        <v>21.5</v>
      </c>
      <c r="I7" s="93">
        <v>17.600000000000001</v>
      </c>
    </row>
    <row r="8" spans="1:16" ht="14.5" customHeight="1" x14ac:dyDescent="0.35">
      <c r="A8" s="66" t="s">
        <v>79</v>
      </c>
      <c r="B8" s="93">
        <v>42.5</v>
      </c>
      <c r="C8" s="93">
        <v>90.5</v>
      </c>
      <c r="D8" s="93">
        <v>43.7</v>
      </c>
      <c r="E8" s="93">
        <v>176.7</v>
      </c>
      <c r="F8" s="93">
        <v>2.2000000000000002</v>
      </c>
      <c r="G8" s="93">
        <v>3.1</v>
      </c>
      <c r="H8" s="93">
        <v>1.6</v>
      </c>
      <c r="I8" s="93">
        <v>2.2999999999999998</v>
      </c>
    </row>
    <row r="9" spans="1:16" ht="5.5" customHeight="1" thickBot="1" x14ac:dyDescent="0.4">
      <c r="A9" s="67"/>
      <c r="B9" s="8"/>
      <c r="C9" s="8"/>
      <c r="D9" s="8"/>
      <c r="E9" s="8"/>
      <c r="F9" s="9"/>
      <c r="G9" s="9"/>
      <c r="H9" s="9"/>
      <c r="I9" s="9"/>
    </row>
    <row r="10" spans="1:16" ht="15" thickTop="1" x14ac:dyDescent="0.35">
      <c r="A10" s="128" t="s">
        <v>73</v>
      </c>
    </row>
    <row r="11" spans="1:16" x14ac:dyDescent="0.35">
      <c r="A11" s="45" t="s">
        <v>210</v>
      </c>
    </row>
    <row r="12" spans="1:16" x14ac:dyDescent="0.35">
      <c r="A12" s="68" t="s">
        <v>74</v>
      </c>
    </row>
    <row r="13" spans="1:16" x14ac:dyDescent="0.35">
      <c r="A13" s="43"/>
    </row>
    <row r="14" spans="1:16" x14ac:dyDescent="0.35">
      <c r="A14"/>
    </row>
    <row r="15" spans="1:16" x14ac:dyDescent="0.35">
      <c r="A15"/>
    </row>
    <row r="16" spans="1:16" x14ac:dyDescent="0.35">
      <c r="A16"/>
    </row>
    <row r="17" spans="1:1" x14ac:dyDescent="0.35">
      <c r="A17"/>
    </row>
  </sheetData>
  <mergeCells count="4">
    <mergeCell ref="A3:A4"/>
    <mergeCell ref="B4:E4"/>
    <mergeCell ref="F4:I4"/>
    <mergeCell ref="A2:I2"/>
  </mergeCells>
  <conditionalFormatting sqref="A6:I9">
    <cfRule type="cellIs" dxfId="23" priority="1" operator="between">
      <formula>0.0045</formula>
      <formula>0.0049</formula>
    </cfRule>
  </conditionalFormatting>
  <hyperlinks>
    <hyperlink ref="A1" location="'List of Tables'!A1" display="List of Tables'" xr:uid="{CB12421A-574F-462C-BDBA-E3B0D685CB3F}"/>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B0A02-24C3-47EE-9E73-F8573523EDE1}">
  <dimension ref="A1:M23"/>
  <sheetViews>
    <sheetView showGridLines="0" zoomScale="85" zoomScaleNormal="85" workbookViewId="0"/>
  </sheetViews>
  <sheetFormatPr defaultRowHeight="14.5" x14ac:dyDescent="0.35"/>
  <cols>
    <col min="1" max="1" width="68.26953125" style="41" customWidth="1"/>
    <col min="2" max="7" width="12.7265625" customWidth="1"/>
    <col min="8" max="8" width="9.453125" bestFit="1" customWidth="1"/>
    <col min="9" max="9" width="24.453125" bestFit="1" customWidth="1"/>
    <col min="11" max="12" width="9.81640625" bestFit="1" customWidth="1"/>
    <col min="13" max="13" width="24.453125" bestFit="1" customWidth="1"/>
    <col min="15" max="16" width="9.453125" bestFit="1" customWidth="1"/>
    <col min="17" max="17" width="24.453125" bestFit="1" customWidth="1"/>
  </cols>
  <sheetData>
    <row r="1" spans="1:13" x14ac:dyDescent="0.35">
      <c r="A1" s="63" t="s">
        <v>72</v>
      </c>
    </row>
    <row r="2" spans="1:13" s="125" customFormat="1" ht="29.15" customHeight="1" x14ac:dyDescent="0.35">
      <c r="A2" s="171" t="s">
        <v>85</v>
      </c>
      <c r="B2" s="171"/>
      <c r="C2" s="171"/>
      <c r="D2" s="171"/>
      <c r="E2" s="171"/>
      <c r="F2" s="171"/>
      <c r="G2" s="171"/>
      <c r="H2" s="1"/>
      <c r="I2" s="1"/>
      <c r="J2" s="1"/>
      <c r="K2" s="1"/>
      <c r="L2" s="1"/>
      <c r="M2" s="1"/>
    </row>
    <row r="3" spans="1:13" ht="15" customHeight="1" x14ac:dyDescent="0.35">
      <c r="A3" s="161" t="s">
        <v>0</v>
      </c>
      <c r="B3" s="173" t="s">
        <v>90</v>
      </c>
      <c r="C3" s="174"/>
      <c r="D3" s="174"/>
      <c r="E3" s="174"/>
      <c r="F3" s="174"/>
      <c r="G3" s="175"/>
      <c r="H3" s="1"/>
      <c r="I3" s="1"/>
      <c r="J3" s="1"/>
      <c r="K3" s="1"/>
      <c r="L3" s="1"/>
      <c r="M3" s="1"/>
    </row>
    <row r="4" spans="1:13" ht="14.5" customHeight="1" x14ac:dyDescent="0.35">
      <c r="A4" s="172"/>
      <c r="B4" s="10" t="s">
        <v>83</v>
      </c>
      <c r="C4" s="10" t="s">
        <v>84</v>
      </c>
      <c r="D4" s="10" t="s">
        <v>1</v>
      </c>
      <c r="E4" s="10" t="s">
        <v>83</v>
      </c>
      <c r="F4" s="10" t="s">
        <v>84</v>
      </c>
      <c r="G4" s="11" t="s">
        <v>1</v>
      </c>
    </row>
    <row r="5" spans="1:13" ht="14.5" customHeight="1" x14ac:dyDescent="0.35">
      <c r="A5" s="162"/>
      <c r="B5" s="169" t="s">
        <v>77</v>
      </c>
      <c r="C5" s="169"/>
      <c r="D5" s="169"/>
      <c r="E5" s="169" t="s">
        <v>2</v>
      </c>
      <c r="F5" s="169"/>
      <c r="G5" s="170"/>
    </row>
    <row r="6" spans="1:13" ht="6" customHeight="1" x14ac:dyDescent="0.35">
      <c r="A6" s="89"/>
      <c r="B6" s="13"/>
      <c r="C6" s="13"/>
      <c r="D6" s="13"/>
      <c r="E6" s="13"/>
      <c r="F6" s="13"/>
      <c r="G6" s="13"/>
    </row>
    <row r="7" spans="1:13" ht="14.5" customHeight="1" x14ac:dyDescent="0.35">
      <c r="A7" s="90" t="s">
        <v>203</v>
      </c>
      <c r="B7" s="96">
        <v>668</v>
      </c>
      <c r="C7" s="96">
        <v>473</v>
      </c>
      <c r="D7" s="96">
        <v>1141</v>
      </c>
      <c r="E7" s="96">
        <v>47.5</v>
      </c>
      <c r="F7" s="96">
        <v>7.7</v>
      </c>
      <c r="G7" s="96">
        <v>15</v>
      </c>
    </row>
    <row r="8" spans="1:13" ht="14.5" customHeight="1" x14ac:dyDescent="0.35">
      <c r="A8" s="91" t="s">
        <v>86</v>
      </c>
      <c r="B8" s="97">
        <v>270</v>
      </c>
      <c r="C8" s="97">
        <v>126.8</v>
      </c>
      <c r="D8" s="97">
        <v>396.8</v>
      </c>
      <c r="E8" s="97">
        <v>19.2</v>
      </c>
      <c r="F8" s="97">
        <v>2.1</v>
      </c>
      <c r="G8" s="98">
        <v>5.2</v>
      </c>
    </row>
    <row r="9" spans="1:13" ht="14.5" customHeight="1" x14ac:dyDescent="0.35">
      <c r="A9" s="91" t="s">
        <v>87</v>
      </c>
      <c r="B9" s="97">
        <v>395.5</v>
      </c>
      <c r="C9" s="97">
        <v>343.9</v>
      </c>
      <c r="D9" s="97">
        <v>739.3</v>
      </c>
      <c r="E9" s="97">
        <v>28.1</v>
      </c>
      <c r="F9" s="97">
        <v>5.6</v>
      </c>
      <c r="G9" s="98">
        <v>9.6999999999999993</v>
      </c>
    </row>
    <row r="10" spans="1:13" ht="14.5" customHeight="1" x14ac:dyDescent="0.35">
      <c r="A10" s="90" t="s">
        <v>206</v>
      </c>
      <c r="B10" s="96">
        <v>383.9</v>
      </c>
      <c r="C10" s="96">
        <v>215.3</v>
      </c>
      <c r="D10" s="96">
        <v>599.1</v>
      </c>
      <c r="E10" s="96">
        <v>27.3</v>
      </c>
      <c r="F10" s="96">
        <v>3.5</v>
      </c>
      <c r="G10" s="96">
        <v>7.9</v>
      </c>
    </row>
    <row r="11" spans="1:13" ht="14.5" customHeight="1" x14ac:dyDescent="0.35">
      <c r="A11" s="91" t="s">
        <v>86</v>
      </c>
      <c r="B11" s="97">
        <v>153.69999999999999</v>
      </c>
      <c r="C11" s="97">
        <v>57.2</v>
      </c>
      <c r="D11" s="97">
        <v>210.9</v>
      </c>
      <c r="E11" s="97">
        <v>10.9</v>
      </c>
      <c r="F11" s="97">
        <v>0.9</v>
      </c>
      <c r="G11" s="97">
        <v>2.8</v>
      </c>
    </row>
    <row r="12" spans="1:13" ht="14.5" customHeight="1" x14ac:dyDescent="0.35">
      <c r="A12" s="91" t="s">
        <v>87</v>
      </c>
      <c r="B12" s="97">
        <v>229.6</v>
      </c>
      <c r="C12" s="97">
        <v>156.5</v>
      </c>
      <c r="D12" s="97">
        <v>386</v>
      </c>
      <c r="E12" s="97">
        <v>16.3</v>
      </c>
      <c r="F12" s="97">
        <v>2.5</v>
      </c>
      <c r="G12" s="97">
        <v>5.0999999999999996</v>
      </c>
    </row>
    <row r="13" spans="1:13" ht="14.5" customHeight="1" x14ac:dyDescent="0.35">
      <c r="A13" s="90" t="s">
        <v>204</v>
      </c>
      <c r="B13" s="96">
        <v>307.8</v>
      </c>
      <c r="C13" s="96">
        <v>184.5</v>
      </c>
      <c r="D13" s="96">
        <v>492.4</v>
      </c>
      <c r="E13" s="96">
        <v>21.9</v>
      </c>
      <c r="F13" s="96">
        <v>3</v>
      </c>
      <c r="G13" s="96">
        <v>6.5</v>
      </c>
    </row>
    <row r="14" spans="1:13" ht="14.5" customHeight="1" x14ac:dyDescent="0.35">
      <c r="A14" s="91" t="s">
        <v>86</v>
      </c>
      <c r="B14" s="97">
        <v>90</v>
      </c>
      <c r="C14" s="97" t="s">
        <v>14</v>
      </c>
      <c r="D14" s="97">
        <v>119.4</v>
      </c>
      <c r="E14" s="97">
        <v>6.4</v>
      </c>
      <c r="F14" s="97" t="s">
        <v>16</v>
      </c>
      <c r="G14" s="97">
        <v>1.6</v>
      </c>
    </row>
    <row r="15" spans="1:13" ht="14.5" customHeight="1" x14ac:dyDescent="0.35">
      <c r="A15" s="91" t="s">
        <v>87</v>
      </c>
      <c r="B15" s="97">
        <v>217.8</v>
      </c>
      <c r="C15" s="97">
        <v>153.69999999999999</v>
      </c>
      <c r="D15" s="97">
        <v>371.5</v>
      </c>
      <c r="E15" s="97">
        <v>15.5</v>
      </c>
      <c r="F15" s="97">
        <v>2.5</v>
      </c>
      <c r="G15" s="97">
        <v>4.9000000000000004</v>
      </c>
    </row>
    <row r="16" spans="1:13" ht="14.5" customHeight="1" x14ac:dyDescent="0.35">
      <c r="A16" s="90" t="s">
        <v>205</v>
      </c>
      <c r="B16" s="96">
        <v>60.6</v>
      </c>
      <c r="C16" s="96" t="s">
        <v>21</v>
      </c>
      <c r="D16" s="96">
        <v>84.5</v>
      </c>
      <c r="E16" s="96">
        <v>4.3</v>
      </c>
      <c r="F16" s="96" t="s">
        <v>17</v>
      </c>
      <c r="G16" s="96">
        <v>1.1000000000000001</v>
      </c>
    </row>
    <row r="17" spans="1:7" ht="14.5" customHeight="1" x14ac:dyDescent="0.35">
      <c r="A17" s="91" t="s">
        <v>86</v>
      </c>
      <c r="B17" s="97" t="s">
        <v>24</v>
      </c>
      <c r="C17" s="97" t="s">
        <v>22</v>
      </c>
      <c r="D17" s="97" t="s">
        <v>20</v>
      </c>
      <c r="E17" s="97" t="s">
        <v>19</v>
      </c>
      <c r="F17" s="97" t="s">
        <v>18</v>
      </c>
      <c r="G17" s="97" t="s">
        <v>15</v>
      </c>
    </row>
    <row r="18" spans="1:7" ht="14.5" customHeight="1" x14ac:dyDescent="0.35">
      <c r="A18" s="91" t="s">
        <v>87</v>
      </c>
      <c r="B18" s="97">
        <v>42.9</v>
      </c>
      <c r="C18" s="97" t="s">
        <v>23</v>
      </c>
      <c r="D18" s="97">
        <v>61.9</v>
      </c>
      <c r="E18" s="97">
        <v>3</v>
      </c>
      <c r="F18" s="97" t="s">
        <v>15</v>
      </c>
      <c r="G18" s="97">
        <v>0.8</v>
      </c>
    </row>
    <row r="19" spans="1:7" ht="5.25" customHeight="1" thickBot="1" x14ac:dyDescent="0.4">
      <c r="A19" s="67"/>
      <c r="B19" s="8"/>
      <c r="C19" s="8"/>
      <c r="D19" s="8"/>
      <c r="E19" s="8"/>
      <c r="F19" s="8"/>
      <c r="G19" s="8"/>
    </row>
    <row r="20" spans="1:7" ht="15" thickTop="1" x14ac:dyDescent="0.35">
      <c r="A20" s="128" t="s">
        <v>73</v>
      </c>
    </row>
    <row r="21" spans="1:7" x14ac:dyDescent="0.35">
      <c r="A21" s="45" t="s">
        <v>210</v>
      </c>
    </row>
    <row r="22" spans="1:7" x14ac:dyDescent="0.35">
      <c r="A22" s="68" t="s">
        <v>74</v>
      </c>
    </row>
    <row r="23" spans="1:7" x14ac:dyDescent="0.35">
      <c r="A23" s="129" t="s">
        <v>88</v>
      </c>
    </row>
  </sheetData>
  <mergeCells count="5">
    <mergeCell ref="E5:G5"/>
    <mergeCell ref="A2:G2"/>
    <mergeCell ref="B5:D5"/>
    <mergeCell ref="A3:A5"/>
    <mergeCell ref="B3:G3"/>
  </mergeCells>
  <conditionalFormatting sqref="A7:G19">
    <cfRule type="cellIs" dxfId="22" priority="3" operator="between">
      <formula>0.0045</formula>
      <formula>0.0049</formula>
    </cfRule>
  </conditionalFormatting>
  <hyperlinks>
    <hyperlink ref="A1" location="'List of Tables'!A1" display="List of Tables'" xr:uid="{2C92F168-EF5C-4DA2-BA33-6B8142B20F0E}"/>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03057-4335-4135-BA87-B2D66FDEB3CE}">
  <dimension ref="A1:N15"/>
  <sheetViews>
    <sheetView showGridLines="0" zoomScale="85" zoomScaleNormal="85" workbookViewId="0"/>
  </sheetViews>
  <sheetFormatPr defaultRowHeight="14.5" x14ac:dyDescent="0.35"/>
  <cols>
    <col min="1" max="1" width="64.81640625" style="41" customWidth="1"/>
    <col min="2" max="7" width="12.7265625" customWidth="1"/>
    <col min="8" max="9" width="9.453125" bestFit="1" customWidth="1"/>
    <col min="10" max="10" width="24.453125" bestFit="1" customWidth="1"/>
    <col min="12" max="13" width="9.81640625" bestFit="1" customWidth="1"/>
    <col min="14" max="14" width="24.453125" bestFit="1" customWidth="1"/>
    <col min="16" max="17" width="9.453125" bestFit="1" customWidth="1"/>
    <col min="18" max="18" width="24.453125" bestFit="1" customWidth="1"/>
  </cols>
  <sheetData>
    <row r="1" spans="1:14" x14ac:dyDescent="0.35">
      <c r="A1" s="63" t="s">
        <v>72</v>
      </c>
    </row>
    <row r="2" spans="1:14" s="125" customFormat="1" ht="29.15" customHeight="1" x14ac:dyDescent="0.35">
      <c r="A2" s="160" t="s">
        <v>91</v>
      </c>
      <c r="B2" s="160"/>
      <c r="C2" s="160"/>
      <c r="D2" s="160"/>
      <c r="E2" s="160"/>
      <c r="F2" s="160"/>
      <c r="G2" s="160"/>
      <c r="H2" s="1"/>
      <c r="I2" s="1"/>
      <c r="J2" s="1"/>
      <c r="K2" s="1"/>
      <c r="L2" s="1"/>
      <c r="M2" s="1"/>
      <c r="N2" s="1"/>
    </row>
    <row r="3" spans="1:14" ht="14.5" customHeight="1" x14ac:dyDescent="0.35">
      <c r="A3" s="161" t="s">
        <v>0</v>
      </c>
      <c r="B3" s="2" t="s">
        <v>75</v>
      </c>
      <c r="C3" s="2" t="s">
        <v>76</v>
      </c>
      <c r="D3" s="2" t="s">
        <v>1</v>
      </c>
      <c r="E3" s="2" t="s">
        <v>75</v>
      </c>
      <c r="F3" s="2" t="s">
        <v>76</v>
      </c>
      <c r="G3" s="3" t="s">
        <v>1</v>
      </c>
    </row>
    <row r="4" spans="1:14" ht="14.5" customHeight="1" x14ac:dyDescent="0.35">
      <c r="A4" s="162"/>
      <c r="B4" s="163" t="s">
        <v>77</v>
      </c>
      <c r="C4" s="164"/>
      <c r="D4" s="164"/>
      <c r="E4" s="165" t="s">
        <v>2</v>
      </c>
      <c r="F4" s="166"/>
      <c r="G4" s="167"/>
    </row>
    <row r="5" spans="1:14" ht="5.25" customHeight="1" x14ac:dyDescent="0.35">
      <c r="A5" s="59"/>
      <c r="B5" s="13"/>
      <c r="C5" s="13"/>
      <c r="D5" s="13"/>
      <c r="E5" s="13"/>
      <c r="F5" s="13"/>
      <c r="G5" s="13"/>
    </row>
    <row r="6" spans="1:14" ht="14.5" customHeight="1" x14ac:dyDescent="0.35">
      <c r="A6" s="65" t="s">
        <v>1</v>
      </c>
      <c r="B6" s="99">
        <v>39.9</v>
      </c>
      <c r="C6" s="99">
        <v>136.80000000000001</v>
      </c>
      <c r="D6" s="99">
        <v>176.7</v>
      </c>
      <c r="E6" s="94">
        <v>1.1000000000000001</v>
      </c>
      <c r="F6" s="94">
        <v>3.5</v>
      </c>
      <c r="G6" s="94">
        <v>2.2999999999999998</v>
      </c>
    </row>
    <row r="7" spans="1:14" ht="14.5" customHeight="1" x14ac:dyDescent="0.35">
      <c r="A7" s="66" t="s">
        <v>92</v>
      </c>
      <c r="B7" s="100">
        <v>33.5</v>
      </c>
      <c r="C7" s="100">
        <v>130.1</v>
      </c>
      <c r="D7" s="100">
        <v>163.6</v>
      </c>
      <c r="E7" s="95">
        <v>0.9</v>
      </c>
      <c r="F7" s="95">
        <v>3.3</v>
      </c>
      <c r="G7" s="95">
        <v>2.2000000000000002</v>
      </c>
    </row>
    <row r="8" spans="1:14" ht="14.5" customHeight="1" x14ac:dyDescent="0.35">
      <c r="A8" s="66" t="s">
        <v>93</v>
      </c>
      <c r="B8" s="100" t="s">
        <v>25</v>
      </c>
      <c r="C8" s="100" t="s">
        <v>29</v>
      </c>
      <c r="D8" s="100" t="s">
        <v>30</v>
      </c>
      <c r="E8" s="95" t="s">
        <v>31</v>
      </c>
      <c r="F8" s="95" t="s">
        <v>35</v>
      </c>
      <c r="G8" s="95" t="s">
        <v>34</v>
      </c>
    </row>
    <row r="9" spans="1:14" ht="14.5" customHeight="1" x14ac:dyDescent="0.35">
      <c r="A9" s="66" t="s">
        <v>94</v>
      </c>
      <c r="B9" s="100" t="s">
        <v>26</v>
      </c>
      <c r="C9" s="100">
        <v>50.8</v>
      </c>
      <c r="D9" s="100">
        <v>59.4</v>
      </c>
      <c r="E9" s="95" t="s">
        <v>31</v>
      </c>
      <c r="F9" s="95">
        <v>1.3</v>
      </c>
      <c r="G9" s="95">
        <v>0.8</v>
      </c>
    </row>
    <row r="10" spans="1:14" ht="14.5" customHeight="1" x14ac:dyDescent="0.35">
      <c r="A10" s="66" t="s">
        <v>95</v>
      </c>
      <c r="B10" s="100" t="s">
        <v>27</v>
      </c>
      <c r="C10" s="100">
        <v>68.400000000000006</v>
      </c>
      <c r="D10" s="100">
        <v>90.2</v>
      </c>
      <c r="E10" s="95" t="s">
        <v>32</v>
      </c>
      <c r="F10" s="95">
        <v>1.7</v>
      </c>
      <c r="G10" s="95">
        <v>1.2</v>
      </c>
    </row>
    <row r="11" spans="1:14" ht="14.5" customHeight="1" x14ac:dyDescent="0.35">
      <c r="A11" s="66" t="s">
        <v>96</v>
      </c>
      <c r="B11" s="100" t="s">
        <v>28</v>
      </c>
      <c r="C11" s="100">
        <v>20.8</v>
      </c>
      <c r="D11" s="100">
        <v>35.9</v>
      </c>
      <c r="E11" s="95" t="s">
        <v>33</v>
      </c>
      <c r="F11" s="95">
        <v>0.5</v>
      </c>
      <c r="G11" s="95">
        <v>0.5</v>
      </c>
    </row>
    <row r="12" spans="1:14" ht="5.5" customHeight="1" thickBot="1" x14ac:dyDescent="0.4">
      <c r="A12" s="67"/>
      <c r="B12" s="8"/>
      <c r="C12" s="8"/>
      <c r="D12" s="8"/>
      <c r="E12" s="9"/>
      <c r="F12" s="9"/>
      <c r="G12" s="9"/>
    </row>
    <row r="13" spans="1:14" ht="15" thickTop="1" x14ac:dyDescent="0.35">
      <c r="A13" s="128" t="s">
        <v>73</v>
      </c>
    </row>
    <row r="14" spans="1:14" x14ac:dyDescent="0.35">
      <c r="A14" s="45" t="s">
        <v>89</v>
      </c>
    </row>
    <row r="15" spans="1:14" x14ac:dyDescent="0.35">
      <c r="A15" s="42" t="s">
        <v>101</v>
      </c>
    </row>
  </sheetData>
  <mergeCells count="4">
    <mergeCell ref="A3:A4"/>
    <mergeCell ref="B4:D4"/>
    <mergeCell ref="E4:G4"/>
    <mergeCell ref="A2:G2"/>
  </mergeCells>
  <conditionalFormatting sqref="A6:G12">
    <cfRule type="cellIs" dxfId="21" priority="5" operator="between">
      <formula>0.0045</formula>
      <formula>0.0049</formula>
    </cfRule>
  </conditionalFormatting>
  <hyperlinks>
    <hyperlink ref="A1" location="'List of Tables'!A1" display="List of Tables'" xr:uid="{3A71B30A-2BB5-400A-B628-CEEF0C61E2B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86B5-4C74-4F54-A6AD-15267B258AC8}">
  <dimension ref="A1:N13"/>
  <sheetViews>
    <sheetView showGridLines="0" zoomScale="85" zoomScaleNormal="85" workbookViewId="0"/>
  </sheetViews>
  <sheetFormatPr defaultRowHeight="14.5" x14ac:dyDescent="0.35"/>
  <cols>
    <col min="1" max="1" width="33.26953125" style="41" customWidth="1"/>
    <col min="2" max="7" width="12.7265625" customWidth="1"/>
    <col min="8" max="9" width="9.453125" bestFit="1" customWidth="1"/>
    <col min="10" max="10" width="24.453125" bestFit="1" customWidth="1"/>
    <col min="12" max="13" width="9.81640625" bestFit="1" customWidth="1"/>
    <col min="14" max="14" width="24.453125" bestFit="1" customWidth="1"/>
    <col min="16" max="17" width="9.453125" bestFit="1" customWidth="1"/>
    <col min="18" max="18" width="24.453125" bestFit="1" customWidth="1"/>
  </cols>
  <sheetData>
    <row r="1" spans="1:14" x14ac:dyDescent="0.35">
      <c r="A1" s="63" t="s">
        <v>72</v>
      </c>
    </row>
    <row r="2" spans="1:14" s="125" customFormat="1" ht="29.15" customHeight="1" x14ac:dyDescent="0.35">
      <c r="A2" s="160" t="s">
        <v>100</v>
      </c>
      <c r="B2" s="160"/>
      <c r="C2" s="160"/>
      <c r="D2" s="160"/>
      <c r="E2" s="160"/>
      <c r="F2" s="160"/>
      <c r="G2" s="160"/>
      <c r="H2" s="1"/>
      <c r="I2" s="1"/>
      <c r="J2" s="1"/>
      <c r="K2" s="1"/>
      <c r="L2" s="1"/>
      <c r="M2" s="1"/>
      <c r="N2" s="1"/>
    </row>
    <row r="3" spans="1:14" ht="14.5" customHeight="1" x14ac:dyDescent="0.35">
      <c r="A3" s="161" t="s">
        <v>0</v>
      </c>
      <c r="B3" s="2" t="s">
        <v>75</v>
      </c>
      <c r="C3" s="2" t="s">
        <v>76</v>
      </c>
      <c r="D3" s="2" t="s">
        <v>1</v>
      </c>
      <c r="E3" s="2" t="s">
        <v>75</v>
      </c>
      <c r="F3" s="2" t="s">
        <v>76</v>
      </c>
      <c r="G3" s="3" t="s">
        <v>1</v>
      </c>
    </row>
    <row r="4" spans="1:14" ht="14.5" customHeight="1" x14ac:dyDescent="0.35">
      <c r="A4" s="162"/>
      <c r="B4" s="163" t="s">
        <v>77</v>
      </c>
      <c r="C4" s="164"/>
      <c r="D4" s="164"/>
      <c r="E4" s="165" t="s">
        <v>2</v>
      </c>
      <c r="F4" s="166"/>
      <c r="G4" s="167"/>
    </row>
    <row r="5" spans="1:14" ht="5.25" customHeight="1" x14ac:dyDescent="0.35">
      <c r="A5" s="59"/>
      <c r="B5" s="13"/>
      <c r="C5" s="13"/>
      <c r="D5" s="13"/>
      <c r="E5" s="13"/>
      <c r="F5" s="13"/>
      <c r="G5" s="13"/>
    </row>
    <row r="6" spans="1:14" ht="14.5" customHeight="1" x14ac:dyDescent="0.35">
      <c r="A6" s="65" t="s">
        <v>1</v>
      </c>
      <c r="B6" s="99">
        <v>39.9</v>
      </c>
      <c r="C6" s="99">
        <v>136.80000000000001</v>
      </c>
      <c r="D6" s="99">
        <v>176.7</v>
      </c>
      <c r="E6" s="94">
        <v>1.1000000000000001</v>
      </c>
      <c r="F6" s="94">
        <v>3.5</v>
      </c>
      <c r="G6" s="94">
        <v>2.2999999999999998</v>
      </c>
    </row>
    <row r="7" spans="1:14" ht="14.5" customHeight="1" x14ac:dyDescent="0.35">
      <c r="A7" s="66" t="s">
        <v>97</v>
      </c>
      <c r="B7" s="100" t="s">
        <v>36</v>
      </c>
      <c r="C7" s="100" t="s">
        <v>39</v>
      </c>
      <c r="D7" s="100" t="s">
        <v>40</v>
      </c>
      <c r="E7" s="95" t="s">
        <v>35</v>
      </c>
      <c r="F7" s="95" t="s">
        <v>33</v>
      </c>
      <c r="G7" s="95" t="s">
        <v>31</v>
      </c>
    </row>
    <row r="8" spans="1:14" ht="14.5" customHeight="1" x14ac:dyDescent="0.35">
      <c r="A8" s="66" t="s">
        <v>98</v>
      </c>
      <c r="B8" s="100" t="s">
        <v>37</v>
      </c>
      <c r="C8" s="100">
        <v>49</v>
      </c>
      <c r="D8" s="100">
        <v>65.7</v>
      </c>
      <c r="E8" s="95" t="s">
        <v>41</v>
      </c>
      <c r="F8" s="95">
        <v>1.2</v>
      </c>
      <c r="G8" s="95">
        <v>0.9</v>
      </c>
    </row>
    <row r="9" spans="1:14" ht="14.5" customHeight="1" x14ac:dyDescent="0.35">
      <c r="A9" s="66" t="s">
        <v>99</v>
      </c>
      <c r="B9" s="100" t="s">
        <v>38</v>
      </c>
      <c r="C9" s="100">
        <v>71.8</v>
      </c>
      <c r="D9" s="100">
        <v>93.1</v>
      </c>
      <c r="E9" s="95" t="s">
        <v>32</v>
      </c>
      <c r="F9" s="95">
        <v>1.8</v>
      </c>
      <c r="G9" s="95">
        <v>1.2</v>
      </c>
    </row>
    <row r="10" spans="1:14" ht="5.5" customHeight="1" thickBot="1" x14ac:dyDescent="0.4">
      <c r="A10" s="67"/>
      <c r="B10" s="8"/>
      <c r="C10" s="8"/>
      <c r="D10" s="8"/>
      <c r="E10" s="9"/>
      <c r="F10" s="9"/>
      <c r="G10" s="9"/>
    </row>
    <row r="11" spans="1:14" ht="15" thickTop="1" x14ac:dyDescent="0.35">
      <c r="A11" s="128" t="s">
        <v>73</v>
      </c>
    </row>
    <row r="12" spans="1:14" x14ac:dyDescent="0.35">
      <c r="A12" s="45" t="s">
        <v>89</v>
      </c>
      <c r="F12" s="14"/>
    </row>
    <row r="13" spans="1:14" x14ac:dyDescent="0.35">
      <c r="A13" s="42" t="s">
        <v>101</v>
      </c>
    </row>
  </sheetData>
  <mergeCells count="4">
    <mergeCell ref="A3:A4"/>
    <mergeCell ref="B4:D4"/>
    <mergeCell ref="E4:G4"/>
    <mergeCell ref="A2:G2"/>
  </mergeCells>
  <phoneticPr fontId="12" type="noConversion"/>
  <conditionalFormatting sqref="A6:G10">
    <cfRule type="cellIs" dxfId="20" priority="1" operator="between">
      <formula>0.0045</formula>
      <formula>0.0049</formula>
    </cfRule>
  </conditionalFormatting>
  <hyperlinks>
    <hyperlink ref="A1" location="'List of Tables'!A1" display="List of Tables'" xr:uid="{741DDD57-223D-4D71-B65D-20A3F607D8BC}"/>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E7C0D-801A-42E3-A413-51F59A6F47FE}">
  <dimension ref="A1:J14"/>
  <sheetViews>
    <sheetView showGridLines="0" zoomScale="85" zoomScaleNormal="85" workbookViewId="0"/>
  </sheetViews>
  <sheetFormatPr defaultRowHeight="14.5" x14ac:dyDescent="0.35"/>
  <cols>
    <col min="1" max="1" width="44.26953125" style="41" customWidth="1"/>
    <col min="2" max="3" width="17.1796875" customWidth="1"/>
    <col min="4" max="5" width="9.453125" bestFit="1" customWidth="1"/>
    <col min="6" max="6" width="24.453125" bestFit="1" customWidth="1"/>
    <col min="8" max="9" width="9.81640625" bestFit="1" customWidth="1"/>
    <col min="10" max="10" width="24.453125" bestFit="1" customWidth="1"/>
    <col min="12" max="13" width="9.453125" bestFit="1" customWidth="1"/>
    <col min="14" max="14" width="24.453125" bestFit="1" customWidth="1"/>
  </cols>
  <sheetData>
    <row r="1" spans="1:10" x14ac:dyDescent="0.35">
      <c r="A1" s="63" t="s">
        <v>72</v>
      </c>
    </row>
    <row r="2" spans="1:10" s="125" customFormat="1" ht="48" customHeight="1" x14ac:dyDescent="0.35">
      <c r="A2" s="160" t="s">
        <v>102</v>
      </c>
      <c r="B2" s="160"/>
      <c r="C2" s="160"/>
      <c r="D2" s="1"/>
      <c r="E2" s="1"/>
      <c r="F2" s="1"/>
      <c r="G2" s="1"/>
      <c r="H2" s="1"/>
      <c r="I2" s="1"/>
      <c r="J2" s="1"/>
    </row>
    <row r="3" spans="1:10" x14ac:dyDescent="0.35">
      <c r="A3" s="161" t="s">
        <v>0</v>
      </c>
      <c r="B3" s="176" t="s">
        <v>1</v>
      </c>
      <c r="C3" s="177"/>
    </row>
    <row r="4" spans="1:10" ht="14.5" customHeight="1" x14ac:dyDescent="0.35">
      <c r="A4" s="162"/>
      <c r="B4" s="4" t="s">
        <v>77</v>
      </c>
      <c r="C4" s="38" t="s">
        <v>2</v>
      </c>
    </row>
    <row r="5" spans="1:10" ht="5.25" customHeight="1" x14ac:dyDescent="0.35">
      <c r="A5" s="5"/>
      <c r="B5" s="6"/>
      <c r="C5" s="6"/>
    </row>
    <row r="6" spans="1:10" ht="14.5" customHeight="1" x14ac:dyDescent="0.35">
      <c r="A6" s="65" t="s">
        <v>1</v>
      </c>
      <c r="B6" s="92">
        <v>176.7</v>
      </c>
      <c r="C6" s="94">
        <v>2.2999999999999998</v>
      </c>
      <c r="E6" s="37"/>
    </row>
    <row r="7" spans="1:10" ht="14.5" customHeight="1" x14ac:dyDescent="0.35">
      <c r="A7" s="66" t="s">
        <v>103</v>
      </c>
      <c r="B7" s="93">
        <v>51.9</v>
      </c>
      <c r="C7" s="95">
        <v>0.7</v>
      </c>
      <c r="E7" s="37"/>
    </row>
    <row r="8" spans="1:10" ht="14.5" customHeight="1" x14ac:dyDescent="0.35">
      <c r="A8" s="133" t="s">
        <v>211</v>
      </c>
      <c r="B8" s="93">
        <v>47.3</v>
      </c>
      <c r="C8" s="95">
        <v>0.6</v>
      </c>
      <c r="E8" s="26"/>
    </row>
    <row r="9" spans="1:10" ht="14.5" customHeight="1" x14ac:dyDescent="0.35">
      <c r="A9" s="133" t="s">
        <v>104</v>
      </c>
      <c r="B9" s="100" t="s">
        <v>42</v>
      </c>
      <c r="C9" s="95" t="s">
        <v>31</v>
      </c>
      <c r="E9" s="26"/>
    </row>
    <row r="10" spans="1:10" ht="14.5" customHeight="1" x14ac:dyDescent="0.35">
      <c r="A10" s="66" t="s">
        <v>84</v>
      </c>
      <c r="B10" s="93">
        <v>122.8</v>
      </c>
      <c r="C10" s="95">
        <v>1.6</v>
      </c>
      <c r="E10" s="26"/>
    </row>
    <row r="11" spans="1:10" ht="5.25" customHeight="1" thickBot="1" x14ac:dyDescent="0.4">
      <c r="A11" s="67"/>
      <c r="B11" s="8"/>
      <c r="C11" s="9"/>
    </row>
    <row r="12" spans="1:10" ht="15" thickTop="1" x14ac:dyDescent="0.35">
      <c r="A12" s="128" t="s">
        <v>73</v>
      </c>
    </row>
    <row r="13" spans="1:10" x14ac:dyDescent="0.35">
      <c r="A13" s="45" t="s">
        <v>89</v>
      </c>
    </row>
    <row r="14" spans="1:10" x14ac:dyDescent="0.35">
      <c r="A14" s="42" t="s">
        <v>88</v>
      </c>
    </row>
  </sheetData>
  <mergeCells count="3">
    <mergeCell ref="A2:C2"/>
    <mergeCell ref="A3:A4"/>
    <mergeCell ref="B3:C3"/>
  </mergeCells>
  <conditionalFormatting sqref="A6:C11">
    <cfRule type="cellIs" dxfId="19" priority="3" operator="between">
      <formula>0.0045</formula>
      <formula>0.0049</formula>
    </cfRule>
  </conditionalFormatting>
  <conditionalFormatting sqref="E8:E10">
    <cfRule type="cellIs" dxfId="18" priority="2" operator="between">
      <formula>0.0045</formula>
      <formula>0.0049</formula>
    </cfRule>
  </conditionalFormatting>
  <hyperlinks>
    <hyperlink ref="A1" location="'List of Tables'!A1" display="List of Tables'" xr:uid="{98650A94-3F43-4117-BDAB-B7D68FD87EA9}"/>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04E51-3A4B-4F6F-9928-84E97083364D}">
  <dimension ref="A1:C40"/>
  <sheetViews>
    <sheetView showGridLines="0" zoomScale="85" zoomScaleNormal="85" workbookViewId="0"/>
  </sheetViews>
  <sheetFormatPr defaultRowHeight="14.5" x14ac:dyDescent="0.35"/>
  <cols>
    <col min="1" max="1" width="67.453125" style="41" customWidth="1"/>
    <col min="2" max="3" width="14.7265625" customWidth="1"/>
  </cols>
  <sheetData>
    <row r="1" spans="1:3" x14ac:dyDescent="0.35">
      <c r="A1" s="63" t="s">
        <v>72</v>
      </c>
    </row>
    <row r="2" spans="1:3" s="125" customFormat="1" ht="37.15" customHeight="1" x14ac:dyDescent="0.35">
      <c r="A2" s="160" t="s">
        <v>131</v>
      </c>
      <c r="B2" s="160"/>
      <c r="C2" s="160"/>
    </row>
    <row r="3" spans="1:3" x14ac:dyDescent="0.35">
      <c r="A3" s="161" t="s">
        <v>0</v>
      </c>
      <c r="B3" s="176" t="s">
        <v>1</v>
      </c>
      <c r="C3" s="177"/>
    </row>
    <row r="4" spans="1:3" x14ac:dyDescent="0.35">
      <c r="A4" s="162"/>
      <c r="B4" s="4" t="s">
        <v>77</v>
      </c>
      <c r="C4" s="38" t="s">
        <v>2</v>
      </c>
    </row>
    <row r="5" spans="1:3" ht="5.25" customHeight="1" x14ac:dyDescent="0.35">
      <c r="A5" s="5"/>
      <c r="B5" s="6"/>
      <c r="C5" s="6"/>
    </row>
    <row r="6" spans="1:3" x14ac:dyDescent="0.35">
      <c r="A6" s="87" t="s">
        <v>1</v>
      </c>
      <c r="B6" s="94">
        <v>1569.4</v>
      </c>
      <c r="C6" s="101">
        <v>20.7</v>
      </c>
    </row>
    <row r="7" spans="1:3" x14ac:dyDescent="0.35">
      <c r="A7" s="83" t="s">
        <v>106</v>
      </c>
      <c r="B7" s="102"/>
      <c r="C7" s="95"/>
    </row>
    <row r="8" spans="1:3" x14ac:dyDescent="0.35">
      <c r="A8" s="88" t="s">
        <v>75</v>
      </c>
      <c r="B8" s="102">
        <v>634.6</v>
      </c>
      <c r="C8" s="95">
        <v>17.3</v>
      </c>
    </row>
    <row r="9" spans="1:3" x14ac:dyDescent="0.35">
      <c r="A9" s="88" t="s">
        <v>76</v>
      </c>
      <c r="B9" s="102">
        <v>934.8</v>
      </c>
      <c r="C9" s="95">
        <v>23.8</v>
      </c>
    </row>
    <row r="10" spans="1:3" x14ac:dyDescent="0.35">
      <c r="A10" s="83" t="s">
        <v>107</v>
      </c>
      <c r="B10" s="102"/>
      <c r="C10" s="95"/>
    </row>
    <row r="11" spans="1:3" x14ac:dyDescent="0.35">
      <c r="A11" s="88" t="s">
        <v>80</v>
      </c>
      <c r="B11" s="102">
        <v>523.5</v>
      </c>
      <c r="C11" s="95">
        <v>27.6</v>
      </c>
    </row>
    <row r="12" spans="1:3" x14ac:dyDescent="0.35">
      <c r="A12" s="88" t="s">
        <v>81</v>
      </c>
      <c r="B12" s="102">
        <v>657.6</v>
      </c>
      <c r="C12" s="95">
        <v>22.4</v>
      </c>
    </row>
    <row r="13" spans="1:3" x14ac:dyDescent="0.35">
      <c r="A13" s="88" t="s">
        <v>82</v>
      </c>
      <c r="B13" s="102">
        <v>388.3</v>
      </c>
      <c r="C13" s="95">
        <v>14.1</v>
      </c>
    </row>
    <row r="14" spans="1:3" x14ac:dyDescent="0.35">
      <c r="A14" s="130" t="s">
        <v>108</v>
      </c>
      <c r="B14" s="102"/>
      <c r="C14" s="95"/>
    </row>
    <row r="15" spans="1:3" x14ac:dyDescent="0.35">
      <c r="A15" s="131" t="s">
        <v>129</v>
      </c>
      <c r="B15" s="102">
        <v>151.30000000000001</v>
      </c>
      <c r="C15" s="95">
        <v>11.6</v>
      </c>
    </row>
    <row r="16" spans="1:3" x14ac:dyDescent="0.35">
      <c r="A16" s="88" t="s">
        <v>130</v>
      </c>
      <c r="B16" s="102">
        <v>350.1</v>
      </c>
      <c r="C16" s="95">
        <v>17.3</v>
      </c>
    </row>
    <row r="17" spans="1:3" x14ac:dyDescent="0.35">
      <c r="A17" s="88" t="s">
        <v>123</v>
      </c>
      <c r="B17" s="102">
        <v>491</v>
      </c>
      <c r="C17" s="95">
        <v>22</v>
      </c>
    </row>
    <row r="18" spans="1:3" x14ac:dyDescent="0.35">
      <c r="A18" s="88" t="s">
        <v>124</v>
      </c>
      <c r="B18" s="102">
        <v>570.20000000000005</v>
      </c>
      <c r="C18" s="95">
        <v>29</v>
      </c>
    </row>
    <row r="19" spans="1:3" x14ac:dyDescent="0.35">
      <c r="A19" s="83" t="s">
        <v>128</v>
      </c>
      <c r="B19" s="102"/>
      <c r="C19" s="95"/>
    </row>
    <row r="20" spans="1:3" x14ac:dyDescent="0.35">
      <c r="A20" s="88" t="s">
        <v>125</v>
      </c>
      <c r="B20" s="102">
        <v>1080.5999999999999</v>
      </c>
      <c r="C20" s="95">
        <v>22.7</v>
      </c>
    </row>
    <row r="21" spans="1:3" x14ac:dyDescent="0.35">
      <c r="A21" s="88" t="s">
        <v>126</v>
      </c>
      <c r="B21" s="102">
        <v>139.9</v>
      </c>
      <c r="C21" s="95">
        <v>24.3</v>
      </c>
    </row>
    <row r="22" spans="1:3" x14ac:dyDescent="0.35">
      <c r="A22" s="88" t="s">
        <v>127</v>
      </c>
      <c r="B22" s="102">
        <v>347.3</v>
      </c>
      <c r="C22" s="95">
        <v>15.6</v>
      </c>
    </row>
    <row r="23" spans="1:3" x14ac:dyDescent="0.35">
      <c r="A23" s="83" t="s">
        <v>112</v>
      </c>
      <c r="B23" s="102"/>
      <c r="C23" s="95"/>
    </row>
    <row r="24" spans="1:3" x14ac:dyDescent="0.35">
      <c r="A24" s="88" t="s">
        <v>116</v>
      </c>
      <c r="B24" s="102">
        <v>1569.4</v>
      </c>
      <c r="C24" s="95">
        <v>20.7</v>
      </c>
    </row>
    <row r="25" spans="1:3" x14ac:dyDescent="0.35">
      <c r="A25" s="85" t="s">
        <v>113</v>
      </c>
      <c r="B25" s="102">
        <v>623.20000000000005</v>
      </c>
      <c r="C25" s="95">
        <v>8.1999999999999993</v>
      </c>
    </row>
    <row r="26" spans="1:3" x14ac:dyDescent="0.35">
      <c r="A26" s="134" t="s">
        <v>114</v>
      </c>
      <c r="B26" s="102">
        <v>234.6</v>
      </c>
      <c r="C26" s="95">
        <v>3.1</v>
      </c>
    </row>
    <row r="27" spans="1:3" x14ac:dyDescent="0.35">
      <c r="A27" s="85" t="s">
        <v>115</v>
      </c>
      <c r="B27" s="102">
        <v>946.2</v>
      </c>
      <c r="C27" s="95">
        <v>12.5</v>
      </c>
    </row>
    <row r="28" spans="1:3" x14ac:dyDescent="0.35">
      <c r="A28" s="83" t="s">
        <v>111</v>
      </c>
      <c r="B28" s="102"/>
      <c r="C28" s="95"/>
    </row>
    <row r="29" spans="1:3" x14ac:dyDescent="0.35">
      <c r="A29" s="88" t="s">
        <v>109</v>
      </c>
      <c r="B29" s="102">
        <v>911.2</v>
      </c>
      <c r="C29" s="95">
        <v>12</v>
      </c>
    </row>
    <row r="30" spans="1:3" x14ac:dyDescent="0.35">
      <c r="A30" s="88" t="s">
        <v>110</v>
      </c>
      <c r="B30" s="102">
        <v>358.3</v>
      </c>
      <c r="C30" s="95">
        <v>4.7</v>
      </c>
    </row>
    <row r="31" spans="1:3" x14ac:dyDescent="0.35">
      <c r="A31" s="88" t="s">
        <v>117</v>
      </c>
      <c r="B31" s="102">
        <v>174.5</v>
      </c>
      <c r="C31" s="95">
        <v>2.6</v>
      </c>
    </row>
    <row r="32" spans="1:3" x14ac:dyDescent="0.35">
      <c r="A32" s="88" t="s">
        <v>118</v>
      </c>
      <c r="B32" s="102">
        <v>1336.6</v>
      </c>
      <c r="C32" s="95">
        <v>17.600000000000001</v>
      </c>
    </row>
    <row r="33" spans="1:3" x14ac:dyDescent="0.35">
      <c r="A33" s="83" t="s">
        <v>122</v>
      </c>
      <c r="B33" s="102"/>
      <c r="C33" s="95"/>
    </row>
    <row r="34" spans="1:3" x14ac:dyDescent="0.35">
      <c r="A34" s="88" t="s">
        <v>121</v>
      </c>
      <c r="B34" s="102">
        <v>201.2</v>
      </c>
      <c r="C34" s="95">
        <v>12.8</v>
      </c>
    </row>
    <row r="35" spans="1:3" x14ac:dyDescent="0.35">
      <c r="A35" s="88" t="s">
        <v>120</v>
      </c>
      <c r="B35" s="102">
        <v>94.4</v>
      </c>
      <c r="C35" s="95">
        <v>6</v>
      </c>
    </row>
    <row r="36" spans="1:3" x14ac:dyDescent="0.35">
      <c r="A36" s="88" t="s">
        <v>119</v>
      </c>
      <c r="B36" s="102">
        <v>230.8</v>
      </c>
      <c r="C36" s="95">
        <v>14.7</v>
      </c>
    </row>
    <row r="37" spans="1:3" ht="7.15" customHeight="1" thickBot="1" x14ac:dyDescent="0.4">
      <c r="A37" s="72"/>
      <c r="B37" s="16"/>
      <c r="C37" s="9"/>
    </row>
    <row r="38" spans="1:3" ht="14.65" customHeight="1" thickTop="1" x14ac:dyDescent="0.35">
      <c r="A38" s="128"/>
    </row>
    <row r="39" spans="1:3" ht="14.65" customHeight="1" x14ac:dyDescent="0.35">
      <c r="A39" s="45" t="s">
        <v>105</v>
      </c>
    </row>
    <row r="40" spans="1:3" ht="14.65" customHeight="1" x14ac:dyDescent="0.35">
      <c r="A40" s="42" t="s">
        <v>74</v>
      </c>
      <c r="B40" s="7"/>
      <c r="C40" s="7"/>
    </row>
  </sheetData>
  <mergeCells count="3">
    <mergeCell ref="A2:C2"/>
    <mergeCell ref="A3:A4"/>
    <mergeCell ref="B3:C3"/>
  </mergeCells>
  <conditionalFormatting sqref="A6:B6 A7:C37">
    <cfRule type="cellIs" dxfId="17" priority="1" operator="between">
      <formula>0.0045</formula>
      <formula>0.0049</formula>
    </cfRule>
  </conditionalFormatting>
  <hyperlinks>
    <hyperlink ref="A1" location="'List of Tables'!A1" display="List of Tables'" xr:uid="{929F8527-597E-442E-A9A3-77FF4E467AB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List of Tables</vt:lpstr>
      <vt:lpstr>Methodological Note</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'Methodological Note'!_ftnref1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Susana Neves</dc:creator>
  <cp:lastModifiedBy>Cátia Nunes</cp:lastModifiedBy>
  <dcterms:created xsi:type="dcterms:W3CDTF">2023-12-04T19:18:52Z</dcterms:created>
  <dcterms:modified xsi:type="dcterms:W3CDTF">2023-12-18T18:56:19Z</dcterms:modified>
</cp:coreProperties>
</file>