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netfiles.int.ine.pt\areas\lsb\DES_GBV\ISEPP 2022\25 DIVULGAÇÃO\DESTAQUE_DEZEMBRO_2023\"/>
    </mc:Choice>
  </mc:AlternateContent>
  <xr:revisionPtr revIDLastSave="0" documentId="13_ncr:1_{7961384F-8F26-49CC-9214-C3B157954DD2}" xr6:coauthVersionLast="47" xr6:coauthVersionMax="47" xr10:uidLastSave="{00000000-0000-0000-0000-000000000000}"/>
  <bookViews>
    <workbookView xWindow="-110" yWindow="-110" windowWidth="19420" windowHeight="10300" xr2:uid="{A6A497D0-63FF-447E-9BF8-F4F602E7FBF8}"/>
  </bookViews>
  <sheets>
    <sheet name="Lista de Quadros" sheetId="18" r:id="rId1"/>
    <sheet name="Nota Metodológica" sheetId="20" r:id="rId2"/>
    <sheet name="Quadro 1" sheetId="1" r:id="rId3"/>
    <sheet name="Quadro 2" sheetId="2" r:id="rId4"/>
    <sheet name="Quadro 3" sheetId="3" r:id="rId5"/>
    <sheet name="Quadro 4" sheetId="4" r:id="rId6"/>
    <sheet name="Quadro 5" sheetId="5" r:id="rId7"/>
    <sheet name="Quadro 6" sheetId="6" r:id="rId8"/>
    <sheet name="Quadro 7" sheetId="7" r:id="rId9"/>
    <sheet name="Quadro 8" sheetId="8" r:id="rId10"/>
    <sheet name="Quadro 9" sheetId="10" r:id="rId11"/>
    <sheet name="Quadro 10" sheetId="11" r:id="rId12"/>
    <sheet name="Quadro 11" sheetId="12" r:id="rId13"/>
    <sheet name="Quadro 12" sheetId="13" r:id="rId14"/>
    <sheet name="Quadro 13" sheetId="14" r:id="rId15"/>
    <sheet name="Quadro 14" sheetId="15" r:id="rId16"/>
    <sheet name="Quadro 15" sheetId="16" r:id="rId17"/>
    <sheet name="Quadro 16" sheetId="17" r:id="rId18"/>
  </sheets>
  <definedNames>
    <definedName name="_ftnref1" localSheetId="1">'Nota Metodológica'!$A$11</definedName>
    <definedName name="_ftnref2" localSheetId="1">'Nota Metodológica'!#REF!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8" l="1"/>
  <c r="A17" i="18"/>
  <c r="A16" i="18"/>
  <c r="A15" i="18"/>
  <c r="A14" i="18"/>
  <c r="A13" i="18"/>
  <c r="A12" i="18"/>
  <c r="A11" i="18"/>
  <c r="A10" i="18"/>
  <c r="A9" i="18"/>
  <c r="A8" i="18"/>
  <c r="A7" i="18"/>
  <c r="A6" i="18"/>
  <c r="A5" i="18"/>
  <c r="A4" i="18"/>
  <c r="A3" i="18"/>
</calcChain>
</file>

<file path=xl/sharedStrings.xml><?xml version="1.0" encoding="utf-8"?>
<sst xmlns="http://schemas.openxmlformats.org/spreadsheetml/2006/main" count="500" uniqueCount="258">
  <si>
    <t>Lista de Quadros'</t>
  </si>
  <si>
    <t>Portugal</t>
  </si>
  <si>
    <t>Homens</t>
  </si>
  <si>
    <t>Mulheres</t>
  </si>
  <si>
    <t>Total</t>
  </si>
  <si>
    <t>Milhares de pessoas</t>
  </si>
  <si>
    <t>%</t>
  </si>
  <si>
    <r>
      <t>Fonte:</t>
    </r>
    <r>
      <rPr>
        <sz val="8"/>
        <rFont val="Calibri"/>
        <family val="2"/>
      </rPr>
      <t xml:space="preserve"> INE, Inquérito sobre Segurança no Espaço Público e Privado, 2022. </t>
    </r>
  </si>
  <si>
    <r>
      <t xml:space="preserve">Notas: </t>
    </r>
    <r>
      <rPr>
        <sz val="8"/>
        <rFont val="Calibri"/>
        <family val="2"/>
        <scheme val="minor"/>
      </rPr>
      <t>Por questões de arredondamento e situações de não respostas, os totais podem não corresponder à soma das parcelas.</t>
    </r>
  </si>
  <si>
    <t xml:space="preserve"> § - Valor com coeficiente de variação elevado.</t>
  </si>
  <si>
    <t>Violência psicológica ou física, por parte do pai ou da mãe (para quem teve pai ou mãe)</t>
  </si>
  <si>
    <t>18-34 anos</t>
  </si>
  <si>
    <t>35-54 anos</t>
  </si>
  <si>
    <t>55-74 anos</t>
  </si>
  <si>
    <t>Sim</t>
  </si>
  <si>
    <t xml:space="preserve">Não </t>
  </si>
  <si>
    <t>Violência na infância</t>
  </si>
  <si>
    <t>Às vezes/raramente</t>
  </si>
  <si>
    <t xml:space="preserve">Alguma vez viu ou ouviu o pai a menosprezar ou humilhar a mãe  </t>
  </si>
  <si>
    <t xml:space="preserve">Sempre/muitas vezes </t>
  </si>
  <si>
    <t xml:space="preserve">Alguma vez viu ou ouviu o pai a agredir fisicamente a mãe </t>
  </si>
  <si>
    <t xml:space="preserve">Sempre/muitas vezes  </t>
  </si>
  <si>
    <t xml:space="preserve">Às vezes/raramente </t>
  </si>
  <si>
    <t xml:space="preserve">Alguma vez viu ou ouviu a mãe a menosprezar ou humilhar o pai </t>
  </si>
  <si>
    <t xml:space="preserve">Alguma vez viu ou ouviu a mãe a agredir fisicamente o pai </t>
  </si>
  <si>
    <t xml:space="preserve">Total
</t>
  </si>
  <si>
    <t>Violência sexual (por qualquer agressor/a)</t>
  </si>
  <si>
    <t>Violência sexual na infância por agressor homem</t>
  </si>
  <si>
    <t>Violência sexual na infância por pessoa da família</t>
  </si>
  <si>
    <t>Violência sexual na infância por outra pessoa conhecida (fora da família)</t>
  </si>
  <si>
    <t xml:space="preserve">Violência sexual na infância por agressora mulher </t>
  </si>
  <si>
    <t>Violência sexual na infância por pessoa desconhecida</t>
  </si>
  <si>
    <t>Falaram com alguma pessoa/entidade</t>
  </si>
  <si>
    <t>Falaram com familiares, amigos ou outras pessoas</t>
  </si>
  <si>
    <t>Falaram com alguma entidade</t>
  </si>
  <si>
    <t>Não</t>
  </si>
  <si>
    <t>Sexo</t>
  </si>
  <si>
    <t>Grupo etário</t>
  </si>
  <si>
    <t xml:space="preserve">18-34 anos </t>
  </si>
  <si>
    <t xml:space="preserve">35-54 anos </t>
  </si>
  <si>
    <t>Nível de escolaridade</t>
  </si>
  <si>
    <t>Até ao ensino básico 1º ciclo</t>
  </si>
  <si>
    <t>Ensino básico 2º e 3º ciclos</t>
  </si>
  <si>
    <t>Ensino secundário e pós-secundário</t>
  </si>
  <si>
    <t>Ensino superior</t>
  </si>
  <si>
    <t>Condição perante o trabalho</t>
  </si>
  <si>
    <t>Empregados</t>
  </si>
  <si>
    <t>Desempregados</t>
  </si>
  <si>
    <t>Inativos</t>
  </si>
  <si>
    <t>Última ocorrência</t>
  </si>
  <si>
    <t>Últimos 12 meses</t>
  </si>
  <si>
    <t>Últimos 5 anos</t>
  </si>
  <si>
    <t>Ao longo da vida</t>
  </si>
  <si>
    <t>Tipos de agressor</t>
  </si>
  <si>
    <t>Agressores homens</t>
  </si>
  <si>
    <t>Agressoras mulheres</t>
  </si>
  <si>
    <t>Atuais ou anteriores cônjuges ou companheiros/as (para pessoas com parceiro/a)</t>
  </si>
  <si>
    <t>Outras pessoas que não cônjuges ou companheiros/as</t>
  </si>
  <si>
    <t>Tipo de apoio solicitado</t>
  </si>
  <si>
    <t>Autoridades policiais</t>
  </si>
  <si>
    <t>Associações de apoio a vítimas/serviços legais</t>
  </si>
  <si>
    <t>Ambos</t>
  </si>
  <si>
    <t>Vítima de algum tipo de violência ao longo da vida</t>
  </si>
  <si>
    <t>Violência por qualquer parceiro/a</t>
  </si>
  <si>
    <t>Violência por outros/as que não parceiros/as</t>
  </si>
  <si>
    <r>
      <t>Assédio persistente</t>
    </r>
    <r>
      <rPr>
        <sz val="10"/>
        <color rgb="FF0000FF"/>
        <rFont val="Calibri"/>
        <family val="2"/>
        <scheme val="minor"/>
      </rPr>
      <t xml:space="preserve"> </t>
    </r>
  </si>
  <si>
    <t xml:space="preserve">Violência na infância (até aos 15 anos) </t>
  </si>
  <si>
    <t xml:space="preserve">Vítima de algum tipo de violência ao longo da vida </t>
  </si>
  <si>
    <t xml:space="preserve">Violência por outros/as que não parceiros/as
</t>
  </si>
  <si>
    <t>Violência por atual parceiro/a</t>
  </si>
  <si>
    <t>Violência por anterior parceiro/a</t>
  </si>
  <si>
    <t xml:space="preserve">Violência por atual parceiro/a </t>
  </si>
  <si>
    <t xml:space="preserve">Violência por anterior parceiro/a </t>
  </si>
  <si>
    <t>Norte</t>
  </si>
  <si>
    <t>Centro</t>
  </si>
  <si>
    <t>Área Metropolitana de Lisboa</t>
  </si>
  <si>
    <t>Alentejo</t>
  </si>
  <si>
    <t>Algarve</t>
  </si>
  <si>
    <t>Região Autónoma dos Açores</t>
  </si>
  <si>
    <t>Região Autónoma da Madeira</t>
  </si>
  <si>
    <t>Área predominantemente urbana</t>
  </si>
  <si>
    <t>Área mediamente urbana</t>
  </si>
  <si>
    <t>Área predominantemente rural</t>
  </si>
  <si>
    <r>
      <t>Ensino básico 2º e 3º ciclos</t>
    </r>
    <r>
      <rPr>
        <b/>
        <sz val="10"/>
        <color theme="1"/>
        <rFont val="Calibri"/>
        <family val="2"/>
        <scheme val="minor"/>
      </rPr>
      <t xml:space="preserve"> </t>
    </r>
  </si>
  <si>
    <r>
      <t>Ensino superior</t>
    </r>
    <r>
      <rPr>
        <b/>
        <sz val="10"/>
        <color theme="1"/>
        <rFont val="Calibri"/>
        <family val="2"/>
        <scheme val="minor"/>
      </rPr>
      <t xml:space="preserve"> </t>
    </r>
  </si>
  <si>
    <t xml:space="preserve">Empregados </t>
  </si>
  <si>
    <t>Principal fonte de rendimento</t>
  </si>
  <si>
    <t>Trabalho</t>
  </si>
  <si>
    <t>Reforma ou pensão</t>
  </si>
  <si>
    <t>A cargo da família</t>
  </si>
  <si>
    <t>Grau de limitação para a realização de atividades habituais</t>
  </si>
  <si>
    <t>Severamente limitado/a</t>
  </si>
  <si>
    <t>Limitado/a, mas não severamente</t>
  </si>
  <si>
    <t>Nada limitado/a</t>
  </si>
  <si>
    <t>§ - Valor com coeficiente de variação elevado.</t>
  </si>
  <si>
    <t>Assédio sexual no trabalho aplica-se a quem trabalha ou já trabalhou.</t>
  </si>
  <si>
    <t>Violência por qualquer parceiro/a: refere-se a vítimas de algum tipo de violência (psicológica, ameaças, violência física ou sexual), para quem tem/teve algum/a parceiro/a, atual ou anteriores.</t>
  </si>
  <si>
    <t>Violência por outros/as que não parceiros/as: refere-se a vítimas de algum tipo de violência (ameaças, violência física ou sexual) por outras pessoas que não parceiros/as.</t>
  </si>
  <si>
    <t>Violência na infância: refere-se a vítimas de algum tipo de violência psicológica ou física por parte do pai ou da mãe, ou de violência sexual, por parte de quaquer pessoa, até aos 15 anos.</t>
  </si>
  <si>
    <t>Conhecimento da existência de apoio jurídico gratuito</t>
  </si>
  <si>
    <r>
      <t>Roubo de automóvel</t>
    </r>
    <r>
      <rPr>
        <b/>
        <sz val="10"/>
        <color rgb="FF0000FF"/>
        <rFont val="Calibri"/>
        <family val="2"/>
        <scheme val="minor"/>
      </rPr>
      <t xml:space="preserve"> </t>
    </r>
  </si>
  <si>
    <t xml:space="preserve">Últimos 12 meses  </t>
  </si>
  <si>
    <t>1 vez</t>
  </si>
  <si>
    <t>2 ou mais vezes</t>
  </si>
  <si>
    <r>
      <t>Roubo de motociclo</t>
    </r>
    <r>
      <rPr>
        <b/>
        <sz val="10"/>
        <color rgb="FF0000FF"/>
        <rFont val="Calibri"/>
        <family val="2"/>
        <scheme val="minor"/>
      </rPr>
      <t xml:space="preserve"> </t>
    </r>
  </si>
  <si>
    <t xml:space="preserve">Últimos 12 meses </t>
  </si>
  <si>
    <t>Assalto ou tentativa de assalto à sua casa</t>
  </si>
  <si>
    <t xml:space="preserve">Últimos 5 anos </t>
  </si>
  <si>
    <t>Assalto ou tentativa de assalto, com uso de força ou ameaça</t>
  </si>
  <si>
    <r>
      <rPr>
        <b/>
        <sz val="10"/>
        <rFont val="Calibri"/>
        <family val="2"/>
        <scheme val="minor"/>
      </rPr>
      <t>Furto de objetos pessoais</t>
    </r>
    <r>
      <rPr>
        <b/>
        <sz val="10"/>
        <color rgb="FF0000FF"/>
        <rFont val="Calibri"/>
        <family val="2"/>
        <scheme val="minor"/>
      </rPr>
      <t xml:space="preserve"> </t>
    </r>
  </si>
  <si>
    <t>Violência sexual na infância</t>
  </si>
  <si>
    <t>Reportou</t>
  </si>
  <si>
    <t>Autoridade/entidade oficial (serviços sociais ou de saúde/polícia/escola ou trabalho)</t>
  </si>
  <si>
    <t>Pessoas no âmbito não oficial (familiares/amigos/outras pessoas)</t>
  </si>
  <si>
    <t>Não reportou</t>
  </si>
  <si>
    <t>Contextos de violência</t>
  </si>
  <si>
    <t>Consequências da violência</t>
  </si>
  <si>
    <r>
      <t>Existência de danos físicos da violência física ou sexual repetida</t>
    </r>
    <r>
      <rPr>
        <b/>
        <sz val="10"/>
        <color rgb="FF0000FF"/>
        <rFont val="Calibri"/>
        <family val="2"/>
        <scheme val="minor"/>
      </rPr>
      <t xml:space="preserve">    </t>
    </r>
  </si>
  <si>
    <t xml:space="preserve">Ferimentos/ cortes/fraturas/lesões físicas       </t>
  </si>
  <si>
    <t xml:space="preserve">Lesões na cabeça/lesões internas          </t>
  </si>
  <si>
    <t xml:space="preserve">Lesões genitais/aborto/gravidez           </t>
  </si>
  <si>
    <t xml:space="preserve">Outra consequência física          </t>
  </si>
  <si>
    <t>Existência de consequências psicológicas resultantes da violência física ou sexual repetida</t>
  </si>
  <si>
    <t xml:space="preserve">Depressão, ataques de pânico, problemas de concentração, problemas de sono ou de alimentação </t>
  </si>
  <si>
    <t xml:space="preserve">18-34 </t>
  </si>
  <si>
    <t>35-54</t>
  </si>
  <si>
    <t>55-74</t>
  </si>
  <si>
    <t>18-34</t>
  </si>
  <si>
    <t>Conhecimento de serviços de apoio à vítima</t>
  </si>
  <si>
    <r>
      <t>Linha Nacional de Emergência Social (LNES)</t>
    </r>
    <r>
      <rPr>
        <sz val="10"/>
        <color rgb="FF0000FF"/>
        <rFont val="Calibri"/>
        <family val="2"/>
      </rPr>
      <t xml:space="preserve"> </t>
    </r>
  </si>
  <si>
    <t>Serviço de mensagens de apoio às vítimas de violência doméstica, SMS 3060</t>
  </si>
  <si>
    <t xml:space="preserve">Outras linhas telefónicas de apoio a vítimas, de organizações não governamentais (APAV, UMAR, AMCV) </t>
  </si>
  <si>
    <r>
      <t>Casas de Abrigo</t>
    </r>
    <r>
      <rPr>
        <b/>
        <sz val="10"/>
        <color rgb="FF0000FF"/>
        <rFont val="Calibri"/>
        <family val="2"/>
      </rPr>
      <t xml:space="preserve"> </t>
    </r>
  </si>
  <si>
    <t>Respostas de Acolhimento de Emergência</t>
  </si>
  <si>
    <t xml:space="preserve">Estruturas de Atendimento a Vítimas de Violência Doméstica </t>
  </si>
  <si>
    <t>Vítimas de violência na idade adulta, por parceiros/as ou outros que não parceiros/as</t>
  </si>
  <si>
    <t xml:space="preserve">Não  </t>
  </si>
  <si>
    <t>Vítimas</t>
  </si>
  <si>
    <t>Não vítimas</t>
  </si>
  <si>
    <t>Violência ao longo da vida</t>
  </si>
  <si>
    <t>Percepções sobre a violência</t>
  </si>
  <si>
    <t>Percepção do quão comum é a violência contra as mulheres por parte dos maridos/companheiros</t>
  </si>
  <si>
    <t xml:space="preserve">Muito comum  </t>
  </si>
  <si>
    <r>
      <t xml:space="preserve">Comum </t>
    </r>
    <r>
      <rPr>
        <b/>
        <sz val="10"/>
        <color rgb="FF0000FF"/>
        <rFont val="Calibri"/>
        <family val="2"/>
        <scheme val="minor"/>
      </rPr>
      <t xml:space="preserve"> </t>
    </r>
  </si>
  <si>
    <t xml:space="preserve">Pouco comum </t>
  </si>
  <si>
    <t>Nada comum</t>
  </si>
  <si>
    <t>Percepção do quão comum é a violência contra os homens por parte das mulheres/companheiras</t>
  </si>
  <si>
    <t xml:space="preserve">Muito comum </t>
  </si>
  <si>
    <t>Pouco comum</t>
  </si>
  <si>
    <t xml:space="preserve">Nada comum    </t>
  </si>
  <si>
    <t>Muito comum</t>
  </si>
  <si>
    <t xml:space="preserve">Comum  </t>
  </si>
  <si>
    <t xml:space="preserve">Nada comum </t>
  </si>
  <si>
    <t>Há mais de 5 anos</t>
  </si>
  <si>
    <t>Outra (dependente de subsídios, RSI, instituições fora do agregado, etc.)</t>
  </si>
  <si>
    <t>ATOS DE VIOLÊNCIA OBSERVADOS NO ISEPP, POR TIPO DE VIOLÊNCIA</t>
  </si>
  <si>
    <t>Quadro 1: Pessoas dos 18 aos 74 anos, que sofreram algum tipo de violência na infância (até aos 15 anos), por sexo e tipo de violência, 2022</t>
  </si>
  <si>
    <t>LISTA DE QUADROS</t>
  </si>
  <si>
    <t>Quadro 2: Pessoas dos 18 aos 74 anos, que sofreram algum tipo de violência na infância (até aos 15 anos), por grupo etário e tipo de violência, 2022</t>
  </si>
  <si>
    <t>Quadro 3: Pessoas dos 18 aos 74 anos, que assistiram a situações de violência entre os pais durante a infância (até aos 15 anos), por violência sofrida na infância, 2022</t>
  </si>
  <si>
    <t>Quadro 4: Pessoas dos 18 aos 74 anos, que sofreram violência sexual na infância (até aos 15 anos), por sexo e tipo de agressor/a, 2022</t>
  </si>
  <si>
    <t>Quadro 5: Pessoas dos 18 aos 74 anos, que sofreram violência sexual na infância (até aos 15 anos), por sexo e idade que tinham quando aconteceu pela primeira vez, 2022</t>
  </si>
  <si>
    <r>
      <t>Menos de 6 anos</t>
    </r>
    <r>
      <rPr>
        <b/>
        <sz val="10"/>
        <color rgb="FF000000"/>
        <rFont val="Calibri"/>
        <family val="2"/>
        <scheme val="minor"/>
      </rPr>
      <t xml:space="preserve"> </t>
    </r>
  </si>
  <si>
    <r>
      <t>Entre 6 e 10 anos</t>
    </r>
    <r>
      <rPr>
        <b/>
        <sz val="10"/>
        <color rgb="FF0000FF"/>
        <rFont val="Calibri"/>
        <family val="2"/>
        <scheme val="minor"/>
      </rPr>
      <t xml:space="preserve"> </t>
    </r>
  </si>
  <si>
    <r>
      <t>Entre 11 e 15 anos</t>
    </r>
    <r>
      <rPr>
        <b/>
        <sz val="10"/>
        <color rgb="FF000000"/>
        <rFont val="Calibri"/>
        <family val="2"/>
        <scheme val="minor"/>
      </rPr>
      <t xml:space="preserve"> </t>
    </r>
  </si>
  <si>
    <t>Quadro 6: Pessoas dos 18 aos 74 anos, que sofreram violência sexual na infância (até aos 15 anos), por reporte da situação e tipo de pessoa/entidade a quem reportaram, 2022</t>
  </si>
  <si>
    <r>
      <t xml:space="preserve">Notas: </t>
    </r>
    <r>
      <rPr>
        <sz val="8"/>
        <rFont val="Calibri"/>
        <family val="2"/>
        <scheme val="minor"/>
      </rPr>
      <t xml:space="preserve">Pessoas com parceiro/a - compreende as pessoas que têm cônjuges ou namorados/as ou companheiros/as atuais e/ou cônjuges ou namorados/as ou companheiros/as anteriores. 
</t>
    </r>
  </si>
  <si>
    <t>Por questões de arredondamento e situações de não respostas, os totais podem não corresponder à soma das parcelas.</t>
  </si>
  <si>
    <r>
      <t>Notas:</t>
    </r>
    <r>
      <rPr>
        <sz val="8"/>
        <rFont val="Calibri"/>
        <family val="2"/>
        <scheme val="minor"/>
      </rPr>
      <t xml:space="preserve"> Pai e mãe entendidos no sentido abrangente, compreendendo as pessoas que os respondentes consideram como pai/mãe, incluindo madrasta, mãe adotiva, padrasto e pais adotivos, bem como outras pessoas que consideram como figura maternal ou paternal.</t>
    </r>
  </si>
  <si>
    <t>Local de residência - NUTS II (NUTS 2013)</t>
  </si>
  <si>
    <r>
      <rPr>
        <b/>
        <sz val="8"/>
        <color theme="1"/>
        <rFont val="Calibri"/>
        <family val="2"/>
        <scheme val="minor"/>
      </rPr>
      <t>Notas:</t>
    </r>
    <r>
      <rPr>
        <sz val="8"/>
        <color theme="1"/>
        <rFont val="Calibri"/>
        <family val="2"/>
        <scheme val="minor"/>
      </rPr>
      <t xml:space="preserve"> Vítimas de algum tipo de violência: refere-se a vítimas de algum tipo de violência (psicológica, ameaças, violência física ou sexual) em qualquer contexto (violência em contexto de intimidade, por parceiros/as atuais ou anteriores; violência por outros/as que não parceiros/as; assédio sexual no trabalho; assédio persistente; violência na infância).</t>
    </r>
  </si>
  <si>
    <t>Tipologia de áreas urbanas (TIPAU 2014)</t>
  </si>
  <si>
    <t>Quadro 8: Pessoas dos 18 aos 74 anos, que foram vítimas de violência, por contexto de violência, local de residência (NUTS II - NUTS 2013), tipologia de áreas urbanas (TIPAU 2014), nível de escolaridade, condição perante o trabalho, principal fonte de rendimento e grau de limitação para a realização de atividades consideradas habituais, 2022</t>
  </si>
  <si>
    <t>Assédio sexual no trabalho</t>
  </si>
  <si>
    <t>Quadro 9: Pessoas dos 18 aos 74 anos por experiência de roubo de automóvel, roubo de motociclo, assalto ou tentativa de assalto à sua casa, assalto ou tentativa de assalto com uso da força ou ameaça e furto de objetos pessoais, 2022</t>
  </si>
  <si>
    <t>Quadro 10: Pessoas dos 18 aos 74 anos, que foram vítimas de violência, por contexto de violência, relato e pessoas/entidades a quem relataram essas situações de violência, 2022</t>
  </si>
  <si>
    <t>Linha telefónica de informação a vítimas de violência doméstica do Estado português</t>
  </si>
  <si>
    <t>Quadro 12: Pessoas dos 18 aos 74 anos por grupo etário e conhecimento de serviços de apoio à vítima, 2022</t>
  </si>
  <si>
    <r>
      <t xml:space="preserve">Nota: </t>
    </r>
    <r>
      <rPr>
        <sz val="8"/>
        <rFont val="Calibri"/>
        <family val="2"/>
        <scheme val="minor"/>
      </rPr>
      <t>Por questões de arredondamento e situações de não respostas, os totais podem não corresponder à soma das parcelas.</t>
    </r>
  </si>
  <si>
    <t>Quadro 13: Pessoas dos 18 aos 74 anos por tipologia de vitimação e conhecimento de serviços de apoio à vítima, 2022</t>
  </si>
  <si>
    <t>Linha Nacional de Emergência Social (LNES)</t>
  </si>
  <si>
    <t xml:space="preserve">Serviço de mensagens de apoio às vítimas de violência doméstica, SMS 3060 </t>
  </si>
  <si>
    <t>Quadro 15: Pessoas dos 18 aos 74 anos por tipologia de vitimação e conhecimento da existência de apoio jurídico gratuito a vítimas de violência doméstica, em caso de insuficiência de recursos, 2022</t>
  </si>
  <si>
    <t>Quadro 16: Pessoas dos 18 aos 74 anos, por existência de qualquer tipo de violência ao longo da vida e percepções sobre a violência em vários contextos, 2022</t>
  </si>
  <si>
    <t>Quadro 7: Pessoas dos 18 aos 74 anos, que foram vítimas de assédio persistente, por sexo, grupo etário, nível de escolaridade, condição perante o trabalho, última ocorrência, tipo de agressor e tipo de apoio solicitado, 2022</t>
  </si>
  <si>
    <t xml:space="preserve">29,4 § </t>
  </si>
  <si>
    <t xml:space="preserve">0,3 § </t>
  </si>
  <si>
    <t xml:space="preserve">0,5 § </t>
  </si>
  <si>
    <t xml:space="preserve">0,4 § </t>
  </si>
  <si>
    <t xml:space="preserve">0,1 § </t>
  </si>
  <si>
    <t xml:space="preserve">1,3 § </t>
  </si>
  <si>
    <t xml:space="preserve">22,6 § </t>
  </si>
  <si>
    <t xml:space="preserve">23,9 § </t>
  </si>
  <si>
    <t xml:space="preserve">4,9 § </t>
  </si>
  <si>
    <t xml:space="preserve">19,0 § </t>
  </si>
  <si>
    <t xml:space="preserve">17,7 § </t>
  </si>
  <si>
    <t>7,8 §</t>
  </si>
  <si>
    <t>8,6 §</t>
  </si>
  <si>
    <t>21,8 §</t>
  </si>
  <si>
    <t>15,1 §</t>
  </si>
  <si>
    <t>1,6 §</t>
  </si>
  <si>
    <t>9,4 §</t>
  </si>
  <si>
    <t>0,2 §</t>
  </si>
  <si>
    <t>0,6 §</t>
  </si>
  <si>
    <t>0,4 §</t>
  </si>
  <si>
    <t>0,1 §</t>
  </si>
  <si>
    <t>o</t>
  </si>
  <si>
    <t>0,8 §</t>
  </si>
  <si>
    <t>16,7 §</t>
  </si>
  <si>
    <t>21,4 §</t>
  </si>
  <si>
    <t>14,9 §</t>
  </si>
  <si>
    <t>15,7 §</t>
  </si>
  <si>
    <t>0,5 §</t>
  </si>
  <si>
    <t>11,6 §</t>
  </si>
  <si>
    <t>24,8 §</t>
  </si>
  <si>
    <t>18,4 §</t>
  </si>
  <si>
    <t>17,5 §</t>
  </si>
  <si>
    <t>0,9 §</t>
  </si>
  <si>
    <t>0,3 §</t>
  </si>
  <si>
    <t>14,0 §</t>
  </si>
  <si>
    <t>29,4 §</t>
  </si>
  <si>
    <t>26,2 §</t>
  </si>
  <si>
    <t>2,8 §</t>
  </si>
  <si>
    <t>15,0 §</t>
  </si>
  <si>
    <t>46,3 §</t>
  </si>
  <si>
    <t>28,2 §</t>
  </si>
  <si>
    <t>39,5 §</t>
  </si>
  <si>
    <t>24,1 §</t>
  </si>
  <si>
    <t>6,6 §</t>
  </si>
  <si>
    <t>70,6 §</t>
  </si>
  <si>
    <t>-</t>
  </si>
  <si>
    <t xml:space="preserve"> § - Valor com coeficiente de variação elevado.  - Dado nulo ou não aplicável. </t>
  </si>
  <si>
    <t>2,4 §</t>
  </si>
  <si>
    <t>2,6 §</t>
  </si>
  <si>
    <t>1,4 §</t>
  </si>
  <si>
    <t>12,4 §</t>
  </si>
  <si>
    <t>16,8 §</t>
  </si>
  <si>
    <t>4,1 §</t>
  </si>
  <si>
    <t>4,3 §</t>
  </si>
  <si>
    <t>1,0 §</t>
  </si>
  <si>
    <r>
      <rPr>
        <b/>
        <sz val="8"/>
        <rFont val="Calibri"/>
        <family val="2"/>
        <scheme val="minor"/>
      </rPr>
      <t>Notas:</t>
    </r>
    <r>
      <rPr>
        <sz val="8"/>
        <rFont val="Calibri"/>
        <family val="2"/>
        <scheme val="minor"/>
      </rPr>
      <t xml:space="preserve"> Por questões de arredondamento e situações de não respostas, os totais podem não corresponder à soma das parcelas.</t>
    </r>
  </si>
  <si>
    <t>19,6 §</t>
  </si>
  <si>
    <t>20,9 §</t>
  </si>
  <si>
    <t>NOTA METODOLÓGICA</t>
  </si>
  <si>
    <r>
      <t>O Inquérito sobre Segurança no Espaço Público e Privado, realizado em 2022, visa contribuir para a consolidação de um sistema de informação estatístico europeu sobre a temática da violência de género e violência doméstica. É uma operação estatística financiada pela Comissão Europeia (CE), e consta do Programa Estatístico Europeu (PEE) para 2021-2027.
Combater a violência de género e a violência doméstica e melhorar o conhecimento sobre esta temática para apoio à definição de medidas de política constitui uma prioridade da CE expressa, designadamente, no Compromisso Estratégico para a Igualdade de Género 2016-2019 e, mais recentemente, na Estratégia Europeia para a Igualdade de Género 2020-2025.
Também ao nível nacional esta temática tem sido objeto de particular atenção, requerendo a existência de dados para definição e acompanhamento de medidas de política neste domínio. Em particular, o Plano de Ação para a Prevenção e o Combate à Violência Contra as Mulheres e à Violência Doméstica (PAVMVD), inscrito na Estratégia Nacional para a Igualdade e a Não Discriminação (ENIND) — Portugal + Igual , definindo grandes metas de ação global e estrutural até 2030, para a prossecução da igualdade e da não discriminação, define objetivos estratégicos e específicos em matéria de prevenção e combate a todas as formas de violência contra as mulheres, violência de género e violência doméstica.
Adicionalmente, a Convenção de Istambul, de 2011, de que Portugal é signatário desde 2013, no seu art.º 11, introduz a obrigatoriedade de recolha regular de dados sobre violência de género e violência doméstica através de inquéritos à população que abranjam todas as formas de violência referidas na Convenção (física, sexual, psicológica e económica).
Neste contexto, foi constituído um grupo de trabalho no Sistema Estatístico Europeu (SEE), com o Eurostat, no qual Portugal está representado pelo INE, para desenvolver, à escala europeia, um inquérito com enfoque nas questões da violência de género. O objetivo deste grupo de trabalho era desenvolver e testar a metodologia de um inquérito à população para a recolha de estatísticas representativas sobre a prevalência e caracterização da violência de género nos Estados Membros, em consonância com os requisitos definidos na Convenção de Istambul.
Tendo em vista esse propósito, foi realizado em 2019 um inquérito piloto, para testar a metodologia, em termos de modos de entrevista e abrangência (de zonas rurais e urbanas; de homens e mulheres; e de população adulta, sem limite etário superior). A população de referência para o inquérito piloto foi constituída pelos indivíduos com 18 e mais anos residentes em três regiões: Norte, Centro e Área Metropolitana de Lisboa. Testaram-se três modos de entrevista: CAPI (</t>
    </r>
    <r>
      <rPr>
        <i/>
        <sz val="10"/>
        <color theme="1"/>
        <rFont val="Calibri"/>
        <family val="2"/>
        <scheme val="minor"/>
      </rPr>
      <t>Computer Assisted Personal Interview</t>
    </r>
    <r>
      <rPr>
        <sz val="10"/>
        <color theme="1"/>
        <rFont val="Calibri"/>
        <family val="2"/>
        <scheme val="minor"/>
      </rPr>
      <t>); CATI (</t>
    </r>
    <r>
      <rPr>
        <i/>
        <sz val="10"/>
        <color theme="1"/>
        <rFont val="Calibri"/>
        <family val="2"/>
        <scheme val="minor"/>
      </rPr>
      <t>Computer Assisted Telephone Interview</t>
    </r>
    <r>
      <rPr>
        <sz val="10"/>
        <color theme="1"/>
        <rFont val="Calibri"/>
        <family val="2"/>
        <scheme val="minor"/>
      </rPr>
      <t>); e CAWI (C</t>
    </r>
    <r>
      <rPr>
        <i/>
        <sz val="10"/>
        <color theme="1"/>
        <rFont val="Calibri"/>
        <family val="2"/>
        <scheme val="minor"/>
      </rPr>
      <t>omputer Assisted Web Interview</t>
    </r>
    <r>
      <rPr>
        <sz val="10"/>
        <color theme="1"/>
        <rFont val="Calibri"/>
        <family val="2"/>
        <scheme val="minor"/>
      </rPr>
      <t>). Os resultados do inquérito piloto apoiaram a elaboração de um questionário mais completo adotado ao nível europeu na operação estatística principal. O grupo de trabalho do SEE desenvolveu uma proposta de metodologia e de questionário sobre a temática da violência de género e da violência doméstica, implementada à escala europeia, com vista à obtenção de dados ao nível europeu, harmonizados e comparáveis. É neste contexto que se insere o atual inquérito, cujos principais conceitos e definições, bem como orientações técnicas e metodológicas de recolha de dados, seguem as recomendações definidas no Manual metodológico desenvolvido pelo Eurostat para esse efeito.
O ISEPP é um inquérito amostral, cuja informação foi recolhida diretamente junto das unidades de observação – homens e mulheres com idade dos 18 aos 74 anos, residentes em unidades de alojamento de residência principal – mediante um modo misto sequencial, que combinou a recolha por preenchimento via web (CAWI), com a recolha por entrevista telefónica (CATI) e presencial (CAPI), para as unidades de alojamento que não responderam por aquela via.
O inquérito foi aplicado em todo o território nacional, entre julho e início de outubro de 2022, a uma amostra de 21 030 unidades de alojamento. Foi entrevistada apenas uma pessoa por alojamento, selecionada pelo método do último aniversário no alojamento. Foram obtidas 11 346 entrevistas completas.
Para uma análise mais detalhada da metodologia seguida, sugere-se a leitura do documento metodológico do ISEPP 2022, disponível no Portal das Estatísticas Oficiais.</t>
    </r>
  </si>
  <si>
    <t xml:space="preserve">PRINCIPAIS CONCEITOS </t>
  </si>
  <si>
    <r>
      <rPr>
        <b/>
        <sz val="10"/>
        <color theme="1"/>
        <rFont val="Calibri"/>
        <family val="2"/>
        <scheme val="minor"/>
      </rPr>
      <t>Ameaça:</t>
    </r>
    <r>
      <rPr>
        <sz val="10"/>
        <color theme="1"/>
        <rFont val="Calibri"/>
        <family val="2"/>
        <scheme val="minor"/>
      </rPr>
      <t xml:space="preserve"> Mal anunciado tendo em vista provocar, na pessoa do ameaçado, um sentimento de medo ou inquietação, ou prejudicar a sua liberdade de determinação.
</t>
    </r>
    <r>
      <rPr>
        <b/>
        <sz val="10"/>
        <color theme="1"/>
        <rFont val="Calibri"/>
        <family val="2"/>
        <scheme val="minor"/>
      </rPr>
      <t>Assédio persistente:</t>
    </r>
    <r>
      <rPr>
        <sz val="10"/>
        <color theme="1"/>
        <rFont val="Calibri"/>
        <family val="2"/>
        <scheme val="minor"/>
      </rPr>
      <t xml:space="preserve"> Conduta intencional de ameaçar repetidamente outra pessoa, fazendo-a temer pela sua segurança.
</t>
    </r>
    <r>
      <rPr>
        <b/>
        <sz val="10"/>
        <color theme="1"/>
        <rFont val="Calibri"/>
        <family val="2"/>
        <scheme val="minor"/>
      </rPr>
      <t xml:space="preserve">
Assédio sexual: </t>
    </r>
    <r>
      <rPr>
        <sz val="10"/>
        <color theme="1"/>
        <rFont val="Calibri"/>
        <family val="2"/>
        <scheme val="minor"/>
      </rPr>
      <t xml:space="preserve">Qualquer conduta indesejada verbal, não-verbal ou física, de carácter sexual, tendo como objetivo violar a dignidade de uma pessoa, em particular quando esta conduta cria um ambiente intimidante, hostil, degradante, humilhante ou ofensivo.
</t>
    </r>
    <r>
      <rPr>
        <b/>
        <sz val="10"/>
        <color theme="1"/>
        <rFont val="Calibri"/>
        <family val="2"/>
        <scheme val="minor"/>
      </rPr>
      <t>Casa de abrigo:</t>
    </r>
    <r>
      <rPr>
        <sz val="10"/>
        <color theme="1"/>
        <rFont val="Calibri"/>
        <family val="2"/>
        <scheme val="minor"/>
      </rPr>
      <t xml:space="preserve"> Resposta social constituída por unidade residencial destinada a proporcionar acolhimento a mulheres vítimas de violência, acompanhadas ou não de filhos menores, que não podem permanecer nas suas residências, por questões de segurança.
</t>
    </r>
    <r>
      <rPr>
        <b/>
        <sz val="10"/>
        <color theme="1"/>
        <rFont val="Calibri"/>
        <family val="2"/>
        <scheme val="minor"/>
      </rPr>
      <t xml:space="preserve">
Serviços de apoio à vítima: </t>
    </r>
    <r>
      <rPr>
        <sz val="10"/>
        <color theme="1"/>
        <rFont val="Calibri"/>
        <family val="2"/>
        <scheme val="minor"/>
      </rPr>
      <t xml:space="preserve">Serviços confidenciais, que promovem e contribuem para a informação, proteção e apoio aos cidadãos vítimas de infrações penais.
</t>
    </r>
    <r>
      <rPr>
        <b/>
        <sz val="10"/>
        <color theme="1"/>
        <rFont val="Calibri"/>
        <family val="2"/>
        <scheme val="minor"/>
      </rPr>
      <t xml:space="preserve">
Violação: </t>
    </r>
    <r>
      <rPr>
        <sz val="10"/>
        <color theme="1"/>
        <rFont val="Calibri"/>
        <family val="2"/>
        <scheme val="minor"/>
      </rPr>
      <t xml:space="preserve">Crime cometido por quem, por meio de violência, ameaça grave, ou depois de, para esse fim, a ter tornado inconsciente ou posto na impossibilidade de resistir, constranger outra pessoa a sofrer ou praticar ato de natureza sexual.
</t>
    </r>
    <r>
      <rPr>
        <b/>
        <sz val="10"/>
        <color theme="1"/>
        <rFont val="Calibri"/>
        <family val="2"/>
        <scheme val="minor"/>
      </rPr>
      <t xml:space="preserve">Violência de género: </t>
    </r>
    <r>
      <rPr>
        <sz val="10"/>
        <color theme="1"/>
        <rFont val="Calibri"/>
        <family val="2"/>
        <scheme val="minor"/>
      </rPr>
      <t xml:space="preserve">Violência dirigida a uma pessoa com base no seu género, identidade de género ou expressão de género, ou que afete de forma desproporcionada pessoas de um género particular, podendo traduzir-se em danos físicos, sexuais, emocionais ou psicológicos, ou em prejuízos económicos para a vítima. 
Nota: A violência baseada no género é considerada uma forma de discriminação e uma violação das liberdades fundamentais da vítima, e inclui a violência nas relações de intimidade, a violência sexual (nomeadamente violação, agressão e assédio sexual), o tráfico de seres humanos, a escravatura e diferentes formas de práticas perniciosas, tais como os casamentos forçados, a mutilação genital feminina e os chamados crimes de honra.
</t>
    </r>
    <r>
      <rPr>
        <b/>
        <sz val="10"/>
        <color theme="1"/>
        <rFont val="Calibri"/>
        <family val="2"/>
        <scheme val="minor"/>
      </rPr>
      <t xml:space="preserve">Violência doméstica: </t>
    </r>
    <r>
      <rPr>
        <sz val="10"/>
        <color theme="1"/>
        <rFont val="Calibri"/>
        <family val="2"/>
        <scheme val="minor"/>
      </rPr>
      <t xml:space="preserve">Ato de infligir, de modo reiterado ou não, maus-tratos físicos ou psíquicos, incluindo castigos corporais, privações da liberdade e ofensas sexuais ao cônjuge ou ex-cônjuge; a pessoa de outro ou do mesmo sexo com quem o agente mantenha ou tenha mantido uma relação análoga à dos cônjuges, ainda que sem coabitação; o progenitor de descendente comum em 1.º grau; a pessoa particularmente indefesa, em razão de idade, deficiência, doença, gravidez ou dependência económica, que com ele coabitar.
</t>
    </r>
    <r>
      <rPr>
        <b/>
        <sz val="10"/>
        <color theme="1"/>
        <rFont val="Calibri"/>
        <family val="2"/>
        <scheme val="minor"/>
      </rPr>
      <t xml:space="preserve">Violência física: </t>
    </r>
    <r>
      <rPr>
        <sz val="10"/>
        <color theme="1"/>
        <rFont val="Calibri"/>
        <family val="2"/>
        <scheme val="minor"/>
      </rPr>
      <t xml:space="preserve">Ação ou omissão que coloque em risco ou cause dano à integridade física de uma pessoa.
</t>
    </r>
    <r>
      <rPr>
        <b/>
        <sz val="10"/>
        <color theme="1"/>
        <rFont val="Calibri"/>
        <family val="2"/>
        <scheme val="minor"/>
      </rPr>
      <t xml:space="preserve">Violência psicológica: </t>
    </r>
    <r>
      <rPr>
        <sz val="10"/>
        <color theme="1"/>
        <rFont val="Calibri"/>
        <family val="2"/>
        <scheme val="minor"/>
      </rPr>
      <t xml:space="preserve">Conduta intencional de prejudicar seriamente a integridade psicológica de uma pessoa por meio de coerção ou ameaças.
Nota: Incluem-se uma série de comportamentos que englobam atos de abuso emocional e controlo, assim como os danos económicos que podem ser associados à violência psicológica.
</t>
    </r>
    <r>
      <rPr>
        <b/>
        <sz val="10"/>
        <color theme="1"/>
        <rFont val="Calibri"/>
        <family val="2"/>
        <scheme val="minor"/>
      </rPr>
      <t>Violência sexual:</t>
    </r>
    <r>
      <rPr>
        <sz val="10"/>
        <color theme="1"/>
        <rFont val="Calibri"/>
        <family val="2"/>
        <scheme val="minor"/>
      </rPr>
      <t xml:space="preserve"> Ação que obriga uma pessoa a manter contacto sexual, físico ou verbal com uso da força, intimidação, manipulação, ameaça ou qualquer outro mecanismo que anule ou limite a vontade pessoal.
</t>
    </r>
    <r>
      <rPr>
        <b/>
        <sz val="10"/>
        <color theme="1"/>
        <rFont val="Calibri"/>
        <family val="2"/>
        <scheme val="minor"/>
      </rPr>
      <t xml:space="preserve">Vítima: </t>
    </r>
    <r>
      <rPr>
        <sz val="10"/>
        <color theme="1"/>
        <rFont val="Calibri"/>
        <family val="2"/>
        <scheme val="minor"/>
      </rPr>
      <t xml:space="preserve">Pessoa singular que sofreu um dano, nomeadamente um atentado à sua integridade física ou mental, um dano moral, ou uma perda material, diretamente causadas por ações ou omissões que infrinjam a legislação penal.
</t>
    </r>
    <r>
      <rPr>
        <b/>
        <sz val="10"/>
        <color theme="1"/>
        <rFont val="Calibri"/>
        <family val="2"/>
        <scheme val="minor"/>
      </rPr>
      <t xml:space="preserve">Vitimação: </t>
    </r>
    <r>
      <rPr>
        <sz val="10"/>
        <color theme="1"/>
        <rFont val="Calibri"/>
        <family val="2"/>
        <scheme val="minor"/>
      </rPr>
      <t>Exposição do indivíduo a crime ou a tentativa de crime por parte de uma ou mais pessoas.</t>
    </r>
  </si>
  <si>
    <t>Quadro 14: Pessoas dos 18 aos 74 anos por grupo etário e conhecimento da existência de apoio jurídico gratuito a vítimas de violência doméstica, em caso de insuficiência de recursos, 2022</t>
  </si>
  <si>
    <t>https://smi.ine.pt/DocumentacaoMetodologica/Detalhes/1708</t>
  </si>
  <si>
    <t xml:space="preserve">Percepção do quão comum é o assédio no local de trabalho </t>
  </si>
  <si>
    <t>Quadro 11: Pessoas dos 18 aos 74 anos, que foram vítimas de violência, por contexto de violência, existência de consequências físicas e existência de consequências psicológicas em resultado da violência, 2022</t>
  </si>
  <si>
    <t>Violência por anterior parceiro/a: refere-se a vítimas de algum tipo de violência (psicológica, ameaças, violência física ou sexual), para quem teve algum/a parceiro/a anterior.</t>
  </si>
  <si>
    <t>A perceção do assédio sexual no trabalho aplica-se a quem trabalha ou já trabalhou.</t>
  </si>
  <si>
    <t xml:space="preserve"> § - Valor com coeficiente de variação elevado; o - Dado inferior a metade do módulo da unidade utilizada.
</t>
  </si>
  <si>
    <t>Violência por anterior parceiro/a: refere-se a vítimas de algum tipo de violência (psicológica, ameaças, violência física ou sexual), para quem teve parceiro/a anterior.</t>
  </si>
  <si>
    <r>
      <rPr>
        <b/>
        <sz val="8"/>
        <color theme="1"/>
        <rFont val="Calibri"/>
        <family val="2"/>
        <scheme val="minor"/>
      </rPr>
      <t>Notas:</t>
    </r>
    <r>
      <rPr>
        <sz val="8"/>
        <color theme="1"/>
        <rFont val="Calibri"/>
        <family val="2"/>
        <scheme val="minor"/>
      </rPr>
      <t xml:space="preserve"> Violência por atual parceiro/a: refere-se a vítimas de algum tipo de violência (psicológica, ameaças, violência física ou sexual), para quem tem algum/a parceiro/a atual.</t>
    </r>
  </si>
  <si>
    <r>
      <rPr>
        <b/>
        <sz val="8"/>
        <color theme="1"/>
        <rFont val="Calibri"/>
        <family val="2"/>
        <scheme val="minor"/>
      </rPr>
      <t>Notas:</t>
    </r>
    <r>
      <rPr>
        <sz val="8"/>
        <color theme="1"/>
        <rFont val="Calibri"/>
        <family val="2"/>
        <scheme val="minor"/>
      </rPr>
      <t xml:space="preserve"> Violência por atual parceiro/a: refere-se a vítimas de algum tipo de violência (psicológica, ameaças, violência física ou sexual), para quem tem parceiro/a atual.</t>
    </r>
  </si>
  <si>
    <t>A opção "Não reportou" inclui também as opções de resposta "Prefere não responder" e "Não sabe".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</si>
</sst>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 ##0.0_)"/>
    <numFmt numFmtId="165" formatCode="_-* #,##0_-;\-* #,##0_-;_-* &quot;-&quot;??_-;_-@_-"/>
    <numFmt numFmtId="166" formatCode="0.0"/>
    <numFmt numFmtId="167" formatCode="#\ ###\ ##0.0"/>
  </numFmts>
  <fonts count="39" x14ac:knownFonts="1">
    <font>
      <sz val="11"/>
      <color theme="1"/>
      <name val="Calibri"/>
      <family val="2"/>
      <scheme val="minor"/>
    </font>
    <font>
      <sz val="11"/>
      <color theme="1"/>
      <name val="Calibri"/>
      <family val="2"/>
      <scheme val="minor"/>
    </font>
    <font>
      <u/>
      <sz val="11"/>
      <color theme="10"/>
      <name val="Calibri"/>
      <family val="2"/>
      <scheme val="minor"/>
    </font>
    <font>
      <u/>
      <sz val="9"/>
      <color theme="10"/>
      <name val="Calibri"/>
      <family val="2"/>
      <scheme val="minor"/>
    </font>
    <font>
      <sz val="10"/>
      <name val="Arial"/>
      <family val="2"/>
    </font>
    <font>
      <b/>
      <sz val="11"/>
      <name val="Calibri"/>
      <family val="2"/>
      <scheme val="minor"/>
    </font>
    <font>
      <b/>
      <sz val="10"/>
      <color indexed="9"/>
      <name val="Calibri"/>
      <family val="2"/>
      <scheme val="minor"/>
    </font>
    <font>
      <b/>
      <sz val="8"/>
      <color indexed="9"/>
      <name val="Calibri"/>
      <family val="2"/>
      <scheme val="minor"/>
    </font>
    <font>
      <b/>
      <sz val="10"/>
      <color indexed="8"/>
      <name val="Calibri"/>
      <family val="2"/>
      <scheme val="minor"/>
    </font>
    <font>
      <sz val="10"/>
      <color indexed="8"/>
      <name val="Calibri"/>
      <family val="2"/>
      <scheme val="minor"/>
    </font>
    <font>
      <b/>
      <sz val="8"/>
      <name val="Calibri"/>
      <family val="2"/>
      <scheme val="minor"/>
    </font>
    <font>
      <sz val="8"/>
      <name val="Calibri"/>
      <family val="2"/>
    </font>
    <font>
      <sz val="8"/>
      <name val="Calibri"/>
      <family val="2"/>
      <scheme val="minor"/>
    </font>
    <font>
      <sz val="8"/>
      <color theme="1"/>
      <name val="Calibri"/>
      <family val="2"/>
      <scheme val="minor"/>
    </font>
    <font>
      <b/>
      <sz val="10"/>
      <color theme="1"/>
      <name val="Calibri"/>
      <family val="2"/>
      <scheme val="minor"/>
    </font>
    <font>
      <b/>
      <sz val="10"/>
      <color rgb="FF0000FF"/>
      <name val="Calibri"/>
      <family val="2"/>
      <scheme val="minor"/>
    </font>
    <font>
      <b/>
      <sz val="10"/>
      <color rgb="FF000000"/>
      <name val="Calibri"/>
      <family val="2"/>
      <scheme val="minor"/>
    </font>
    <font>
      <sz val="10"/>
      <color theme="1"/>
      <name val="Calibri"/>
      <family val="2"/>
      <scheme val="minor"/>
    </font>
    <font>
      <b/>
      <sz val="11"/>
      <color theme="1"/>
      <name val="Calibri"/>
      <family val="2"/>
      <scheme val="minor"/>
    </font>
    <font>
      <sz val="10"/>
      <color rgb="FF0000FF"/>
      <name val="Calibri"/>
      <family val="2"/>
      <scheme val="minor"/>
    </font>
    <font>
      <sz val="11"/>
      <color rgb="FF0000FF"/>
      <name val="Calibri"/>
      <family val="2"/>
      <scheme val="minor"/>
    </font>
    <font>
      <b/>
      <sz val="10"/>
      <color theme="0"/>
      <name val="Calibri"/>
      <family val="2"/>
      <scheme val="minor"/>
    </font>
    <font>
      <b/>
      <sz val="10"/>
      <name val="Calibri"/>
      <family val="2"/>
      <scheme val="minor"/>
    </font>
    <font>
      <b/>
      <sz val="10"/>
      <color rgb="FFFFFFFF"/>
      <name val="Calibri"/>
      <family val="2"/>
    </font>
    <font>
      <b/>
      <sz val="8"/>
      <color rgb="FFFFFFFF"/>
      <name val="Calibri"/>
      <family val="2"/>
    </font>
    <font>
      <b/>
      <sz val="10"/>
      <color theme="1"/>
      <name val="Calibri"/>
      <family val="2"/>
    </font>
    <font>
      <sz val="10"/>
      <name val="Calibri"/>
      <family val="2"/>
      <scheme val="minor"/>
    </font>
    <font>
      <sz val="10"/>
      <color theme="1"/>
      <name val="Calibri"/>
      <family val="2"/>
    </font>
    <font>
      <sz val="11"/>
      <color indexed="8"/>
      <name val="Calibri"/>
      <family val="2"/>
      <scheme val="minor"/>
    </font>
    <font>
      <sz val="10"/>
      <color rgb="FF0000FF"/>
      <name val="Calibri"/>
      <family val="2"/>
    </font>
    <font>
      <sz val="10"/>
      <color rgb="FF000000"/>
      <name val="Calibri"/>
      <family val="2"/>
    </font>
    <font>
      <b/>
      <sz val="10"/>
      <color rgb="FF0000FF"/>
      <name val="Calibri"/>
      <family val="2"/>
    </font>
    <font>
      <b/>
      <sz val="11"/>
      <color rgb="FFDC9E1F"/>
      <name val="Calibri"/>
      <family val="2"/>
      <scheme val="minor"/>
    </font>
    <font>
      <u/>
      <sz val="10"/>
      <color theme="10"/>
      <name val="Calibri"/>
      <family val="2"/>
      <scheme val="minor"/>
    </font>
    <font>
      <b/>
      <sz val="8"/>
      <color theme="1"/>
      <name val="Calibri"/>
      <family val="2"/>
      <scheme val="minor"/>
    </font>
    <font>
      <b/>
      <sz val="8"/>
      <color theme="0"/>
      <name val="Calibri"/>
      <family val="2"/>
      <scheme val="minor"/>
    </font>
    <font>
      <b/>
      <sz val="10"/>
      <color rgb="FFDC9E1F"/>
      <name val="Calibri"/>
      <family val="2"/>
      <scheme val="minor"/>
    </font>
    <font>
      <i/>
      <sz val="10"/>
      <color theme="1"/>
      <name val="Calibri"/>
      <family val="2"/>
      <scheme val="minor"/>
    </font>
    <font>
      <b/>
      <sz val="11"/>
      <color indexed="8"/>
      <name val="Calibri"/>
      <family val="2"/>
      <scheme val="minor"/>
    </font>
  </fonts>
  <fills count="4">
    <fill>
      <patternFill patternType="none"/>
    </fill>
    <fill>
      <patternFill patternType="gray125"/>
    </fill>
    <fill>
      <patternFill patternType="solid">
        <fgColor rgb="FFDC9E1F"/>
        <bgColor indexed="64"/>
      </patternFill>
    </fill>
    <fill>
      <patternFill patternType="solid">
        <fgColor indexed="9"/>
        <bgColor indexed="64"/>
      </patternFill>
    </fill>
  </fills>
  <borders count="56">
    <border>
      <left/>
      <right/>
      <top/>
      <bottom/>
      <diagonal/>
    </border>
    <border>
      <left style="thin">
        <color rgb="FFDC9E1F"/>
      </left>
      <right style="thin">
        <color theme="0"/>
      </right>
      <top style="thin">
        <color rgb="FFDC9E1F"/>
      </top>
      <bottom/>
      <diagonal/>
    </border>
    <border>
      <left style="thin">
        <color theme="0"/>
      </left>
      <right style="thin">
        <color theme="0"/>
      </right>
      <top style="thin">
        <color rgb="FFDC9E1F"/>
      </top>
      <bottom/>
      <diagonal/>
    </border>
    <border>
      <left style="thin">
        <color theme="0"/>
      </left>
      <right style="thin">
        <color rgb="FFDC9E1F"/>
      </right>
      <top style="thin">
        <color rgb="FFDC9E1F"/>
      </top>
      <bottom/>
      <diagonal/>
    </border>
    <border>
      <left style="thin">
        <color rgb="FFDC9E1F"/>
      </left>
      <right style="thin">
        <color theme="0"/>
      </right>
      <top/>
      <bottom style="thin">
        <color rgb="FFDC9E1F"/>
      </bottom>
      <diagonal/>
    </border>
    <border>
      <left style="thin">
        <color theme="0"/>
      </left>
      <right/>
      <top style="thin">
        <color theme="0"/>
      </top>
      <bottom style="thin">
        <color rgb="FFDC9E1F"/>
      </bottom>
      <diagonal/>
    </border>
    <border>
      <left/>
      <right/>
      <top style="thin">
        <color theme="0"/>
      </top>
      <bottom style="thin">
        <color rgb="FFDC9E1F"/>
      </bottom>
      <diagonal/>
    </border>
    <border>
      <left/>
      <right style="thin">
        <color theme="0"/>
      </right>
      <top style="thin">
        <color theme="0"/>
      </top>
      <bottom style="thin">
        <color rgb="FFDC9E1F"/>
      </bottom>
      <diagonal/>
    </border>
    <border>
      <left/>
      <right style="thin">
        <color rgb="FFDC9E1F"/>
      </right>
      <top style="thin">
        <color theme="0"/>
      </top>
      <bottom style="thin">
        <color rgb="FFDC9E1F"/>
      </bottom>
      <diagonal/>
    </border>
    <border>
      <left style="thin">
        <color rgb="FFDC9E1F"/>
      </left>
      <right/>
      <top/>
      <bottom/>
      <diagonal/>
    </border>
    <border>
      <left style="thin">
        <color rgb="FFDC9E1F"/>
      </left>
      <right style="thin">
        <color rgb="FFDC9E1F"/>
      </right>
      <top/>
      <bottom/>
      <diagonal/>
    </border>
    <border>
      <left style="thin">
        <color theme="0"/>
      </left>
      <right/>
      <top/>
      <bottom/>
      <diagonal/>
    </border>
    <border>
      <left/>
      <right/>
      <top/>
      <bottom style="double">
        <color rgb="FFDC9E1F"/>
      </bottom>
      <diagonal/>
    </border>
    <border>
      <left/>
      <right/>
      <top style="thin">
        <color rgb="FFDC9E1F"/>
      </top>
      <bottom/>
      <diagonal/>
    </border>
    <border>
      <left/>
      <right/>
      <top/>
      <bottom style="thin">
        <color rgb="FFDC9E1F"/>
      </bottom>
      <diagonal/>
    </border>
    <border>
      <left/>
      <right style="thin">
        <color theme="0"/>
      </right>
      <top style="thin">
        <color rgb="FFDC9E1F"/>
      </top>
      <bottom style="thin">
        <color theme="0"/>
      </bottom>
      <diagonal/>
    </border>
    <border>
      <left style="thin">
        <color theme="0"/>
      </left>
      <right/>
      <top style="thin">
        <color rgb="FFDC9E1F"/>
      </top>
      <bottom style="thin">
        <color theme="0"/>
      </bottom>
      <diagonal/>
    </border>
    <border>
      <left style="thin">
        <color theme="0"/>
      </left>
      <right style="thin">
        <color theme="0"/>
      </right>
      <top style="thin">
        <color theme="0"/>
      </top>
      <bottom style="thin">
        <color theme="0"/>
      </bottom>
      <diagonal/>
    </border>
    <border>
      <left style="thin">
        <color theme="0"/>
      </left>
      <right style="thin">
        <color rgb="FFDC9E1F"/>
      </right>
      <top style="thin">
        <color theme="0"/>
      </top>
      <bottom style="thin">
        <color theme="0"/>
      </bottom>
      <diagonal/>
    </border>
    <border>
      <left style="thin">
        <color theme="0"/>
      </left>
      <right style="thin">
        <color theme="0"/>
      </right>
      <top style="thin">
        <color theme="0"/>
      </top>
      <bottom style="thin">
        <color rgb="FFDC9E1F"/>
      </bottom>
      <diagonal/>
    </border>
    <border>
      <left style="thin">
        <color theme="0"/>
      </left>
      <right style="thin">
        <color rgb="FFDC9E1F"/>
      </right>
      <top style="thin">
        <color theme="0"/>
      </top>
      <bottom style="thin">
        <color rgb="FFDC9E1F"/>
      </bottom>
      <diagonal/>
    </border>
    <border>
      <left/>
      <right/>
      <top style="thin">
        <color rgb="FFDC9E1F"/>
      </top>
      <bottom style="thin">
        <color theme="0"/>
      </bottom>
      <diagonal/>
    </border>
    <border>
      <left/>
      <right style="thin">
        <color rgb="FFDC9E1F"/>
      </right>
      <top style="thin">
        <color rgb="FFDC9E1F"/>
      </top>
      <bottom style="thin">
        <color theme="0"/>
      </bottom>
      <diagonal/>
    </border>
    <border>
      <left/>
      <right style="thin">
        <color rgb="FFDC9E1F"/>
      </right>
      <top/>
      <bottom/>
      <diagonal/>
    </border>
    <border>
      <left style="thin">
        <color theme="0"/>
      </left>
      <right style="thin">
        <color theme="0"/>
      </right>
      <top/>
      <bottom style="thin">
        <color theme="0"/>
      </bottom>
      <diagonal/>
    </border>
    <border>
      <left/>
      <right style="thin">
        <color rgb="FFFFC000"/>
      </right>
      <top/>
      <bottom/>
      <diagonal/>
    </border>
    <border>
      <left style="medium">
        <color indexed="64"/>
      </left>
      <right style="thin">
        <color rgb="FFFFC000"/>
      </right>
      <top/>
      <bottom/>
      <diagonal/>
    </border>
    <border>
      <left style="thin">
        <color rgb="FFFFC000"/>
      </left>
      <right style="thin">
        <color rgb="FFFFC000"/>
      </right>
      <top/>
      <bottom/>
      <diagonal/>
    </border>
    <border>
      <left/>
      <right style="thin">
        <color rgb="FFDC9E1F"/>
      </right>
      <top style="thin">
        <color rgb="FFFFFFFF"/>
      </top>
      <bottom/>
      <diagonal/>
    </border>
    <border>
      <left style="thin">
        <color rgb="FFDC9E1F"/>
      </left>
      <right style="thin">
        <color rgb="FFDC9E1F"/>
      </right>
      <top style="thin">
        <color rgb="FFFFFFFF"/>
      </top>
      <bottom/>
      <diagonal/>
    </border>
    <border>
      <left style="thin">
        <color rgb="FFDC9E1F"/>
      </left>
      <right style="thin">
        <color rgb="FFDC9E1F"/>
      </right>
      <top style="medium">
        <color rgb="FFFFFFFF"/>
      </top>
      <bottom/>
      <diagonal/>
    </border>
    <border>
      <left/>
      <right style="thin">
        <color rgb="FFDC9E1F"/>
      </right>
      <top style="medium">
        <color rgb="FFFFFFFF"/>
      </top>
      <bottom/>
      <diagonal/>
    </border>
    <border>
      <left style="medium">
        <color rgb="FFDC9E1F"/>
      </left>
      <right style="thin">
        <color rgb="FFFFFFFF"/>
      </right>
      <top style="medium">
        <color rgb="FFDC9E1F"/>
      </top>
      <bottom style="thin">
        <color rgb="FFFFFFFF"/>
      </bottom>
      <diagonal/>
    </border>
    <border>
      <left style="thin">
        <color rgb="FFFFFFFF"/>
      </left>
      <right style="thin">
        <color rgb="FFFFFFFF"/>
      </right>
      <top style="medium">
        <color rgb="FFDC9E1F"/>
      </top>
      <bottom style="thin">
        <color rgb="FFFFFFFF"/>
      </bottom>
      <diagonal/>
    </border>
    <border>
      <left style="thin">
        <color rgb="FFFFFFFF"/>
      </left>
      <right style="medium">
        <color rgb="FFDC9E1F"/>
      </right>
      <top style="medium">
        <color rgb="FFDC9E1F"/>
      </top>
      <bottom style="thin">
        <color rgb="FFFFFFFF"/>
      </bottom>
      <diagonal/>
    </border>
    <border>
      <left style="medium">
        <color rgb="FFDC9E1F"/>
      </left>
      <right style="thin">
        <color rgb="FFFFFFFF"/>
      </right>
      <top style="thin">
        <color rgb="FFFFFFFF"/>
      </top>
      <bottom style="medium">
        <color rgb="FFDC9E1F"/>
      </bottom>
      <diagonal/>
    </border>
    <border>
      <left style="thin">
        <color rgb="FFFFFFFF"/>
      </left>
      <right style="thin">
        <color rgb="FFFFFFFF"/>
      </right>
      <top style="thin">
        <color rgb="FFFFFFFF"/>
      </top>
      <bottom style="medium">
        <color rgb="FFDC9E1F"/>
      </bottom>
      <diagonal/>
    </border>
    <border>
      <left style="thin">
        <color rgb="FFFFFFFF"/>
      </left>
      <right style="medium">
        <color rgb="FFDC9E1F"/>
      </right>
      <top style="thin">
        <color rgb="FFFFFFFF"/>
      </top>
      <bottom style="medium">
        <color rgb="FFDC9E1F"/>
      </bottom>
      <diagonal/>
    </border>
    <border>
      <left style="thin">
        <color theme="0"/>
      </left>
      <right style="thin">
        <color theme="0"/>
      </right>
      <top style="thin">
        <color rgb="FFDC9E1F"/>
      </top>
      <bottom style="thin">
        <color theme="0"/>
      </bottom>
      <diagonal/>
    </border>
    <border>
      <left style="thin">
        <color rgb="FFDC9E1F"/>
      </left>
      <right style="thin">
        <color rgb="FFFFFFFF"/>
      </right>
      <top style="thin">
        <color rgb="FFDC9E1F"/>
      </top>
      <bottom style="thin">
        <color rgb="FFFFFFFF"/>
      </bottom>
      <diagonal/>
    </border>
    <border>
      <left style="thin">
        <color rgb="FFFFFFFF"/>
      </left>
      <right style="thin">
        <color rgb="FFFFFFFF"/>
      </right>
      <top style="thin">
        <color rgb="FFDC9E1F"/>
      </top>
      <bottom style="thin">
        <color rgb="FFFFFFFF"/>
      </bottom>
      <diagonal/>
    </border>
    <border>
      <left style="thin">
        <color rgb="FFFFFFFF"/>
      </left>
      <right style="thin">
        <color rgb="FFDC9E1F"/>
      </right>
      <top style="thin">
        <color rgb="FFDC9E1F"/>
      </top>
      <bottom style="thin">
        <color rgb="FFFFFFFF"/>
      </bottom>
      <diagonal/>
    </border>
    <border>
      <left style="thin">
        <color rgb="FFDC9E1F"/>
      </left>
      <right style="thin">
        <color rgb="FFFFFFFF"/>
      </right>
      <top style="thin">
        <color rgb="FFFFFFFF"/>
      </top>
      <bottom style="thin">
        <color rgb="FFDC9E1F"/>
      </bottom>
      <diagonal/>
    </border>
    <border>
      <left style="thin">
        <color rgb="FFFFFFFF"/>
      </left>
      <right style="thin">
        <color rgb="FFFFFFFF"/>
      </right>
      <top style="thin">
        <color rgb="FFFFFFFF"/>
      </top>
      <bottom style="thin">
        <color rgb="FFDC9E1F"/>
      </bottom>
      <diagonal/>
    </border>
    <border>
      <left style="thin">
        <color rgb="FFFFFFFF"/>
      </left>
      <right style="thin">
        <color rgb="FFDC9E1F"/>
      </right>
      <top style="thin">
        <color rgb="FFFFFFFF"/>
      </top>
      <bottom style="thin">
        <color rgb="FFDC9E1F"/>
      </bottom>
      <diagonal/>
    </border>
    <border>
      <left style="thin">
        <color rgb="FFDC9E1F"/>
      </left>
      <right style="thin">
        <color theme="0"/>
      </right>
      <top/>
      <bottom/>
      <diagonal/>
    </border>
    <border>
      <left style="thin">
        <color theme="0"/>
      </left>
      <right style="thin">
        <color rgb="FFDC9E1F"/>
      </right>
      <top/>
      <bottom style="thin">
        <color theme="0"/>
      </bottom>
      <diagonal/>
    </border>
    <border>
      <left style="thin">
        <color rgb="FFDC9E1F"/>
      </left>
      <right/>
      <top style="thin">
        <color rgb="FFDC9E1F"/>
      </top>
      <bottom/>
      <diagonal/>
    </border>
    <border>
      <left style="thin">
        <color rgb="FFDC9E1F"/>
      </left>
      <right style="thin">
        <color theme="0" tint="-4.9989318521683403E-2"/>
      </right>
      <top style="thin">
        <color rgb="FFDC9E1F"/>
      </top>
      <bottom style="thin">
        <color theme="0" tint="-4.9989318521683403E-2"/>
      </bottom>
      <diagonal/>
    </border>
    <border>
      <left style="thin">
        <color theme="0" tint="-4.9989318521683403E-2"/>
      </left>
      <right style="thin">
        <color theme="0" tint="-4.9989318521683403E-2"/>
      </right>
      <top style="thin">
        <color rgb="FFDC9E1F"/>
      </top>
      <bottom style="thin">
        <color theme="0" tint="-4.9989318521683403E-2"/>
      </bottom>
      <diagonal/>
    </border>
    <border>
      <left style="thin">
        <color theme="0" tint="-4.9989318521683403E-2"/>
      </left>
      <right style="thin">
        <color rgb="FFDC9E1F"/>
      </right>
      <top style="thin">
        <color rgb="FFDC9E1F"/>
      </top>
      <bottom style="thin">
        <color theme="0" tint="-4.9989318521683403E-2"/>
      </bottom>
      <diagonal/>
    </border>
    <border>
      <left style="thin">
        <color rgb="FFDC9E1F"/>
      </left>
      <right style="thin">
        <color theme="0" tint="-4.9989318521683403E-2"/>
      </right>
      <top style="thin">
        <color theme="0" tint="-4.9989318521683403E-2"/>
      </top>
      <bottom style="thin">
        <color rgb="FFDC9E1F"/>
      </bottom>
      <diagonal/>
    </border>
    <border>
      <left style="thin">
        <color theme="0" tint="-4.9989318521683403E-2"/>
      </left>
      <right style="thin">
        <color theme="0" tint="-4.9989318521683403E-2"/>
      </right>
      <top style="thin">
        <color theme="0" tint="-4.9989318521683403E-2"/>
      </top>
      <bottom style="thin">
        <color rgb="FFDC9E1F"/>
      </bottom>
      <diagonal/>
    </border>
    <border>
      <left style="thin">
        <color theme="0" tint="-4.9989318521683403E-2"/>
      </left>
      <right style="thin">
        <color rgb="FFDC9E1F"/>
      </right>
      <top style="thin">
        <color theme="0" tint="-4.9989318521683403E-2"/>
      </top>
      <bottom style="thin">
        <color rgb="FFDC9E1F"/>
      </bottom>
      <diagonal/>
    </border>
    <border>
      <left style="thin">
        <color rgb="FFFFFFFF"/>
      </left>
      <right style="medium">
        <color rgb="FFDC9E1F"/>
      </right>
      <top style="thin">
        <color rgb="FFDC9E1F"/>
      </top>
      <bottom style="thin">
        <color rgb="FFFFFFFF"/>
      </bottom>
      <diagonal/>
    </border>
    <border>
      <left style="thin">
        <color rgb="FFFFFFFF"/>
      </left>
      <right style="medium">
        <color rgb="FFDC9E1F"/>
      </right>
      <top style="thin">
        <color rgb="FFFFFFFF"/>
      </top>
      <bottom style="thin">
        <color rgb="FFDC9E1F"/>
      </bottom>
      <diagonal/>
    </border>
  </borders>
  <cellStyleXfs count="9">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4" fillId="0" borderId="0"/>
    <xf numFmtId="0" fontId="4" fillId="0" borderId="0"/>
    <xf numFmtId="43" fontId="1" fillId="0" borderId="0" applyFont="0" applyFill="0" applyBorder="0" applyAlignment="0" applyProtection="0"/>
    <xf numFmtId="0" fontId="4" fillId="0" borderId="0"/>
    <xf numFmtId="0" fontId="4" fillId="0" borderId="0"/>
    <xf numFmtId="0" fontId="4" fillId="0" borderId="0"/>
  </cellStyleXfs>
  <cellXfs count="220">
    <xf numFmtId="0" fontId="0" fillId="0" borderId="0" xfId="0"/>
    <xf numFmtId="0" fontId="5" fillId="0" borderId="0" xfId="3" applyFont="1" applyAlignment="1">
      <alignment horizontal="center" vertical="center" wrapText="1"/>
    </xf>
    <xf numFmtId="164" fontId="6" fillId="2" borderId="2" xfId="3" applyNumberFormat="1" applyFont="1" applyFill="1" applyBorder="1" applyAlignment="1">
      <alignment horizontal="center" vertical="center" wrapText="1"/>
    </xf>
    <xf numFmtId="164" fontId="6" fillId="2" borderId="3" xfId="3" applyNumberFormat="1" applyFont="1" applyFill="1" applyBorder="1" applyAlignment="1">
      <alignment horizontal="center" vertical="center" wrapText="1"/>
    </xf>
    <xf numFmtId="0" fontId="7" fillId="2" borderId="5" xfId="3" applyFont="1" applyFill="1" applyBorder="1" applyAlignment="1">
      <alignment horizontal="center" vertical="center" wrapText="1"/>
    </xf>
    <xf numFmtId="0" fontId="6" fillId="0" borderId="9" xfId="3" applyFont="1" applyBorder="1" applyAlignment="1">
      <alignment horizontal="center" vertical="center"/>
    </xf>
    <xf numFmtId="0" fontId="7" fillId="0" borderId="0" xfId="3" applyFont="1" applyAlignment="1">
      <alignment horizontal="center" vertical="center" wrapText="1"/>
    </xf>
    <xf numFmtId="0" fontId="13" fillId="0" borderId="0" xfId="0" applyFont="1" applyAlignment="1">
      <alignment horizontal="left" wrapText="1" indent="3"/>
    </xf>
    <xf numFmtId="166" fontId="0" fillId="0" borderId="0" xfId="0" applyNumberFormat="1"/>
    <xf numFmtId="166" fontId="9" fillId="0" borderId="12" xfId="1" applyNumberFormat="1" applyFont="1" applyBorder="1" applyAlignment="1">
      <alignment horizontal="right"/>
    </xf>
    <xf numFmtId="167" fontId="9" fillId="0" borderId="12" xfId="3" applyNumberFormat="1" applyFont="1" applyBorder="1" applyAlignment="1">
      <alignment horizontal="right"/>
    </xf>
    <xf numFmtId="164" fontId="6" fillId="2" borderId="17" xfId="3" applyNumberFormat="1" applyFont="1" applyFill="1" applyBorder="1" applyAlignment="1">
      <alignment horizontal="center" vertical="center" wrapText="1"/>
    </xf>
    <xf numFmtId="164" fontId="6" fillId="2" borderId="18" xfId="3" applyNumberFormat="1" applyFont="1" applyFill="1" applyBorder="1" applyAlignment="1">
      <alignment horizontal="center" vertical="center" wrapText="1"/>
    </xf>
    <xf numFmtId="0" fontId="6" fillId="0" borderId="0" xfId="3" applyFont="1" applyAlignment="1">
      <alignment horizontal="center" vertical="center"/>
    </xf>
    <xf numFmtId="0" fontId="7" fillId="0" borderId="13" xfId="3" applyFont="1" applyBorder="1" applyAlignment="1">
      <alignment horizontal="center" vertical="center" wrapText="1"/>
    </xf>
    <xf numFmtId="0" fontId="20" fillId="0" borderId="0" xfId="0" applyFont="1"/>
    <xf numFmtId="165" fontId="9" fillId="0" borderId="12" xfId="5" applyNumberFormat="1" applyFont="1" applyBorder="1" applyAlignment="1">
      <alignment horizontal="left" indent="1"/>
    </xf>
    <xf numFmtId="166" fontId="9" fillId="0" borderId="12" xfId="5" applyNumberFormat="1" applyFont="1" applyBorder="1" applyAlignment="1">
      <alignment horizontal="right"/>
    </xf>
    <xf numFmtId="0" fontId="21" fillId="2" borderId="17" xfId="3" applyFont="1" applyFill="1" applyBorder="1" applyAlignment="1">
      <alignment horizontal="center" vertical="center" wrapText="1"/>
    </xf>
    <xf numFmtId="0" fontId="21" fillId="2" borderId="17" xfId="6" applyFont="1" applyFill="1" applyBorder="1" applyAlignment="1">
      <alignment horizontal="center" vertical="center" wrapText="1"/>
    </xf>
    <xf numFmtId="0" fontId="17" fillId="0" borderId="10" xfId="6" applyFont="1" applyBorder="1" applyAlignment="1">
      <alignment vertical="top" wrapText="1"/>
    </xf>
    <xf numFmtId="0" fontId="17" fillId="0" borderId="10" xfId="6" applyFont="1" applyBorder="1" applyAlignment="1">
      <alignment horizontal="left" vertical="top" wrapText="1" indent="1"/>
    </xf>
    <xf numFmtId="0" fontId="17" fillId="0" borderId="10" xfId="3" applyFont="1" applyBorder="1" applyAlignment="1">
      <alignment horizontal="left" vertical="top" indent="1"/>
    </xf>
    <xf numFmtId="0" fontId="23" fillId="0" borderId="0" xfId="0" applyFont="1" applyAlignment="1">
      <alignment horizontal="center" vertical="center" wrapText="1"/>
    </xf>
    <xf numFmtId="1" fontId="24" fillId="0" borderId="0" xfId="0" applyNumberFormat="1" applyFont="1" applyAlignment="1">
      <alignment horizontal="center" vertical="center" wrapText="1"/>
    </xf>
    <xf numFmtId="166" fontId="24" fillId="0" borderId="0" xfId="0" applyNumberFormat="1" applyFont="1" applyAlignment="1">
      <alignment horizontal="center" vertical="center" wrapText="1"/>
    </xf>
    <xf numFmtId="0" fontId="26" fillId="0" borderId="12" xfId="3" applyFont="1" applyBorder="1" applyAlignment="1">
      <alignment horizontal="left" vertical="top" indent="4"/>
    </xf>
    <xf numFmtId="1" fontId="27" fillId="0" borderId="12" xfId="0" applyNumberFormat="1" applyFont="1" applyBorder="1" applyAlignment="1">
      <alignment horizontal="right" vertical="center" indent="1"/>
    </xf>
    <xf numFmtId="166" fontId="27" fillId="0" borderId="12" xfId="0" applyNumberFormat="1" applyFont="1" applyBorder="1" applyAlignment="1">
      <alignment horizontal="right" vertical="center" indent="1"/>
    </xf>
    <xf numFmtId="1" fontId="28" fillId="0" borderId="0" xfId="5" applyNumberFormat="1" applyFont="1" applyFill="1" applyBorder="1" applyAlignment="1"/>
    <xf numFmtId="1" fontId="27" fillId="0" borderId="12" xfId="0" applyNumberFormat="1" applyFont="1" applyBorder="1" applyAlignment="1">
      <alignment vertical="center"/>
    </xf>
    <xf numFmtId="166" fontId="27" fillId="0" borderId="12" xfId="0" applyNumberFormat="1" applyFont="1" applyBorder="1" applyAlignment="1">
      <alignment vertical="center"/>
    </xf>
    <xf numFmtId="1" fontId="0" fillId="0" borderId="12" xfId="0" applyNumberFormat="1" applyBorder="1"/>
    <xf numFmtId="166" fontId="0" fillId="0" borderId="12" xfId="0" applyNumberFormat="1" applyBorder="1"/>
    <xf numFmtId="166" fontId="6" fillId="0" borderId="0" xfId="3" applyNumberFormat="1" applyFont="1" applyAlignment="1">
      <alignment horizontal="center" vertical="center"/>
    </xf>
    <xf numFmtId="0" fontId="22" fillId="0" borderId="27" xfId="6" applyFont="1" applyBorder="1" applyAlignment="1">
      <alignment vertical="center" wrapText="1"/>
    </xf>
    <xf numFmtId="165" fontId="8" fillId="0" borderId="27" xfId="5" applyNumberFormat="1" applyFont="1" applyFill="1" applyBorder="1" applyAlignment="1">
      <alignment horizontal="left"/>
    </xf>
    <xf numFmtId="166" fontId="8" fillId="0" borderId="27" xfId="5" applyNumberFormat="1" applyFont="1" applyFill="1" applyBorder="1" applyAlignment="1">
      <alignment horizontal="left"/>
    </xf>
    <xf numFmtId="1" fontId="9" fillId="0" borderId="12" xfId="5" applyNumberFormat="1" applyFont="1" applyBorder="1" applyAlignment="1"/>
    <xf numFmtId="166" fontId="9" fillId="0" borderId="12" xfId="5" applyNumberFormat="1" applyFont="1" applyBorder="1" applyAlignment="1"/>
    <xf numFmtId="1" fontId="18" fillId="0" borderId="0" xfId="0" applyNumberFormat="1" applyFont="1"/>
    <xf numFmtId="0" fontId="7" fillId="2" borderId="20" xfId="3" applyFont="1" applyFill="1" applyBorder="1" applyAlignment="1">
      <alignment horizontal="center" vertical="center" wrapText="1"/>
    </xf>
    <xf numFmtId="0" fontId="32" fillId="0" borderId="0" xfId="0" applyFont="1"/>
    <xf numFmtId="0" fontId="33" fillId="0" borderId="0" xfId="2" quotePrefix="1" applyFont="1"/>
    <xf numFmtId="165" fontId="17" fillId="0" borderId="10" xfId="5" applyNumberFormat="1" applyFont="1" applyBorder="1" applyAlignment="1">
      <alignment horizontal="left" vertical="top" indent="1"/>
    </xf>
    <xf numFmtId="0" fontId="17" fillId="0" borderId="10" xfId="0" applyFont="1" applyBorder="1" applyAlignment="1">
      <alignment horizontal="left" vertical="top" indent="1"/>
    </xf>
    <xf numFmtId="0" fontId="10" fillId="0" borderId="11" xfId="3" applyFont="1" applyBorder="1" applyAlignment="1">
      <alignment horizontal="left" vertical="top"/>
    </xf>
    <xf numFmtId="0" fontId="10" fillId="0" borderId="0" xfId="3" applyFont="1" applyAlignment="1">
      <alignment horizontal="left" vertical="top"/>
    </xf>
    <xf numFmtId="0" fontId="0" fillId="0" borderId="0" xfId="0" applyAlignment="1">
      <alignment horizontal="left" vertical="top"/>
    </xf>
    <xf numFmtId="0" fontId="13" fillId="0" borderId="0" xfId="0" applyFont="1" applyAlignment="1">
      <alignment horizontal="left" vertical="top" indent="3"/>
    </xf>
    <xf numFmtId="0" fontId="13" fillId="0" borderId="0" xfId="0" applyFont="1" applyAlignment="1">
      <alignment horizontal="left" vertical="top" wrapText="1" indent="3"/>
    </xf>
    <xf numFmtId="0" fontId="12" fillId="3" borderId="0" xfId="3" applyFont="1" applyFill="1" applyAlignment="1">
      <alignment horizontal="left" vertical="top" indent="3"/>
    </xf>
    <xf numFmtId="0" fontId="10" fillId="3" borderId="0" xfId="3" applyFont="1" applyFill="1" applyAlignment="1">
      <alignment horizontal="left" vertical="top"/>
    </xf>
    <xf numFmtId="0" fontId="14" fillId="0" borderId="10" xfId="6" applyFont="1" applyBorder="1" applyAlignment="1">
      <alignment horizontal="left" vertical="top" wrapText="1"/>
    </xf>
    <xf numFmtId="17" fontId="24" fillId="0" borderId="0" xfId="0" applyNumberFormat="1" applyFont="1" applyAlignment="1">
      <alignment horizontal="center" vertical="center" wrapText="1"/>
    </xf>
    <xf numFmtId="0" fontId="24" fillId="0" borderId="0" xfId="0" applyFont="1" applyAlignment="1">
      <alignment horizontal="center" vertical="center" wrapText="1"/>
    </xf>
    <xf numFmtId="0" fontId="23" fillId="2" borderId="33" xfId="0" applyFont="1" applyFill="1" applyBorder="1" applyAlignment="1">
      <alignment horizontal="center" vertical="center" wrapText="1"/>
    </xf>
    <xf numFmtId="0" fontId="23" fillId="2" borderId="34" xfId="0" applyFont="1" applyFill="1" applyBorder="1" applyAlignment="1">
      <alignment horizontal="center" vertical="center" wrapText="1"/>
    </xf>
    <xf numFmtId="0" fontId="21" fillId="2" borderId="38" xfId="6" applyFont="1" applyFill="1" applyBorder="1" applyAlignment="1">
      <alignment horizontal="center" vertical="center" wrapText="1"/>
    </xf>
    <xf numFmtId="0" fontId="21" fillId="2" borderId="2" xfId="0" applyFont="1" applyFill="1" applyBorder="1" applyAlignment="1">
      <alignment horizontal="center" wrapText="1"/>
    </xf>
    <xf numFmtId="0" fontId="21" fillId="2" borderId="3"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2" xfId="6" applyFont="1" applyFill="1" applyBorder="1" applyAlignment="1">
      <alignment horizontal="center" vertical="center" wrapText="1"/>
    </xf>
    <xf numFmtId="0" fontId="21" fillId="2" borderId="3" xfId="6" applyFont="1" applyFill="1" applyBorder="1" applyAlignment="1">
      <alignment horizontal="center" vertical="center" wrapText="1"/>
    </xf>
    <xf numFmtId="1" fontId="24" fillId="2" borderId="43" xfId="0" applyNumberFormat="1" applyFont="1" applyFill="1" applyBorder="1" applyAlignment="1">
      <alignment horizontal="center" vertical="center" wrapText="1"/>
    </xf>
    <xf numFmtId="166" fontId="24" fillId="2" borderId="44" xfId="0" applyNumberFormat="1" applyFont="1" applyFill="1" applyBorder="1" applyAlignment="1">
      <alignment horizontal="center" vertical="center" wrapText="1"/>
    </xf>
    <xf numFmtId="0" fontId="25" fillId="0" borderId="31" xfId="0" applyFont="1" applyBorder="1" applyAlignment="1">
      <alignment horizontal="left" vertical="top"/>
    </xf>
    <xf numFmtId="0" fontId="22" fillId="0" borderId="23" xfId="3" applyFont="1" applyBorder="1" applyAlignment="1">
      <alignment horizontal="left" vertical="top" indent="1"/>
    </xf>
    <xf numFmtId="0" fontId="26" fillId="0" borderId="23" xfId="3" applyFont="1" applyBorder="1" applyAlignment="1">
      <alignment horizontal="left" vertical="top" indent="2"/>
    </xf>
    <xf numFmtId="0" fontId="26" fillId="0" borderId="23" xfId="3" applyFont="1" applyBorder="1" applyAlignment="1">
      <alignment horizontal="left" vertical="top" indent="3"/>
    </xf>
    <xf numFmtId="0" fontId="26" fillId="0" borderId="23" xfId="3" applyFont="1" applyBorder="1" applyAlignment="1">
      <alignment horizontal="left" vertical="top" indent="4"/>
    </xf>
    <xf numFmtId="0" fontId="15" fillId="0" borderId="23" xfId="3" applyFont="1" applyBorder="1" applyAlignment="1">
      <alignment horizontal="left" vertical="top" indent="1"/>
    </xf>
    <xf numFmtId="0" fontId="6" fillId="0" borderId="47" xfId="3" applyFont="1" applyBorder="1" applyAlignment="1">
      <alignment horizontal="center" vertical="center"/>
    </xf>
    <xf numFmtId="0" fontId="23" fillId="2" borderId="40" xfId="0" applyFont="1" applyFill="1" applyBorder="1" applyAlignment="1">
      <alignment horizontal="center" vertical="center" wrapText="1"/>
    </xf>
    <xf numFmtId="0" fontId="23" fillId="2" borderId="41"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20" fillId="0" borderId="0" xfId="0" applyFont="1" applyAlignment="1">
      <alignment horizontal="left" vertical="top"/>
    </xf>
    <xf numFmtId="0" fontId="3" fillId="0" borderId="0" xfId="2" quotePrefix="1" applyFont="1" applyAlignment="1">
      <alignment horizontal="left" vertical="top"/>
    </xf>
    <xf numFmtId="0" fontId="6" fillId="0" borderId="9" xfId="3" applyFont="1" applyBorder="1" applyAlignment="1">
      <alignment horizontal="left" vertical="top"/>
    </xf>
    <xf numFmtId="165" fontId="8" fillId="0" borderId="10" xfId="1" applyNumberFormat="1" applyFont="1" applyBorder="1" applyAlignment="1">
      <alignment horizontal="left" vertical="top"/>
    </xf>
    <xf numFmtId="165" fontId="9" fillId="0" borderId="10" xfId="1" applyNumberFormat="1" applyFont="1" applyBorder="1" applyAlignment="1">
      <alignment horizontal="left" vertical="top" indent="1"/>
    </xf>
    <xf numFmtId="165" fontId="9" fillId="0" borderId="12" xfId="1" applyNumberFormat="1" applyFont="1" applyBorder="1" applyAlignment="1">
      <alignment horizontal="left" vertical="top" indent="1"/>
    </xf>
    <xf numFmtId="0" fontId="12" fillId="0" borderId="0" xfId="0" applyFont="1" applyAlignment="1">
      <alignment horizontal="left" vertical="top" indent="3"/>
    </xf>
    <xf numFmtId="0" fontId="22" fillId="0" borderId="0" xfId="6" applyFont="1" applyAlignment="1">
      <alignment horizontal="left" vertical="top" wrapText="1"/>
    </xf>
    <xf numFmtId="0" fontId="22" fillId="0" borderId="9" xfId="6" applyFont="1" applyBorder="1" applyAlignment="1">
      <alignment horizontal="left" vertical="top" wrapText="1" indent="1"/>
    </xf>
    <xf numFmtId="0" fontId="26" fillId="0" borderId="0" xfId="0" applyFont="1" applyAlignment="1">
      <alignment horizontal="left" vertical="top" indent="2"/>
    </xf>
    <xf numFmtId="165" fontId="9" fillId="0" borderId="12" xfId="5" applyNumberFormat="1" applyFont="1" applyBorder="1" applyAlignment="1">
      <alignment horizontal="left" vertical="top" indent="1"/>
    </xf>
    <xf numFmtId="0" fontId="27" fillId="0" borderId="23" xfId="0" applyFont="1" applyBorder="1" applyAlignment="1">
      <alignment horizontal="left" vertical="top" indent="1"/>
    </xf>
    <xf numFmtId="0" fontId="27" fillId="0" borderId="23" xfId="0" applyFont="1" applyBorder="1" applyAlignment="1">
      <alignment horizontal="left" vertical="top" wrapText="1" indent="1"/>
    </xf>
    <xf numFmtId="0" fontId="30" fillId="0" borderId="23" xfId="0" applyFont="1" applyBorder="1" applyAlignment="1">
      <alignment horizontal="left" vertical="top" indent="1"/>
    </xf>
    <xf numFmtId="0" fontId="30" fillId="0" borderId="12" xfId="0" applyFont="1" applyBorder="1" applyAlignment="1">
      <alignment horizontal="left" vertical="top" indent="1"/>
    </xf>
    <xf numFmtId="0" fontId="30" fillId="0" borderId="31" xfId="0" applyFont="1" applyBorder="1" applyAlignment="1">
      <alignment horizontal="left" vertical="top" indent="1"/>
    </xf>
    <xf numFmtId="0" fontId="25" fillId="0" borderId="28" xfId="0" applyFont="1" applyBorder="1" applyAlignment="1">
      <alignment horizontal="left" vertical="top"/>
    </xf>
    <xf numFmtId="0" fontId="22" fillId="0" borderId="25" xfId="6" applyFont="1" applyBorder="1" applyAlignment="1">
      <alignment horizontal="left" vertical="top" wrapText="1"/>
    </xf>
    <xf numFmtId="165" fontId="8" fillId="0" borderId="26" xfId="5" applyNumberFormat="1" applyFont="1" applyBorder="1" applyAlignment="1">
      <alignment horizontal="left" vertical="top"/>
    </xf>
    <xf numFmtId="165" fontId="9" fillId="0" borderId="26" xfId="5" applyNumberFormat="1" applyFont="1" applyFill="1" applyBorder="1" applyAlignment="1">
      <alignment horizontal="left" vertical="top" indent="1"/>
    </xf>
    <xf numFmtId="165" fontId="9" fillId="0" borderId="26" xfId="5" applyNumberFormat="1" applyFont="1" applyBorder="1" applyAlignment="1">
      <alignment horizontal="left" vertical="top" indent="1"/>
    </xf>
    <xf numFmtId="165" fontId="8" fillId="0" borderId="10" xfId="5" applyNumberFormat="1" applyFont="1" applyBorder="1" applyAlignment="1">
      <alignment horizontal="left" vertical="top"/>
    </xf>
    <xf numFmtId="165" fontId="8" fillId="0" borderId="10" xfId="5" applyNumberFormat="1" applyFont="1" applyBorder="1" applyAlignment="1">
      <alignment horizontal="left" vertical="top" indent="1"/>
    </xf>
    <xf numFmtId="165" fontId="9" fillId="0" borderId="10" xfId="5" applyNumberFormat="1" applyFont="1" applyBorder="1" applyAlignment="1">
      <alignment horizontal="left" vertical="top" indent="2"/>
    </xf>
    <xf numFmtId="165" fontId="8" fillId="0" borderId="23" xfId="5" applyNumberFormat="1" applyFont="1" applyBorder="1" applyAlignment="1">
      <alignment horizontal="left" vertical="top" indent="1"/>
    </xf>
    <xf numFmtId="165" fontId="8" fillId="0" borderId="10" xfId="5" applyNumberFormat="1" applyFont="1" applyFill="1" applyBorder="1" applyAlignment="1">
      <alignment horizontal="left" vertical="top"/>
    </xf>
    <xf numFmtId="165" fontId="9" fillId="0" borderId="10" xfId="5" applyNumberFormat="1" applyFont="1" applyBorder="1" applyAlignment="1">
      <alignment horizontal="left" vertical="top" indent="1"/>
    </xf>
    <xf numFmtId="165" fontId="9" fillId="0" borderId="10" xfId="1" applyNumberFormat="1" applyFont="1" applyBorder="1" applyAlignment="1">
      <alignment horizontal="left" vertical="top" indent="2"/>
    </xf>
    <xf numFmtId="0" fontId="6" fillId="0" borderId="13" xfId="3" applyFont="1" applyBorder="1" applyAlignment="1">
      <alignment horizontal="left" vertical="top"/>
    </xf>
    <xf numFmtId="165" fontId="14" fillId="0" borderId="10" xfId="1" applyNumberFormat="1" applyFont="1" applyBorder="1" applyAlignment="1">
      <alignment horizontal="left" vertical="top" indent="1"/>
    </xf>
    <xf numFmtId="165" fontId="17" fillId="0" borderId="10" xfId="1" applyNumberFormat="1" applyFont="1" applyBorder="1" applyAlignment="1">
      <alignment horizontal="left" vertical="top" indent="2"/>
    </xf>
    <xf numFmtId="49" fontId="33" fillId="0" borderId="0" xfId="2" quotePrefix="1" applyNumberFormat="1" applyFont="1"/>
    <xf numFmtId="164" fontId="8" fillId="0" borderId="10" xfId="1" applyNumberFormat="1" applyFont="1" applyBorder="1" applyAlignment="1">
      <alignment horizontal="right"/>
    </xf>
    <xf numFmtId="164" fontId="9" fillId="0" borderId="10" xfId="1" applyNumberFormat="1" applyFont="1" applyBorder="1" applyAlignment="1">
      <alignment horizontal="right"/>
    </xf>
    <xf numFmtId="164" fontId="8" fillId="0" borderId="10" xfId="3" applyNumberFormat="1" applyFont="1" applyBorder="1" applyAlignment="1">
      <alignment horizontal="right"/>
    </xf>
    <xf numFmtId="164" fontId="9" fillId="0" borderId="10" xfId="3" applyNumberFormat="1" applyFont="1" applyBorder="1" applyAlignment="1">
      <alignment horizontal="right"/>
    </xf>
    <xf numFmtId="164" fontId="14" fillId="0" borderId="10" xfId="4" applyNumberFormat="1" applyFont="1" applyBorder="1" applyAlignment="1">
      <alignment horizontal="right" vertical="top"/>
    </xf>
    <xf numFmtId="164" fontId="17" fillId="0" borderId="10" xfId="4" applyNumberFormat="1" applyFont="1" applyBorder="1" applyAlignment="1">
      <alignment horizontal="right" vertical="top"/>
    </xf>
    <xf numFmtId="164" fontId="17" fillId="0" borderId="10" xfId="1" applyNumberFormat="1" applyFont="1" applyFill="1" applyBorder="1" applyAlignment="1">
      <alignment horizontal="right"/>
    </xf>
    <xf numFmtId="164" fontId="8" fillId="0" borderId="10" xfId="1" applyNumberFormat="1" applyFont="1" applyFill="1" applyBorder="1" applyAlignment="1">
      <alignment horizontal="right"/>
    </xf>
    <xf numFmtId="164" fontId="9" fillId="0" borderId="10" xfId="1" applyNumberFormat="1" applyFont="1" applyFill="1" applyBorder="1" applyAlignment="1">
      <alignment horizontal="right"/>
    </xf>
    <xf numFmtId="164" fontId="14" fillId="0" borderId="10" xfId="0" applyNumberFormat="1" applyFont="1" applyBorder="1"/>
    <xf numFmtId="164" fontId="9" fillId="0" borderId="10" xfId="5" applyNumberFormat="1" applyFont="1" applyBorder="1" applyAlignment="1">
      <alignment horizontal="right"/>
    </xf>
    <xf numFmtId="164" fontId="25" fillId="0" borderId="30" xfId="0" applyNumberFormat="1" applyFont="1" applyBorder="1" applyAlignment="1">
      <alignment horizontal="right" vertical="top"/>
    </xf>
    <xf numFmtId="164" fontId="25" fillId="0" borderId="10" xfId="0" applyNumberFormat="1" applyFont="1" applyBorder="1" applyAlignment="1">
      <alignment horizontal="right" vertical="top"/>
    </xf>
    <xf numFmtId="164" fontId="27" fillId="0" borderId="10" xfId="0" applyNumberFormat="1" applyFont="1" applyBorder="1" applyAlignment="1">
      <alignment horizontal="right" vertical="top"/>
    </xf>
    <xf numFmtId="164" fontId="9" fillId="0" borderId="10" xfId="5" applyNumberFormat="1" applyFont="1" applyFill="1" applyBorder="1" applyAlignment="1">
      <alignment horizontal="right"/>
    </xf>
    <xf numFmtId="164" fontId="8" fillId="0" borderId="10" xfId="5" applyNumberFormat="1" applyFont="1" applyFill="1" applyBorder="1" applyAlignment="1">
      <alignment horizontal="right"/>
    </xf>
    <xf numFmtId="164" fontId="14" fillId="0" borderId="10" xfId="0" applyNumberFormat="1" applyFont="1" applyBorder="1" applyAlignment="1">
      <alignment horizontal="right"/>
    </xf>
    <xf numFmtId="164" fontId="17" fillId="0" borderId="10" xfId="0" applyNumberFormat="1" applyFont="1" applyBorder="1" applyAlignment="1">
      <alignment horizontal="right"/>
    </xf>
    <xf numFmtId="164" fontId="14" fillId="0" borderId="27" xfId="0" applyNumberFormat="1" applyFont="1" applyBorder="1" applyAlignment="1">
      <alignment horizontal="right"/>
    </xf>
    <xf numFmtId="164" fontId="17" fillId="0" borderId="27" xfId="0" applyNumberFormat="1" applyFont="1" applyBorder="1" applyAlignment="1">
      <alignment horizontal="right"/>
    </xf>
    <xf numFmtId="164" fontId="25" fillId="0" borderId="29" xfId="0" applyNumberFormat="1" applyFont="1" applyBorder="1" applyAlignment="1">
      <alignment vertical="center"/>
    </xf>
    <xf numFmtId="164" fontId="27" fillId="0" borderId="10" xfId="0" applyNumberFormat="1" applyFont="1" applyBorder="1" applyAlignment="1">
      <alignment vertical="center"/>
    </xf>
    <xf numFmtId="164" fontId="27" fillId="0" borderId="30" xfId="0" applyNumberFormat="1" applyFont="1" applyBorder="1" applyAlignment="1">
      <alignment vertical="center"/>
    </xf>
    <xf numFmtId="164" fontId="14" fillId="0" borderId="30" xfId="0" applyNumberFormat="1" applyFont="1" applyBorder="1" applyAlignment="1">
      <alignment horizontal="right" vertical="center"/>
    </xf>
    <xf numFmtId="164" fontId="17" fillId="0" borderId="10" xfId="0" applyNumberFormat="1" applyFont="1" applyBorder="1" applyAlignment="1">
      <alignment horizontal="right" vertical="center"/>
    </xf>
    <xf numFmtId="164" fontId="17" fillId="0" borderId="30" xfId="0" applyNumberFormat="1" applyFont="1" applyBorder="1" applyAlignment="1">
      <alignment horizontal="right" vertical="center"/>
    </xf>
    <xf numFmtId="164" fontId="25" fillId="0" borderId="30" xfId="0" applyNumberFormat="1" applyFont="1" applyBorder="1" applyAlignment="1">
      <alignment vertical="center"/>
    </xf>
    <xf numFmtId="0" fontId="12" fillId="3" borderId="0" xfId="3" applyFont="1" applyFill="1" applyAlignment="1">
      <alignment horizontal="left" vertical="top"/>
    </xf>
    <xf numFmtId="164" fontId="8" fillId="0" borderId="27" xfId="5" applyNumberFormat="1" applyFont="1" applyFill="1" applyBorder="1" applyAlignment="1">
      <alignment horizontal="right"/>
    </xf>
    <xf numFmtId="164" fontId="9" fillId="0" borderId="27" xfId="5" applyNumberFormat="1" applyFont="1" applyFill="1" applyBorder="1" applyAlignment="1">
      <alignment horizontal="right"/>
    </xf>
    <xf numFmtId="164" fontId="26" fillId="0" borderId="27" xfId="0" applyNumberFormat="1" applyFont="1" applyBorder="1" applyAlignment="1">
      <alignment horizontal="right"/>
    </xf>
    <xf numFmtId="164" fontId="14" fillId="0" borderId="10" xfId="7" applyNumberFormat="1" applyFont="1" applyBorder="1" applyAlignment="1">
      <alignment horizontal="right" vertical="top"/>
    </xf>
    <xf numFmtId="164" fontId="17" fillId="0" borderId="10" xfId="8" applyNumberFormat="1" applyFont="1" applyBorder="1" applyAlignment="1">
      <alignment horizontal="right" vertical="top"/>
    </xf>
    <xf numFmtId="164" fontId="17" fillId="0" borderId="10" xfId="5" applyNumberFormat="1" applyFont="1" applyFill="1" applyBorder="1" applyAlignment="1">
      <alignment horizontal="left" indent="1"/>
    </xf>
    <xf numFmtId="0" fontId="0" fillId="0" borderId="0" xfId="0" applyAlignment="1">
      <alignment horizontal="center" vertical="center"/>
    </xf>
    <xf numFmtId="0" fontId="17" fillId="0" borderId="0" xfId="0" applyFont="1" applyAlignment="1">
      <alignment horizontal="justify" vertical="justify" wrapText="1"/>
    </xf>
    <xf numFmtId="0" fontId="36" fillId="0" borderId="0" xfId="0" applyFont="1" applyAlignment="1">
      <alignment wrapText="1"/>
    </xf>
    <xf numFmtId="0" fontId="17" fillId="0" borderId="0" xfId="0" applyFont="1"/>
    <xf numFmtId="0" fontId="32" fillId="0" borderId="0" xfId="0" applyFont="1" applyAlignment="1">
      <alignment horizontal="left" vertical="top"/>
    </xf>
    <xf numFmtId="0" fontId="2" fillId="0" borderId="0" xfId="2" applyAlignment="1">
      <alignment horizontal="left" vertical="justify" wrapText="1" indent="2"/>
    </xf>
    <xf numFmtId="165" fontId="9" fillId="0" borderId="10" xfId="5" applyNumberFormat="1" applyFont="1" applyBorder="1" applyAlignment="1">
      <alignment horizontal="left" vertical="top" indent="3"/>
    </xf>
    <xf numFmtId="0" fontId="23" fillId="2" borderId="54" xfId="0" applyFont="1" applyFill="1" applyBorder="1" applyAlignment="1">
      <alignment horizontal="center" vertical="center" wrapText="1"/>
    </xf>
    <xf numFmtId="164" fontId="17" fillId="0" borderId="27" xfId="0" quotePrefix="1" applyNumberFormat="1" applyFont="1" applyBorder="1" applyAlignment="1">
      <alignment horizontal="right"/>
    </xf>
    <xf numFmtId="0" fontId="22" fillId="0" borderId="27" xfId="6" applyFont="1" applyBorder="1" applyAlignment="1">
      <alignment vertical="top" wrapText="1"/>
    </xf>
    <xf numFmtId="164" fontId="26" fillId="0" borderId="27" xfId="6" applyNumberFormat="1" applyFont="1" applyBorder="1" applyAlignment="1">
      <alignment horizontal="right" vertical="top" wrapText="1"/>
    </xf>
    <xf numFmtId="164" fontId="26" fillId="0" borderId="27" xfId="0" quotePrefix="1" applyNumberFormat="1" applyFont="1" applyBorder="1" applyAlignment="1">
      <alignment horizontal="right"/>
    </xf>
    <xf numFmtId="0" fontId="13" fillId="0" borderId="0" xfId="0" applyFont="1" applyAlignment="1">
      <alignment horizontal="left" vertical="top"/>
    </xf>
    <xf numFmtId="0" fontId="12" fillId="3" borderId="0" xfId="3" applyFont="1" applyFill="1" applyAlignment="1">
      <alignment horizontal="left" vertical="top" wrapText="1" indent="3"/>
    </xf>
    <xf numFmtId="0" fontId="17" fillId="0" borderId="0" xfId="0" applyFont="1" applyAlignment="1">
      <alignment horizontal="justify" vertical="justify" wrapText="1"/>
    </xf>
    <xf numFmtId="0" fontId="17" fillId="0" borderId="0" xfId="0" applyFont="1" applyAlignment="1">
      <alignment horizontal="left" vertical="center" wrapText="1"/>
    </xf>
    <xf numFmtId="0" fontId="5" fillId="0" borderId="0" xfId="3" applyFont="1" applyAlignment="1">
      <alignment horizontal="center" vertical="center" wrapText="1"/>
    </xf>
    <xf numFmtId="0" fontId="6" fillId="2" borderId="1" xfId="3" applyFont="1" applyFill="1" applyBorder="1" applyAlignment="1">
      <alignment horizontal="center" vertical="center"/>
    </xf>
    <xf numFmtId="0" fontId="6" fillId="2" borderId="4" xfId="3" applyFont="1" applyFill="1" applyBorder="1" applyAlignment="1">
      <alignment horizontal="center" vertical="center"/>
    </xf>
    <xf numFmtId="0" fontId="7" fillId="2" borderId="5" xfId="3" applyFont="1" applyFill="1" applyBorder="1" applyAlignment="1">
      <alignment horizontal="center" vertical="center" wrapText="1"/>
    </xf>
    <xf numFmtId="0" fontId="7" fillId="2" borderId="6" xfId="3" applyFont="1" applyFill="1" applyBorder="1" applyAlignment="1">
      <alignment horizontal="center" vertical="center" wrapText="1"/>
    </xf>
    <xf numFmtId="0" fontId="7" fillId="2" borderId="7" xfId="3" applyFont="1" applyFill="1" applyBorder="1" applyAlignment="1">
      <alignment horizontal="center" vertical="center" wrapText="1"/>
    </xf>
    <xf numFmtId="0" fontId="7" fillId="2" borderId="8" xfId="3" applyFont="1" applyFill="1" applyBorder="1" applyAlignment="1">
      <alignment horizontal="center" vertical="center" wrapText="1"/>
    </xf>
    <xf numFmtId="0" fontId="7" fillId="2" borderId="19" xfId="3" applyFont="1" applyFill="1" applyBorder="1" applyAlignment="1">
      <alignment horizontal="center" vertical="center" wrapText="1"/>
    </xf>
    <xf numFmtId="0" fontId="7" fillId="2" borderId="20" xfId="3" applyFont="1" applyFill="1" applyBorder="1" applyAlignment="1">
      <alignment horizontal="center" vertical="center" wrapText="1"/>
    </xf>
    <xf numFmtId="0" fontId="5" fillId="0" borderId="14" xfId="3" applyFont="1" applyBorder="1" applyAlignment="1">
      <alignment horizontal="center" vertical="center" wrapText="1"/>
    </xf>
    <xf numFmtId="0" fontId="6" fillId="2" borderId="45" xfId="3" applyFont="1" applyFill="1" applyBorder="1" applyAlignment="1">
      <alignment horizontal="center" vertical="center"/>
    </xf>
    <xf numFmtId="0" fontId="21" fillId="2" borderId="16" xfId="3" applyFont="1" applyFill="1" applyBorder="1" applyAlignment="1">
      <alignment horizontal="center" vertical="center" wrapText="1"/>
    </xf>
    <xf numFmtId="0" fontId="21" fillId="2" borderId="21" xfId="3" applyFont="1" applyFill="1" applyBorder="1" applyAlignment="1">
      <alignment horizontal="center" vertical="center" wrapText="1"/>
    </xf>
    <xf numFmtId="0" fontId="21" fillId="2" borderId="22" xfId="3" applyFont="1" applyFill="1" applyBorder="1" applyAlignment="1">
      <alignment horizontal="center" vertical="center" wrapText="1"/>
    </xf>
    <xf numFmtId="164" fontId="6" fillId="2" borderId="16" xfId="3" applyNumberFormat="1" applyFont="1" applyFill="1" applyBorder="1" applyAlignment="1">
      <alignment horizontal="center" vertical="center" wrapText="1"/>
    </xf>
    <xf numFmtId="164" fontId="6" fillId="2" borderId="22" xfId="3" applyNumberFormat="1" applyFont="1" applyFill="1" applyBorder="1" applyAlignment="1">
      <alignment horizontal="center" vertical="center" wrapText="1"/>
    </xf>
    <xf numFmtId="0" fontId="13" fillId="0" borderId="0" xfId="0" applyFont="1" applyAlignment="1">
      <alignment horizontal="left" vertical="top"/>
    </xf>
    <xf numFmtId="0" fontId="21" fillId="2" borderId="2" xfId="0" applyFont="1" applyFill="1" applyBorder="1" applyAlignment="1">
      <alignment horizontal="center" vertical="center" wrapText="1"/>
    </xf>
    <xf numFmtId="0" fontId="21" fillId="2" borderId="24" xfId="0" applyFont="1" applyFill="1" applyBorder="1" applyAlignment="1">
      <alignment horizontal="center" vertical="center" wrapText="1"/>
    </xf>
    <xf numFmtId="0" fontId="21" fillId="2" borderId="2" xfId="6" applyFont="1" applyFill="1" applyBorder="1" applyAlignment="1">
      <alignment horizontal="center" vertical="center" wrapText="1"/>
    </xf>
    <xf numFmtId="0" fontId="21" fillId="2" borderId="24" xfId="6" applyFont="1" applyFill="1" applyBorder="1" applyAlignment="1">
      <alignment horizontal="center" vertical="center" wrapText="1"/>
    </xf>
    <xf numFmtId="0" fontId="21" fillId="2" borderId="3" xfId="6" applyFont="1" applyFill="1" applyBorder="1" applyAlignment="1">
      <alignment horizontal="center" vertical="center" wrapText="1"/>
    </xf>
    <xf numFmtId="0" fontId="21" fillId="2" borderId="46" xfId="6" applyFont="1" applyFill="1" applyBorder="1" applyAlignment="1">
      <alignment horizontal="center" vertical="center" wrapText="1"/>
    </xf>
    <xf numFmtId="0" fontId="35" fillId="2" borderId="5" xfId="3" applyFont="1" applyFill="1" applyBorder="1" applyAlignment="1">
      <alignment horizontal="center" vertical="center"/>
    </xf>
    <xf numFmtId="0" fontId="35" fillId="2" borderId="6" xfId="3" applyFont="1" applyFill="1" applyBorder="1" applyAlignment="1">
      <alignment horizontal="center" vertical="center"/>
    </xf>
    <xf numFmtId="0" fontId="35" fillId="2" borderId="7" xfId="3" applyFont="1" applyFill="1" applyBorder="1" applyAlignment="1">
      <alignment horizontal="center" vertical="center"/>
    </xf>
    <xf numFmtId="0" fontId="21" fillId="2" borderId="5" xfId="3" applyFont="1" applyFill="1" applyBorder="1" applyAlignment="1">
      <alignment horizontal="center" vertical="center"/>
    </xf>
    <xf numFmtId="0" fontId="21" fillId="2" borderId="6" xfId="3" applyFont="1" applyFill="1" applyBorder="1" applyAlignment="1">
      <alignment horizontal="center" vertical="center"/>
    </xf>
    <xf numFmtId="0" fontId="21" fillId="2" borderId="8" xfId="3" applyFont="1" applyFill="1" applyBorder="1" applyAlignment="1">
      <alignment horizontal="center" vertical="center"/>
    </xf>
    <xf numFmtId="0" fontId="21" fillId="2" borderId="1" xfId="3" applyFont="1" applyFill="1" applyBorder="1" applyAlignment="1">
      <alignment horizontal="center" vertical="center"/>
    </xf>
    <xf numFmtId="0" fontId="21" fillId="2" borderId="45" xfId="3" applyFont="1" applyFill="1" applyBorder="1" applyAlignment="1">
      <alignment horizontal="center" vertical="center"/>
    </xf>
    <xf numFmtId="0" fontId="21" fillId="2" borderId="4" xfId="3" applyFont="1" applyFill="1" applyBorder="1" applyAlignment="1">
      <alignment horizontal="center" vertical="center"/>
    </xf>
    <xf numFmtId="49" fontId="38" fillId="0" borderId="0" xfId="5" applyNumberFormat="1" applyFont="1" applyBorder="1" applyAlignment="1">
      <alignment horizontal="center" vertical="center" wrapText="1"/>
    </xf>
    <xf numFmtId="0" fontId="21" fillId="2" borderId="16" xfId="6" applyFont="1" applyFill="1" applyBorder="1" applyAlignment="1">
      <alignment horizontal="center" vertical="center" wrapText="1"/>
    </xf>
    <xf numFmtId="0" fontId="21" fillId="2" borderId="21" xfId="6" applyFont="1" applyFill="1" applyBorder="1" applyAlignment="1">
      <alignment horizontal="center" vertical="center" wrapText="1"/>
    </xf>
    <xf numFmtId="0" fontId="21" fillId="2" borderId="15" xfId="6" applyFont="1" applyFill="1" applyBorder="1" applyAlignment="1">
      <alignment horizontal="center" vertical="center" wrapText="1"/>
    </xf>
    <xf numFmtId="0" fontId="23" fillId="2" borderId="39" xfId="0" applyFont="1" applyFill="1" applyBorder="1" applyAlignment="1">
      <alignment horizontal="center" vertical="center" wrapText="1"/>
    </xf>
    <xf numFmtId="0" fontId="23" fillId="2" borderId="42" xfId="0" applyFont="1" applyFill="1" applyBorder="1" applyAlignment="1">
      <alignment horizontal="center" vertical="center" wrapText="1"/>
    </xf>
    <xf numFmtId="1" fontId="23" fillId="2" borderId="40" xfId="0" applyNumberFormat="1" applyFont="1" applyFill="1" applyBorder="1" applyAlignment="1">
      <alignment horizontal="center" vertical="center" wrapText="1"/>
    </xf>
    <xf numFmtId="1" fontId="23" fillId="2" borderId="41" xfId="0" applyNumberFormat="1" applyFont="1" applyFill="1" applyBorder="1" applyAlignment="1">
      <alignment horizontal="center" vertical="center" wrapText="1"/>
    </xf>
    <xf numFmtId="0" fontId="35" fillId="2" borderId="8" xfId="3" applyFont="1" applyFill="1" applyBorder="1" applyAlignment="1">
      <alignment horizontal="center" vertical="center"/>
    </xf>
    <xf numFmtId="17" fontId="24" fillId="2" borderId="43" xfId="0" applyNumberFormat="1" applyFont="1" applyFill="1" applyBorder="1" applyAlignment="1">
      <alignment horizontal="center" vertical="center" wrapText="1"/>
    </xf>
    <xf numFmtId="0" fontId="24" fillId="2" borderId="43" xfId="0" applyFont="1" applyFill="1" applyBorder="1" applyAlignment="1">
      <alignment horizontal="center" vertical="center" wrapText="1"/>
    </xf>
    <xf numFmtId="0" fontId="24" fillId="2" borderId="55"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23" fillId="2" borderId="35" xfId="0" applyFont="1" applyFill="1" applyBorder="1" applyAlignment="1">
      <alignment horizontal="center" vertical="center" wrapText="1"/>
    </xf>
    <xf numFmtId="17" fontId="24" fillId="2" borderId="36" xfId="0" applyNumberFormat="1" applyFont="1" applyFill="1" applyBorder="1" applyAlignment="1">
      <alignment horizontal="center" vertical="center" wrapText="1"/>
    </xf>
    <xf numFmtId="0" fontId="24" fillId="2" borderId="36" xfId="0" applyFont="1" applyFill="1" applyBorder="1" applyAlignment="1">
      <alignment horizontal="center" vertical="center" wrapText="1"/>
    </xf>
    <xf numFmtId="0" fontId="24" fillId="2" borderId="37" xfId="0" applyFont="1" applyFill="1" applyBorder="1" applyAlignment="1">
      <alignment horizontal="center" vertical="center" wrapText="1"/>
    </xf>
    <xf numFmtId="0" fontId="24" fillId="2" borderId="44" xfId="0" applyFont="1" applyFill="1" applyBorder="1" applyAlignment="1">
      <alignment horizontal="center" vertical="center" wrapText="1"/>
    </xf>
    <xf numFmtId="0" fontId="22" fillId="0" borderId="0" xfId="3" applyFont="1" applyAlignment="1">
      <alignment horizontal="center" vertical="center" wrapText="1"/>
    </xf>
    <xf numFmtId="0" fontId="23" fillId="2" borderId="48" xfId="0" applyFont="1" applyFill="1" applyBorder="1" applyAlignment="1">
      <alignment horizontal="center" vertical="center" wrapText="1"/>
    </xf>
    <xf numFmtId="0" fontId="23" fillId="2" borderId="51" xfId="0" applyFont="1" applyFill="1" applyBorder="1" applyAlignment="1">
      <alignment horizontal="center" vertical="center" wrapText="1"/>
    </xf>
    <xf numFmtId="17" fontId="24" fillId="2" borderId="52" xfId="0" applyNumberFormat="1" applyFont="1" applyFill="1" applyBorder="1" applyAlignment="1">
      <alignment horizontal="center" vertical="center" wrapText="1"/>
    </xf>
    <xf numFmtId="0" fontId="24" fillId="2" borderId="52" xfId="0" applyFont="1" applyFill="1" applyBorder="1" applyAlignment="1">
      <alignment horizontal="center" vertical="center" wrapText="1"/>
    </xf>
    <xf numFmtId="0" fontId="24" fillId="2" borderId="53" xfId="0" applyFont="1" applyFill="1" applyBorder="1" applyAlignment="1">
      <alignment horizontal="center" vertical="center" wrapText="1"/>
    </xf>
    <xf numFmtId="166" fontId="35" fillId="2" borderId="6" xfId="3" applyNumberFormat="1" applyFont="1" applyFill="1" applyBorder="1" applyAlignment="1">
      <alignment horizontal="center" vertical="center"/>
    </xf>
    <xf numFmtId="166" fontId="35" fillId="2" borderId="8" xfId="3" applyNumberFormat="1" applyFont="1" applyFill="1" applyBorder="1" applyAlignment="1">
      <alignment horizontal="center" vertical="center"/>
    </xf>
    <xf numFmtId="0" fontId="21" fillId="2" borderId="16" xfId="3" applyFont="1" applyFill="1" applyBorder="1" applyAlignment="1">
      <alignment horizontal="center" vertical="center"/>
    </xf>
    <xf numFmtId="0" fontId="21" fillId="2" borderId="21" xfId="3" applyFont="1" applyFill="1" applyBorder="1" applyAlignment="1">
      <alignment horizontal="center" vertical="center"/>
    </xf>
    <xf numFmtId="0" fontId="21" fillId="2" borderId="22" xfId="3" applyFont="1" applyFill="1" applyBorder="1" applyAlignment="1">
      <alignment horizontal="center" vertical="center"/>
    </xf>
  </cellXfs>
  <cellStyles count="9">
    <cellStyle name="Comma" xfId="1" builtinId="3"/>
    <cellStyle name="Comma 2" xfId="5" xr:uid="{054BC37E-A7B3-4CEF-884F-094BDD86B6B9}"/>
    <cellStyle name="Hyperlink" xfId="2" builtinId="8"/>
    <cellStyle name="Normal" xfId="0" builtinId="0"/>
    <cellStyle name="Normal 3" xfId="3" xr:uid="{0ED0D1D8-786A-4760-8F19-805DC686958F}"/>
    <cellStyle name="Normal_principais apuramentos" xfId="6" xr:uid="{45122E73-671E-4422-BF40-865AD288E560}"/>
    <cellStyle name="Normal_Quadro_3_1" xfId="4" xr:uid="{B8CE5718-5E4E-4850-B4BD-37874B0F5057}"/>
    <cellStyle name="Normal_Sheet1" xfId="7" xr:uid="{81455B6A-4E15-4951-A42F-1752A55E6B23}"/>
    <cellStyle name="Normal_Sheet1_1" xfId="8" xr:uid="{7C4ABD6E-9876-418B-BBDA-4FF273D78384}"/>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C9E1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12</xdr:row>
      <xdr:rowOff>0</xdr:rowOff>
    </xdr:from>
    <xdr:to>
      <xdr:col>0</xdr:col>
      <xdr:colOff>6153150</xdr:colOff>
      <xdr:row>93</xdr:row>
      <xdr:rowOff>139700</xdr:rowOff>
    </xdr:to>
    <xdr:pic>
      <xdr:nvPicPr>
        <xdr:cNvPr id="4" name="Picture 3">
          <a:extLst>
            <a:ext uri="{FF2B5EF4-FFF2-40B4-BE49-F238E27FC236}">
              <a16:creationId xmlns:a16="http://schemas.microsoft.com/office/drawing/2014/main" id="{68A5A598-612D-2271-9BFB-857C33964B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160500"/>
          <a:ext cx="6153150" cy="15055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mi.ine.pt/DocumentacaoMetodologica/Detalhes/170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02A6B-FE0D-4F42-8BA2-47CCB8DFDB25}">
  <dimension ref="A1:A18"/>
  <sheetViews>
    <sheetView showGridLines="0" tabSelected="1" zoomScaleNormal="100" workbookViewId="0"/>
  </sheetViews>
  <sheetFormatPr defaultRowHeight="14.5" x14ac:dyDescent="0.35"/>
  <sheetData>
    <row r="1" spans="1:1" x14ac:dyDescent="0.35">
      <c r="A1" s="42" t="s">
        <v>157</v>
      </c>
    </row>
    <row r="2" spans="1:1" x14ac:dyDescent="0.35">
      <c r="A2" s="42"/>
    </row>
    <row r="3" spans="1:1" x14ac:dyDescent="0.35">
      <c r="A3" s="43" t="str">
        <f>'Quadro 1'!A2</f>
        <v>Quadro 1: Pessoas dos 18 aos 74 anos, que sofreram algum tipo de violência na infância (até aos 15 anos), por sexo e tipo de violência, 2022</v>
      </c>
    </row>
    <row r="4" spans="1:1" x14ac:dyDescent="0.35">
      <c r="A4" s="43" t="str">
        <f>'Quadro 2'!A2</f>
        <v>Quadro 2: Pessoas dos 18 aos 74 anos, que sofreram algum tipo de violência na infância (até aos 15 anos), por grupo etário e tipo de violência, 2022</v>
      </c>
    </row>
    <row r="5" spans="1:1" x14ac:dyDescent="0.35">
      <c r="A5" s="43" t="str">
        <f>'Quadro 3'!A2</f>
        <v>Quadro 3: Pessoas dos 18 aos 74 anos, que assistiram a situações de violência entre os pais durante a infância (até aos 15 anos), por violência sofrida na infância, 2022</v>
      </c>
    </row>
    <row r="6" spans="1:1" x14ac:dyDescent="0.35">
      <c r="A6" s="43" t="str">
        <f>'Quadro 4'!A2</f>
        <v>Quadro 4: Pessoas dos 18 aos 74 anos, que sofreram violência sexual na infância (até aos 15 anos), por sexo e tipo de agressor/a, 2022</v>
      </c>
    </row>
    <row r="7" spans="1:1" x14ac:dyDescent="0.35">
      <c r="A7" s="43" t="str">
        <f>'Quadro 5'!A2</f>
        <v>Quadro 5: Pessoas dos 18 aos 74 anos, que sofreram violência sexual na infância (até aos 15 anos), por sexo e idade que tinham quando aconteceu pela primeira vez, 2022</v>
      </c>
    </row>
    <row r="8" spans="1:1" x14ac:dyDescent="0.35">
      <c r="A8" s="43" t="str">
        <f>'Quadro 6'!A2</f>
        <v>Quadro 6: Pessoas dos 18 aos 74 anos, que sofreram violência sexual na infância (até aos 15 anos), por reporte da situação e tipo de pessoa/entidade a quem reportaram, 2022</v>
      </c>
    </row>
    <row r="9" spans="1:1" x14ac:dyDescent="0.35">
      <c r="A9" s="43" t="str">
        <f>'Quadro 7'!A2</f>
        <v>Quadro 7: Pessoas dos 18 aos 74 anos, que foram vítimas de assédio persistente, por sexo, grupo etário, nível de escolaridade, condição perante o trabalho, última ocorrência, tipo de agressor e tipo de apoio solicitado, 2022</v>
      </c>
    </row>
    <row r="10" spans="1:1" x14ac:dyDescent="0.35">
      <c r="A10" s="108" t="str">
        <f>'Quadro 8'!A2</f>
        <v>Quadro 8: Pessoas dos 18 aos 74 anos, que foram vítimas de violência, por contexto de violência, local de residência (NUTS II - NUTS 2013), tipologia de áreas urbanas (TIPAU 2014), nível de escolaridade, condição perante o trabalho, principal fonte de rendimento e grau de limitação para a realização de atividades consideradas habituais, 2022</v>
      </c>
    </row>
    <row r="11" spans="1:1" x14ac:dyDescent="0.35">
      <c r="A11" s="43" t="str">
        <f>'Quadro 9'!A2</f>
        <v>Quadro 9: Pessoas dos 18 aos 74 anos por experiência de roubo de automóvel, roubo de motociclo, assalto ou tentativa de assalto à sua casa, assalto ou tentativa de assalto com uso da força ou ameaça e furto de objetos pessoais, 2022</v>
      </c>
    </row>
    <row r="12" spans="1:1" x14ac:dyDescent="0.35">
      <c r="A12" s="43" t="str">
        <f>'Quadro 10'!A2</f>
        <v>Quadro 10: Pessoas dos 18 aos 74 anos, que foram vítimas de violência, por contexto de violência, relato e pessoas/entidades a quem relataram essas situações de violência, 2022</v>
      </c>
    </row>
    <row r="13" spans="1:1" x14ac:dyDescent="0.35">
      <c r="A13" s="43" t="str">
        <f>'Quadro 11'!A2</f>
        <v>Quadro 11: Pessoas dos 18 aos 74 anos, que foram vítimas de violência, por contexto de violência, existência de consequências físicas e existência de consequências psicológicas em resultado da violência, 2022</v>
      </c>
    </row>
    <row r="14" spans="1:1" x14ac:dyDescent="0.35">
      <c r="A14" s="43" t="str">
        <f>'Quadro 12'!A2</f>
        <v>Quadro 12: Pessoas dos 18 aos 74 anos por grupo etário e conhecimento de serviços de apoio à vítima, 2022</v>
      </c>
    </row>
    <row r="15" spans="1:1" x14ac:dyDescent="0.35">
      <c r="A15" s="43" t="str">
        <f>'Quadro 13'!A2</f>
        <v>Quadro 13: Pessoas dos 18 aos 74 anos por tipologia de vitimação e conhecimento de serviços de apoio à vítima, 2022</v>
      </c>
    </row>
    <row r="16" spans="1:1" x14ac:dyDescent="0.35">
      <c r="A16" s="43" t="str">
        <f>'Quadro 14'!A2</f>
        <v>Quadro 14: Pessoas dos 18 aos 74 anos por grupo etário e conhecimento da existência de apoio jurídico gratuito a vítimas de violência doméstica, em caso de insuficiência de recursos, 2022</v>
      </c>
    </row>
    <row r="17" spans="1:1" x14ac:dyDescent="0.35">
      <c r="A17" s="43" t="str">
        <f>'Quadro 15'!A2</f>
        <v>Quadro 15: Pessoas dos 18 aos 74 anos por tipologia de vitimação e conhecimento da existência de apoio jurídico gratuito a vítimas de violência doméstica, em caso de insuficiência de recursos, 2022</v>
      </c>
    </row>
    <row r="18" spans="1:1" x14ac:dyDescent="0.35">
      <c r="A18" s="43" t="str">
        <f>'Quadro 16'!A2</f>
        <v>Quadro 16: Pessoas dos 18 aos 74 anos, por existência de qualquer tipo de violência ao longo da vida e percepções sobre a violência em vários contextos, 2022</v>
      </c>
    </row>
  </sheetData>
  <hyperlinks>
    <hyperlink ref="A3" location="'Quadro 1'!A1" display="'Quadro 1'!A1" xr:uid="{3444E47F-3334-468A-A1E1-F0D7E6966D52}"/>
    <hyperlink ref="A4:A17" location="'Quadro 1'!A1" display="'Quadro 1'!A1" xr:uid="{5354720F-01EA-4304-AE41-E4AA39B42B15}"/>
    <hyperlink ref="A4" location="'Quadro 2'!A1" display="'Quadro 2'!A1" xr:uid="{7667F03E-A612-4C8B-AFED-00FC5B48920A}"/>
    <hyperlink ref="A5" location="'Quadro 3'!A1" display="'Quadro 3'!A1" xr:uid="{97A397CB-B43E-4071-B110-815ADDB6E210}"/>
    <hyperlink ref="A6" location="'Quadro 4'!A1" display="'Quadro 4'!A1" xr:uid="{D3CA4977-C4E0-4E33-94E6-081AC96656C4}"/>
    <hyperlink ref="A7" location="'Quadro 5'!A1" display="'Quadro 5'!A1" xr:uid="{4941573B-FD92-4D0E-8329-15C3F3DDF323}"/>
    <hyperlink ref="A8" location="'Quadro 6'!A1" display="'Quadro 6'!A1" xr:uid="{C46A7F57-229C-4EFA-A968-787E9AB599A1}"/>
    <hyperlink ref="A9" location="'Quadro 7'!A1" display="'Quadro 7'!A1" xr:uid="{3FC45A52-9A52-4487-B887-BB23453CAEA5}"/>
    <hyperlink ref="A10" location="'Quadro 8'!A1" display="'Quadro 8'!A1" xr:uid="{5B838B2B-8BD3-4841-9646-1D065C6073B9}"/>
    <hyperlink ref="A11" location="'Quadro 9'!A1" display="'Quadro 9'!A1" xr:uid="{E0AA08C2-1DDA-48E9-9B02-A41482F4A9D4}"/>
    <hyperlink ref="A12" location="'Quadro 10'!A1" display="'Quadro 10'!A1" xr:uid="{8D52E537-C3A1-47F3-8036-47A181E6DF5D}"/>
    <hyperlink ref="A13" location="'Quadro 11'!A1" display="'Quadro 11'!A1" xr:uid="{0869F615-8135-4250-8E35-A329330EDB1B}"/>
    <hyperlink ref="A14" location="'Quadro 12'!A1" display="'Quadro 12'!A1" xr:uid="{092B55D9-3032-4B74-885E-442095432AB9}"/>
    <hyperlink ref="A15" location="'Quadro 13'!A1" display="'Quadro 13'!A1" xr:uid="{DD56EBCC-5382-43C7-85A8-F58DE054E723}"/>
    <hyperlink ref="A16" location="'Quadro 14'!A1" display="'Quadro 14'!A1" xr:uid="{37244F4B-B639-45B6-9C58-D45EF008132C}"/>
    <hyperlink ref="A17" location="'Quadro 15'!A1" display="'Quadro 15'!A1" xr:uid="{66276E47-1FB7-4C23-96C5-D20D5B7E1BB1}"/>
    <hyperlink ref="A18" location="'Quadro 16'!A1" display="'Quadro 16'!A1" xr:uid="{6734C3FD-B7ED-4329-AEB1-8D1E2BF8296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11F58-9F60-4816-9724-F3037B152AFA}">
  <dimension ref="A1:Q47"/>
  <sheetViews>
    <sheetView showGridLines="0" zoomScale="85" zoomScaleNormal="85" workbookViewId="0"/>
  </sheetViews>
  <sheetFormatPr defaultRowHeight="14.5" x14ac:dyDescent="0.35"/>
  <cols>
    <col min="1" max="1" width="58.7265625" style="48" customWidth="1"/>
    <col min="2" max="17" width="12.7265625" customWidth="1"/>
  </cols>
  <sheetData>
    <row r="1" spans="1:17" x14ac:dyDescent="0.35">
      <c r="A1" s="78" t="s">
        <v>0</v>
      </c>
    </row>
    <row r="2" spans="1:17" s="143" customFormat="1" ht="27.4" customHeight="1" x14ac:dyDescent="0.35">
      <c r="A2" s="191" t="s">
        <v>172</v>
      </c>
      <c r="B2" s="191"/>
      <c r="C2" s="191"/>
      <c r="D2" s="191"/>
      <c r="E2" s="191"/>
      <c r="F2" s="191"/>
      <c r="G2" s="191"/>
      <c r="H2" s="191"/>
      <c r="I2" s="191"/>
      <c r="J2" s="191"/>
      <c r="K2" s="191"/>
      <c r="L2" s="191"/>
      <c r="M2" s="191"/>
      <c r="N2" s="191"/>
      <c r="O2" s="191"/>
      <c r="P2" s="191"/>
      <c r="Q2" s="191"/>
    </row>
    <row r="3" spans="1:17" x14ac:dyDescent="0.35">
      <c r="A3" s="188" t="s">
        <v>115</v>
      </c>
      <c r="B3" s="178" t="s">
        <v>62</v>
      </c>
      <c r="C3" s="192" t="s">
        <v>63</v>
      </c>
      <c r="D3" s="193"/>
      <c r="E3" s="194"/>
      <c r="F3" s="176" t="s">
        <v>64</v>
      </c>
      <c r="G3" s="178" t="s">
        <v>173</v>
      </c>
      <c r="H3" s="178" t="s">
        <v>65</v>
      </c>
      <c r="I3" s="178" t="s">
        <v>66</v>
      </c>
      <c r="J3" s="178" t="s">
        <v>67</v>
      </c>
      <c r="K3" s="192" t="s">
        <v>63</v>
      </c>
      <c r="L3" s="193"/>
      <c r="M3" s="194"/>
      <c r="N3" s="176" t="s">
        <v>64</v>
      </c>
      <c r="O3" s="178" t="s">
        <v>173</v>
      </c>
      <c r="P3" s="178" t="s">
        <v>65</v>
      </c>
      <c r="Q3" s="180" t="s">
        <v>66</v>
      </c>
    </row>
    <row r="4" spans="1:17" ht="52.9" customHeight="1" x14ac:dyDescent="0.35">
      <c r="A4" s="189"/>
      <c r="B4" s="179"/>
      <c r="C4" s="18" t="s">
        <v>25</v>
      </c>
      <c r="D4" s="19" t="s">
        <v>69</v>
      </c>
      <c r="E4" s="19" t="s">
        <v>70</v>
      </c>
      <c r="F4" s="177"/>
      <c r="G4" s="179"/>
      <c r="H4" s="179"/>
      <c r="I4" s="179"/>
      <c r="J4" s="179"/>
      <c r="K4" s="18" t="s">
        <v>25</v>
      </c>
      <c r="L4" s="19" t="s">
        <v>71</v>
      </c>
      <c r="M4" s="19" t="s">
        <v>72</v>
      </c>
      <c r="N4" s="177"/>
      <c r="O4" s="179"/>
      <c r="P4" s="179"/>
      <c r="Q4" s="181"/>
    </row>
    <row r="5" spans="1:17" x14ac:dyDescent="0.35">
      <c r="A5" s="190"/>
      <c r="B5" s="182" t="s">
        <v>5</v>
      </c>
      <c r="C5" s="183"/>
      <c r="D5" s="183"/>
      <c r="E5" s="183"/>
      <c r="F5" s="183"/>
      <c r="G5" s="183"/>
      <c r="H5" s="183"/>
      <c r="I5" s="184"/>
      <c r="J5" s="185" t="s">
        <v>6</v>
      </c>
      <c r="K5" s="186"/>
      <c r="L5" s="186"/>
      <c r="M5" s="186"/>
      <c r="N5" s="186"/>
      <c r="O5" s="186"/>
      <c r="P5" s="186"/>
      <c r="Q5" s="187"/>
    </row>
    <row r="6" spans="1:17" ht="5.25" customHeight="1" x14ac:dyDescent="0.35">
      <c r="A6" s="79"/>
      <c r="B6" s="13"/>
      <c r="C6" s="13"/>
      <c r="D6" s="13"/>
      <c r="E6" s="13"/>
      <c r="F6" s="13"/>
      <c r="G6" s="13"/>
      <c r="H6" s="13"/>
      <c r="I6" s="13"/>
      <c r="J6" s="13"/>
      <c r="K6" s="13"/>
      <c r="L6" s="13"/>
      <c r="M6" s="13"/>
      <c r="N6" s="13"/>
      <c r="O6" s="13"/>
      <c r="P6" s="13"/>
      <c r="Q6" s="13"/>
    </row>
    <row r="7" spans="1:17" x14ac:dyDescent="0.35">
      <c r="A7" s="53" t="s">
        <v>169</v>
      </c>
      <c r="B7" s="20"/>
      <c r="C7" s="20"/>
      <c r="D7" s="20"/>
      <c r="E7" s="20"/>
      <c r="F7" s="20"/>
      <c r="G7" s="20"/>
      <c r="H7" s="20"/>
      <c r="I7" s="20"/>
      <c r="J7" s="20"/>
      <c r="K7" s="20"/>
      <c r="L7" s="20"/>
      <c r="M7" s="20"/>
      <c r="N7" s="20"/>
      <c r="O7" s="20"/>
      <c r="P7" s="20"/>
      <c r="Q7" s="20"/>
    </row>
    <row r="8" spans="1:17" x14ac:dyDescent="0.35">
      <c r="A8" s="53" t="s">
        <v>1</v>
      </c>
      <c r="B8" s="140">
        <v>3394.9</v>
      </c>
      <c r="C8" s="140">
        <v>1341.4</v>
      </c>
      <c r="D8" s="140">
        <v>488.7</v>
      </c>
      <c r="E8" s="140">
        <v>888.3</v>
      </c>
      <c r="F8" s="140">
        <v>1221</v>
      </c>
      <c r="G8" s="140">
        <v>610.20000000000005</v>
      </c>
      <c r="H8" s="140">
        <v>1569.4</v>
      </c>
      <c r="I8" s="140">
        <v>1407.3</v>
      </c>
      <c r="J8" s="140">
        <v>44.8</v>
      </c>
      <c r="K8" s="140">
        <v>19.899999999999999</v>
      </c>
      <c r="L8" s="140">
        <v>8.9</v>
      </c>
      <c r="M8" s="140">
        <v>30.9</v>
      </c>
      <c r="N8" s="140">
        <v>16.100000000000001</v>
      </c>
      <c r="O8" s="140">
        <v>8.8000000000000007</v>
      </c>
      <c r="P8" s="140">
        <v>20.7</v>
      </c>
      <c r="Q8" s="140">
        <v>18.600000000000001</v>
      </c>
    </row>
    <row r="9" spans="1:17" x14ac:dyDescent="0.35">
      <c r="A9" s="45" t="s">
        <v>73</v>
      </c>
      <c r="B9" s="141">
        <v>1203</v>
      </c>
      <c r="C9" s="141">
        <v>433.1</v>
      </c>
      <c r="D9" s="141">
        <v>175.4</v>
      </c>
      <c r="E9" s="141">
        <v>266.2</v>
      </c>
      <c r="F9" s="141">
        <v>432.1</v>
      </c>
      <c r="G9" s="141">
        <v>197.9</v>
      </c>
      <c r="H9" s="141">
        <v>550.9</v>
      </c>
      <c r="I9" s="141">
        <v>493</v>
      </c>
      <c r="J9" s="141">
        <v>44.7</v>
      </c>
      <c r="K9" s="141">
        <v>18.100000000000001</v>
      </c>
      <c r="L9" s="141">
        <v>8.8000000000000007</v>
      </c>
      <c r="M9" s="141">
        <v>27.6</v>
      </c>
      <c r="N9" s="141">
        <v>16.100000000000001</v>
      </c>
      <c r="O9" s="141">
        <v>8.1</v>
      </c>
      <c r="P9" s="141">
        <v>20.5</v>
      </c>
      <c r="Q9" s="141">
        <v>18.3</v>
      </c>
    </row>
    <row r="10" spans="1:17" x14ac:dyDescent="0.35">
      <c r="A10" s="21" t="s">
        <v>74</v>
      </c>
      <c r="B10" s="141">
        <v>703.7</v>
      </c>
      <c r="C10" s="141">
        <v>301.89999999999998</v>
      </c>
      <c r="D10" s="141">
        <v>128</v>
      </c>
      <c r="E10" s="141">
        <v>184</v>
      </c>
      <c r="F10" s="141">
        <v>241.9</v>
      </c>
      <c r="G10" s="141">
        <v>119.1</v>
      </c>
      <c r="H10" s="141">
        <v>331.6</v>
      </c>
      <c r="I10" s="141">
        <v>313.2</v>
      </c>
      <c r="J10" s="141">
        <v>43.7</v>
      </c>
      <c r="K10" s="141">
        <v>21.2</v>
      </c>
      <c r="L10" s="141">
        <v>10.9</v>
      </c>
      <c r="M10" s="141">
        <v>34.9</v>
      </c>
      <c r="N10" s="141">
        <v>15</v>
      </c>
      <c r="O10" s="141">
        <v>8.1</v>
      </c>
      <c r="P10" s="141">
        <v>20.6</v>
      </c>
      <c r="Q10" s="141">
        <v>19.399999999999999</v>
      </c>
    </row>
    <row r="11" spans="1:17" x14ac:dyDescent="0.35">
      <c r="A11" s="21" t="s">
        <v>75</v>
      </c>
      <c r="B11" s="141">
        <v>969.8</v>
      </c>
      <c r="C11" s="141">
        <v>392.7</v>
      </c>
      <c r="D11" s="141">
        <v>117</v>
      </c>
      <c r="E11" s="141">
        <v>287.3</v>
      </c>
      <c r="F11" s="141">
        <v>388.1</v>
      </c>
      <c r="G11" s="141">
        <v>210.9</v>
      </c>
      <c r="H11" s="141">
        <v>441.2</v>
      </c>
      <c r="I11" s="141">
        <v>367.5</v>
      </c>
      <c r="J11" s="141">
        <v>46.8</v>
      </c>
      <c r="K11" s="141">
        <v>21.4</v>
      </c>
      <c r="L11" s="141">
        <v>8.1</v>
      </c>
      <c r="M11" s="141">
        <v>31.5</v>
      </c>
      <c r="N11" s="141">
        <v>18.7</v>
      </c>
      <c r="O11" s="141">
        <v>11.1</v>
      </c>
      <c r="P11" s="141">
        <v>21.3</v>
      </c>
      <c r="Q11" s="141">
        <v>17.8</v>
      </c>
    </row>
    <row r="12" spans="1:17" x14ac:dyDescent="0.35">
      <c r="A12" s="45" t="s">
        <v>76</v>
      </c>
      <c r="B12" s="141">
        <v>190.8</v>
      </c>
      <c r="C12" s="141">
        <v>71.5</v>
      </c>
      <c r="D12" s="141">
        <v>22.5</v>
      </c>
      <c r="E12" s="141">
        <v>50.7</v>
      </c>
      <c r="F12" s="141">
        <v>51.7</v>
      </c>
      <c r="G12" s="141">
        <v>26.2</v>
      </c>
      <c r="H12" s="141">
        <v>85.3</v>
      </c>
      <c r="I12" s="141">
        <v>87.3</v>
      </c>
      <c r="J12" s="141">
        <v>37.799999999999997</v>
      </c>
      <c r="K12" s="141">
        <v>15.7</v>
      </c>
      <c r="L12" s="141">
        <v>6.2</v>
      </c>
      <c r="M12" s="141">
        <v>27</v>
      </c>
      <c r="N12" s="141">
        <v>10.199999999999999</v>
      </c>
      <c r="O12" s="141">
        <v>5.5</v>
      </c>
      <c r="P12" s="141">
        <v>16.899999999999999</v>
      </c>
      <c r="Q12" s="141">
        <v>17.3</v>
      </c>
    </row>
    <row r="13" spans="1:17" x14ac:dyDescent="0.35">
      <c r="A13" s="21" t="s">
        <v>77</v>
      </c>
      <c r="B13" s="141">
        <v>151.9</v>
      </c>
      <c r="C13" s="141">
        <v>64.5</v>
      </c>
      <c r="D13" s="141">
        <v>18.600000000000001</v>
      </c>
      <c r="E13" s="141">
        <v>46.9</v>
      </c>
      <c r="F13" s="141">
        <v>51.7</v>
      </c>
      <c r="G13" s="141">
        <v>28</v>
      </c>
      <c r="H13" s="141">
        <v>77.8</v>
      </c>
      <c r="I13" s="141">
        <v>66.400000000000006</v>
      </c>
      <c r="J13" s="141">
        <v>44.7</v>
      </c>
      <c r="K13" s="141">
        <v>21.5</v>
      </c>
      <c r="L13" s="141">
        <v>7.8</v>
      </c>
      <c r="M13" s="141">
        <v>33.9</v>
      </c>
      <c r="N13" s="141">
        <v>15.2</v>
      </c>
      <c r="O13" s="141">
        <v>8.8000000000000007</v>
      </c>
      <c r="P13" s="141">
        <v>22.9</v>
      </c>
      <c r="Q13" s="141">
        <v>19.600000000000001</v>
      </c>
    </row>
    <row r="14" spans="1:17" x14ac:dyDescent="0.35">
      <c r="A14" s="21" t="s">
        <v>78</v>
      </c>
      <c r="B14" s="141">
        <v>84.2</v>
      </c>
      <c r="C14" s="141">
        <v>38</v>
      </c>
      <c r="D14" s="141">
        <v>13.5</v>
      </c>
      <c r="E14" s="141">
        <v>25.6</v>
      </c>
      <c r="F14" s="141">
        <v>24.9</v>
      </c>
      <c r="G14" s="141">
        <v>12.8</v>
      </c>
      <c r="H14" s="141">
        <v>42.5</v>
      </c>
      <c r="I14" s="141">
        <v>34.4</v>
      </c>
      <c r="J14" s="141">
        <v>46.9</v>
      </c>
      <c r="K14" s="141">
        <v>23.8</v>
      </c>
      <c r="L14" s="141">
        <v>10.3</v>
      </c>
      <c r="M14" s="141">
        <v>36.299999999999997</v>
      </c>
      <c r="N14" s="141">
        <v>13.9</v>
      </c>
      <c r="O14" s="141">
        <v>8</v>
      </c>
      <c r="P14" s="141">
        <v>23.7</v>
      </c>
      <c r="Q14" s="141">
        <v>19.100000000000001</v>
      </c>
    </row>
    <row r="15" spans="1:17" x14ac:dyDescent="0.35">
      <c r="A15" s="21" t="s">
        <v>79</v>
      </c>
      <c r="B15" s="141">
        <v>91.5</v>
      </c>
      <c r="C15" s="141">
        <v>39.799999999999997</v>
      </c>
      <c r="D15" s="141">
        <v>13.7</v>
      </c>
      <c r="E15" s="141">
        <v>27.6</v>
      </c>
      <c r="F15" s="141">
        <v>30.6</v>
      </c>
      <c r="G15" s="141">
        <v>15.3</v>
      </c>
      <c r="H15" s="141">
        <v>40</v>
      </c>
      <c r="I15" s="141">
        <v>45.5</v>
      </c>
      <c r="J15" s="141">
        <v>48.1</v>
      </c>
      <c r="K15" s="141">
        <v>24.4</v>
      </c>
      <c r="L15" s="141">
        <v>10.5</v>
      </c>
      <c r="M15" s="141">
        <v>38.700000000000003</v>
      </c>
      <c r="N15" s="141">
        <v>16.100000000000001</v>
      </c>
      <c r="O15" s="141">
        <v>9.1</v>
      </c>
      <c r="P15" s="141">
        <v>21.1</v>
      </c>
      <c r="Q15" s="141">
        <v>23.9</v>
      </c>
    </row>
    <row r="16" spans="1:17" x14ac:dyDescent="0.35">
      <c r="A16" s="53" t="s">
        <v>171</v>
      </c>
      <c r="B16" s="142"/>
      <c r="C16" s="142"/>
      <c r="D16" s="142"/>
      <c r="E16" s="142"/>
      <c r="F16" s="142"/>
      <c r="G16" s="142"/>
      <c r="H16" s="142"/>
      <c r="I16" s="142"/>
      <c r="J16" s="142"/>
      <c r="K16" s="142"/>
      <c r="L16" s="142"/>
      <c r="M16" s="142"/>
      <c r="N16" s="142"/>
      <c r="O16" s="142"/>
      <c r="P16" s="142"/>
      <c r="Q16" s="142"/>
    </row>
    <row r="17" spans="1:17" x14ac:dyDescent="0.35">
      <c r="A17" s="22" t="s">
        <v>80</v>
      </c>
      <c r="B17" s="141">
        <v>2580.1999999999998</v>
      </c>
      <c r="C17" s="141">
        <v>1038.8</v>
      </c>
      <c r="D17" s="141">
        <v>350.9</v>
      </c>
      <c r="E17" s="141">
        <v>715.2</v>
      </c>
      <c r="F17" s="141">
        <v>958.2</v>
      </c>
      <c r="G17" s="141">
        <v>491</v>
      </c>
      <c r="H17" s="141">
        <v>1228.7</v>
      </c>
      <c r="I17" s="141">
        <v>1021.3</v>
      </c>
      <c r="J17" s="141">
        <v>45.8</v>
      </c>
      <c r="K17" s="141">
        <v>20.8</v>
      </c>
      <c r="L17" s="141">
        <v>8.6999999999999993</v>
      </c>
      <c r="M17" s="141">
        <v>31.6</v>
      </c>
      <c r="N17" s="141">
        <v>17</v>
      </c>
      <c r="O17" s="141">
        <v>9.5</v>
      </c>
      <c r="P17" s="141">
        <v>21.8</v>
      </c>
      <c r="Q17" s="141">
        <v>18.100000000000001</v>
      </c>
    </row>
    <row r="18" spans="1:17" x14ac:dyDescent="0.35">
      <c r="A18" s="22" t="s">
        <v>81</v>
      </c>
      <c r="B18" s="141">
        <v>465.7</v>
      </c>
      <c r="C18" s="141">
        <v>177.5</v>
      </c>
      <c r="D18" s="141">
        <v>76.3</v>
      </c>
      <c r="E18" s="141">
        <v>106.2</v>
      </c>
      <c r="F18" s="141">
        <v>174.3</v>
      </c>
      <c r="G18" s="141">
        <v>79.2</v>
      </c>
      <c r="H18" s="141">
        <v>213.9</v>
      </c>
      <c r="I18" s="141">
        <v>205</v>
      </c>
      <c r="J18" s="141">
        <v>44.7</v>
      </c>
      <c r="K18" s="141">
        <v>19.100000000000001</v>
      </c>
      <c r="L18" s="141">
        <v>9.6999999999999993</v>
      </c>
      <c r="M18" s="141">
        <v>31.4</v>
      </c>
      <c r="N18" s="141">
        <v>16.7</v>
      </c>
      <c r="O18" s="141">
        <v>8.3000000000000007</v>
      </c>
      <c r="P18" s="141">
        <v>20.5</v>
      </c>
      <c r="Q18" s="141">
        <v>19.7</v>
      </c>
    </row>
    <row r="19" spans="1:17" x14ac:dyDescent="0.35">
      <c r="A19" s="22" t="s">
        <v>82</v>
      </c>
      <c r="B19" s="141">
        <v>349</v>
      </c>
      <c r="C19" s="141">
        <v>125.1</v>
      </c>
      <c r="D19" s="141">
        <v>61.5</v>
      </c>
      <c r="E19" s="141">
        <v>66.900000000000006</v>
      </c>
      <c r="F19" s="141">
        <v>88.5</v>
      </c>
      <c r="G19" s="141">
        <v>40</v>
      </c>
      <c r="H19" s="141">
        <v>126.7</v>
      </c>
      <c r="I19" s="141">
        <v>181</v>
      </c>
      <c r="J19" s="141">
        <v>38.200000000000003</v>
      </c>
      <c r="K19" s="141">
        <v>15.5</v>
      </c>
      <c r="L19" s="141">
        <v>9.1</v>
      </c>
      <c r="M19" s="141">
        <v>25</v>
      </c>
      <c r="N19" s="141">
        <v>9.6999999999999993</v>
      </c>
      <c r="O19" s="141">
        <v>4.9000000000000004</v>
      </c>
      <c r="P19" s="141">
        <v>13.9</v>
      </c>
      <c r="Q19" s="141">
        <v>19.8</v>
      </c>
    </row>
    <row r="20" spans="1:17" x14ac:dyDescent="0.35">
      <c r="A20" s="53" t="s">
        <v>40</v>
      </c>
      <c r="B20" s="142"/>
      <c r="C20" s="142"/>
      <c r="D20" s="142"/>
      <c r="E20" s="142"/>
      <c r="F20" s="142"/>
      <c r="G20" s="142"/>
      <c r="H20" s="142"/>
      <c r="I20" s="142"/>
      <c r="J20" s="142"/>
      <c r="K20" s="142"/>
      <c r="L20" s="142"/>
      <c r="M20" s="142"/>
      <c r="N20" s="142"/>
      <c r="O20" s="142"/>
      <c r="P20" s="142"/>
      <c r="Q20" s="142"/>
    </row>
    <row r="21" spans="1:17" x14ac:dyDescent="0.35">
      <c r="A21" s="44" t="s">
        <v>41</v>
      </c>
      <c r="B21" s="141">
        <v>557.1</v>
      </c>
      <c r="C21" s="141">
        <v>205.7</v>
      </c>
      <c r="D21" s="141">
        <v>102.9</v>
      </c>
      <c r="E21" s="141">
        <v>103.6</v>
      </c>
      <c r="F21" s="141">
        <v>140.30000000000001</v>
      </c>
      <c r="G21" s="141">
        <v>56.9</v>
      </c>
      <c r="H21" s="141">
        <v>151.30000000000001</v>
      </c>
      <c r="I21" s="141">
        <v>336.2</v>
      </c>
      <c r="J21" s="141">
        <v>42.6</v>
      </c>
      <c r="K21" s="141">
        <v>16.600000000000001</v>
      </c>
      <c r="L21" s="141">
        <v>10.199999999999999</v>
      </c>
      <c r="M21" s="141">
        <v>28.2</v>
      </c>
      <c r="N21" s="141">
        <v>10.7</v>
      </c>
      <c r="O21" s="141">
        <v>4.8</v>
      </c>
      <c r="P21" s="141">
        <v>11.6</v>
      </c>
      <c r="Q21" s="141">
        <v>25.7</v>
      </c>
    </row>
    <row r="22" spans="1:17" x14ac:dyDescent="0.35">
      <c r="A22" s="44" t="s">
        <v>83</v>
      </c>
      <c r="B22" s="141">
        <v>860.8</v>
      </c>
      <c r="C22" s="141">
        <v>334.1</v>
      </c>
      <c r="D22" s="141">
        <v>116.1</v>
      </c>
      <c r="E22" s="141">
        <v>219.6</v>
      </c>
      <c r="F22" s="141">
        <v>286</v>
      </c>
      <c r="G22" s="141">
        <v>123</v>
      </c>
      <c r="H22" s="141">
        <v>350.1</v>
      </c>
      <c r="I22" s="141">
        <v>388.8</v>
      </c>
      <c r="J22" s="141">
        <v>42.4</v>
      </c>
      <c r="K22" s="141">
        <v>17.8</v>
      </c>
      <c r="L22" s="141">
        <v>7.4</v>
      </c>
      <c r="M22" s="141">
        <v>29.7</v>
      </c>
      <c r="N22" s="141">
        <v>14.1</v>
      </c>
      <c r="O22" s="141">
        <v>6.4</v>
      </c>
      <c r="P22" s="141">
        <v>17.3</v>
      </c>
      <c r="Q22" s="141">
        <v>19.2</v>
      </c>
    </row>
    <row r="23" spans="1:17" x14ac:dyDescent="0.35">
      <c r="A23" s="44" t="s">
        <v>43</v>
      </c>
      <c r="B23" s="141">
        <v>991.4</v>
      </c>
      <c r="C23" s="141">
        <v>403.5</v>
      </c>
      <c r="D23" s="141">
        <v>144.69999999999999</v>
      </c>
      <c r="E23" s="141">
        <v>267</v>
      </c>
      <c r="F23" s="141">
        <v>380.8</v>
      </c>
      <c r="G23" s="141">
        <v>219.6</v>
      </c>
      <c r="H23" s="141">
        <v>491</v>
      </c>
      <c r="I23" s="141">
        <v>338.9</v>
      </c>
      <c r="J23" s="141">
        <v>44.4</v>
      </c>
      <c r="K23" s="141">
        <v>22.1</v>
      </c>
      <c r="L23" s="141">
        <v>10</v>
      </c>
      <c r="M23" s="141">
        <v>30.7</v>
      </c>
      <c r="N23" s="141">
        <v>17.100000000000001</v>
      </c>
      <c r="O23" s="141">
        <v>11.4</v>
      </c>
      <c r="P23" s="141">
        <v>22</v>
      </c>
      <c r="Q23" s="141">
        <v>15.2</v>
      </c>
    </row>
    <row r="24" spans="1:17" x14ac:dyDescent="0.35">
      <c r="A24" s="44" t="s">
        <v>84</v>
      </c>
      <c r="B24" s="141">
        <v>971.4</v>
      </c>
      <c r="C24" s="141">
        <v>392.1</v>
      </c>
      <c r="D24" s="141">
        <v>123</v>
      </c>
      <c r="E24" s="141">
        <v>294.39999999999998</v>
      </c>
      <c r="F24" s="141">
        <v>411</v>
      </c>
      <c r="G24" s="141">
        <v>207.7</v>
      </c>
      <c r="H24" s="141">
        <v>570.20000000000005</v>
      </c>
      <c r="I24" s="141">
        <v>340.7</v>
      </c>
      <c r="J24" s="141">
        <v>49.4</v>
      </c>
      <c r="K24" s="141">
        <v>22.5</v>
      </c>
      <c r="L24" s="141">
        <v>8.6999999999999993</v>
      </c>
      <c r="M24" s="141">
        <v>33.5</v>
      </c>
      <c r="N24" s="141">
        <v>20.9</v>
      </c>
      <c r="O24" s="141">
        <v>11.2</v>
      </c>
      <c r="P24" s="141">
        <v>29</v>
      </c>
      <c r="Q24" s="141">
        <v>17.3</v>
      </c>
    </row>
    <row r="25" spans="1:17" x14ac:dyDescent="0.35">
      <c r="A25" s="53" t="s">
        <v>45</v>
      </c>
      <c r="B25" s="142"/>
      <c r="C25" s="141"/>
      <c r="D25" s="142"/>
      <c r="E25" s="141"/>
      <c r="F25" s="142"/>
      <c r="G25" s="142"/>
      <c r="H25" s="142"/>
      <c r="I25" s="142"/>
      <c r="J25" s="142"/>
      <c r="K25" s="141"/>
      <c r="L25" s="141"/>
      <c r="M25" s="141"/>
      <c r="N25" s="141"/>
      <c r="O25" s="141"/>
      <c r="P25" s="141"/>
      <c r="Q25" s="141"/>
    </row>
    <row r="26" spans="1:17" x14ac:dyDescent="0.35">
      <c r="A26" s="45" t="s">
        <v>85</v>
      </c>
      <c r="B26" s="141">
        <v>2213.8000000000002</v>
      </c>
      <c r="C26" s="141">
        <v>904</v>
      </c>
      <c r="D26" s="141">
        <v>325.3</v>
      </c>
      <c r="E26" s="141">
        <v>610.9</v>
      </c>
      <c r="F26" s="141">
        <v>835.5</v>
      </c>
      <c r="G26" s="141">
        <v>439.2</v>
      </c>
      <c r="H26" s="141">
        <v>1080.5999999999999</v>
      </c>
      <c r="I26" s="141">
        <v>856.5</v>
      </c>
      <c r="J26" s="141">
        <v>46.6</v>
      </c>
      <c r="K26" s="141">
        <v>20.7</v>
      </c>
      <c r="L26" s="141">
        <v>8.9</v>
      </c>
      <c r="M26" s="141">
        <v>31.2</v>
      </c>
      <c r="N26" s="141">
        <v>17.600000000000001</v>
      </c>
      <c r="O26" s="141">
        <v>9.1999999999999993</v>
      </c>
      <c r="P26" s="141">
        <v>22.7</v>
      </c>
      <c r="Q26" s="141">
        <v>18</v>
      </c>
    </row>
    <row r="27" spans="1:17" x14ac:dyDescent="0.35">
      <c r="A27" s="21" t="s">
        <v>47</v>
      </c>
      <c r="B27" s="141">
        <v>269.10000000000002</v>
      </c>
      <c r="C27" s="141">
        <v>110.2</v>
      </c>
      <c r="D27" s="141" t="s">
        <v>242</v>
      </c>
      <c r="E27" s="141">
        <v>91.2</v>
      </c>
      <c r="F27" s="141">
        <v>102.6</v>
      </c>
      <c r="G27" s="141">
        <v>68.3</v>
      </c>
      <c r="H27" s="141">
        <v>139.9</v>
      </c>
      <c r="I27" s="141">
        <v>106.7</v>
      </c>
      <c r="J27" s="141">
        <v>46.7</v>
      </c>
      <c r="K27" s="141">
        <v>23</v>
      </c>
      <c r="L27" s="141">
        <v>5.9</v>
      </c>
      <c r="M27" s="141">
        <v>36.799999999999997</v>
      </c>
      <c r="N27" s="141">
        <v>17.8</v>
      </c>
      <c r="O27" s="141">
        <v>13.5</v>
      </c>
      <c r="P27" s="141">
        <v>24.3</v>
      </c>
      <c r="Q27" s="141">
        <v>18.5</v>
      </c>
    </row>
    <row r="28" spans="1:17" x14ac:dyDescent="0.35">
      <c r="A28" s="21" t="s">
        <v>48</v>
      </c>
      <c r="B28" s="141">
        <v>903</v>
      </c>
      <c r="C28" s="141">
        <v>325.3</v>
      </c>
      <c r="D28" s="141">
        <v>142.1</v>
      </c>
      <c r="E28" s="141">
        <v>184.5</v>
      </c>
      <c r="F28" s="141">
        <v>276.60000000000002</v>
      </c>
      <c r="G28" s="141">
        <v>102</v>
      </c>
      <c r="H28" s="141">
        <v>347.3</v>
      </c>
      <c r="I28" s="141">
        <v>443.3</v>
      </c>
      <c r="J28" s="141">
        <v>40.5</v>
      </c>
      <c r="K28" s="141">
        <v>17.600000000000001</v>
      </c>
      <c r="L28" s="141">
        <v>9.6999999999999993</v>
      </c>
      <c r="M28" s="141">
        <v>28.2</v>
      </c>
      <c r="N28" s="141">
        <v>12.4</v>
      </c>
      <c r="O28" s="141">
        <v>6.2</v>
      </c>
      <c r="P28" s="141">
        <v>15.6</v>
      </c>
      <c r="Q28" s="141">
        <v>19.899999999999999</v>
      </c>
    </row>
    <row r="29" spans="1:17" x14ac:dyDescent="0.35">
      <c r="A29" s="53" t="s">
        <v>86</v>
      </c>
      <c r="B29" s="142"/>
      <c r="C29" s="141"/>
      <c r="D29" s="142"/>
      <c r="E29" s="142"/>
      <c r="F29" s="142"/>
      <c r="G29" s="142"/>
      <c r="H29" s="142"/>
      <c r="I29" s="142"/>
      <c r="J29" s="142"/>
      <c r="K29" s="141"/>
      <c r="L29" s="142"/>
      <c r="M29" s="142"/>
      <c r="N29" s="142"/>
      <c r="O29" s="142"/>
      <c r="P29" s="142"/>
      <c r="Q29" s="142"/>
    </row>
    <row r="30" spans="1:17" x14ac:dyDescent="0.35">
      <c r="A30" s="45" t="s">
        <v>87</v>
      </c>
      <c r="B30" s="141">
        <v>2193.9</v>
      </c>
      <c r="C30" s="141">
        <v>898.6</v>
      </c>
      <c r="D30" s="141">
        <v>327.8</v>
      </c>
      <c r="E30" s="141">
        <v>602</v>
      </c>
      <c r="F30" s="141">
        <v>825.8</v>
      </c>
      <c r="G30" s="141">
        <v>444.8</v>
      </c>
      <c r="H30" s="141">
        <v>1075.5999999999999</v>
      </c>
      <c r="I30" s="141">
        <v>845.8</v>
      </c>
      <c r="J30" s="141">
        <v>46.5</v>
      </c>
      <c r="K30" s="141">
        <v>20.7</v>
      </c>
      <c r="L30" s="141">
        <v>9</v>
      </c>
      <c r="M30" s="141">
        <v>31.1</v>
      </c>
      <c r="N30" s="141">
        <v>17.5</v>
      </c>
      <c r="O30" s="141">
        <v>9.4</v>
      </c>
      <c r="P30" s="141">
        <v>22.8</v>
      </c>
      <c r="Q30" s="141">
        <v>17.899999999999999</v>
      </c>
    </row>
    <row r="31" spans="1:17" x14ac:dyDescent="0.35">
      <c r="A31" s="21" t="s">
        <v>88</v>
      </c>
      <c r="B31" s="141">
        <v>581.29999999999995</v>
      </c>
      <c r="C31" s="141">
        <v>218.7</v>
      </c>
      <c r="D31" s="141">
        <v>97.3</v>
      </c>
      <c r="E31" s="141">
        <v>122.7</v>
      </c>
      <c r="F31" s="141">
        <v>160.30000000000001</v>
      </c>
      <c r="G31" s="141">
        <v>55.7</v>
      </c>
      <c r="H31" s="141">
        <v>172.2</v>
      </c>
      <c r="I31" s="141">
        <v>328.8</v>
      </c>
      <c r="J31" s="141">
        <v>43.1</v>
      </c>
      <c r="K31" s="141">
        <v>17</v>
      </c>
      <c r="L31" s="141">
        <v>9.6999999999999993</v>
      </c>
      <c r="M31" s="141">
        <v>26.9</v>
      </c>
      <c r="N31" s="141">
        <v>11.9</v>
      </c>
      <c r="O31" s="141">
        <v>4.5</v>
      </c>
      <c r="P31" s="141">
        <v>12.8</v>
      </c>
      <c r="Q31" s="141">
        <v>24.4</v>
      </c>
    </row>
    <row r="32" spans="1:17" x14ac:dyDescent="0.35">
      <c r="A32" s="21" t="s">
        <v>89</v>
      </c>
      <c r="B32" s="141">
        <v>387.4</v>
      </c>
      <c r="C32" s="141">
        <v>119.9</v>
      </c>
      <c r="D32" s="141">
        <v>33.5</v>
      </c>
      <c r="E32" s="141">
        <v>86.5</v>
      </c>
      <c r="F32" s="141">
        <v>151.30000000000001</v>
      </c>
      <c r="G32" s="141">
        <v>61.3</v>
      </c>
      <c r="H32" s="141">
        <v>212.7</v>
      </c>
      <c r="I32" s="141">
        <v>132.4</v>
      </c>
      <c r="J32" s="141">
        <v>38.9</v>
      </c>
      <c r="K32" s="141">
        <v>18.7</v>
      </c>
      <c r="L32" s="141">
        <v>6.4</v>
      </c>
      <c r="M32" s="141">
        <v>34.4</v>
      </c>
      <c r="N32" s="141">
        <v>15.2</v>
      </c>
      <c r="O32" s="141">
        <v>12</v>
      </c>
      <c r="P32" s="141">
        <v>21.4</v>
      </c>
      <c r="Q32" s="141">
        <v>13.3</v>
      </c>
    </row>
    <row r="33" spans="1:17" x14ac:dyDescent="0.35">
      <c r="A33" s="45" t="s">
        <v>154</v>
      </c>
      <c r="B33" s="141">
        <v>204.4</v>
      </c>
      <c r="C33" s="141">
        <v>92.3</v>
      </c>
      <c r="D33" s="141">
        <v>26.4</v>
      </c>
      <c r="E33" s="141">
        <v>68.7</v>
      </c>
      <c r="F33" s="141">
        <v>70.599999999999994</v>
      </c>
      <c r="G33" s="141">
        <v>46</v>
      </c>
      <c r="H33" s="141">
        <v>95.3</v>
      </c>
      <c r="I33" s="141">
        <v>91.5</v>
      </c>
      <c r="J33" s="141">
        <v>46.9</v>
      </c>
      <c r="K33" s="141">
        <v>24.7</v>
      </c>
      <c r="L33" s="141">
        <v>9.6</v>
      </c>
      <c r="M33" s="141">
        <v>36.4</v>
      </c>
      <c r="N33" s="141">
        <v>16.2</v>
      </c>
      <c r="O33" s="141">
        <v>11.6</v>
      </c>
      <c r="P33" s="141">
        <v>21.9</v>
      </c>
      <c r="Q33" s="141">
        <v>21</v>
      </c>
    </row>
    <row r="34" spans="1:17" x14ac:dyDescent="0.35">
      <c r="A34" s="53" t="s">
        <v>90</v>
      </c>
      <c r="B34" s="142"/>
      <c r="C34" s="142"/>
      <c r="D34" s="142"/>
      <c r="E34" s="142"/>
      <c r="F34" s="142"/>
      <c r="G34" s="142"/>
      <c r="H34" s="142"/>
      <c r="I34" s="142"/>
      <c r="J34" s="142"/>
      <c r="K34" s="142"/>
      <c r="L34" s="142"/>
      <c r="M34" s="142"/>
      <c r="N34" s="142"/>
      <c r="O34" s="142"/>
      <c r="P34" s="142"/>
      <c r="Q34" s="142"/>
    </row>
    <row r="35" spans="1:17" x14ac:dyDescent="0.35">
      <c r="A35" s="45" t="s">
        <v>91</v>
      </c>
      <c r="B35" s="141">
        <v>146.9</v>
      </c>
      <c r="C35" s="141">
        <v>56.5</v>
      </c>
      <c r="D35" s="141">
        <v>23.5</v>
      </c>
      <c r="E35" s="141">
        <v>35.1</v>
      </c>
      <c r="F35" s="141">
        <v>42.3</v>
      </c>
      <c r="G35" s="141">
        <v>22.6</v>
      </c>
      <c r="H35" s="141">
        <v>63.5</v>
      </c>
      <c r="I35" s="141">
        <v>73.2</v>
      </c>
      <c r="J35" s="141">
        <v>54.4</v>
      </c>
      <c r="K35" s="141">
        <v>22.6</v>
      </c>
      <c r="L35" s="141">
        <v>11.6</v>
      </c>
      <c r="M35" s="141">
        <v>37.5</v>
      </c>
      <c r="N35" s="141">
        <v>15.7</v>
      </c>
      <c r="O35" s="141">
        <v>9.1</v>
      </c>
      <c r="P35" s="141">
        <v>23.5</v>
      </c>
      <c r="Q35" s="141">
        <v>27.1</v>
      </c>
    </row>
    <row r="36" spans="1:17" x14ac:dyDescent="0.35">
      <c r="A36" s="21" t="s">
        <v>92</v>
      </c>
      <c r="B36" s="141">
        <v>872.3</v>
      </c>
      <c r="C36" s="141">
        <v>395.1</v>
      </c>
      <c r="D36" s="141">
        <v>153.6</v>
      </c>
      <c r="E36" s="141">
        <v>251.1</v>
      </c>
      <c r="F36" s="141">
        <v>297.60000000000002</v>
      </c>
      <c r="G36" s="141">
        <v>170.4</v>
      </c>
      <c r="H36" s="141">
        <v>388.8</v>
      </c>
      <c r="I36" s="141">
        <v>436.3</v>
      </c>
      <c r="J36" s="141">
        <v>53.7</v>
      </c>
      <c r="K36" s="141">
        <v>26.3</v>
      </c>
      <c r="L36" s="141">
        <v>12.7</v>
      </c>
      <c r="M36" s="141">
        <v>40.5</v>
      </c>
      <c r="N36" s="141">
        <v>18.3</v>
      </c>
      <c r="O36" s="141">
        <v>11.4</v>
      </c>
      <c r="P36" s="141">
        <v>23.9</v>
      </c>
      <c r="Q36" s="141">
        <v>26.8</v>
      </c>
    </row>
    <row r="37" spans="1:17" x14ac:dyDescent="0.35">
      <c r="A37" s="21" t="s">
        <v>93</v>
      </c>
      <c r="B37" s="141">
        <v>2336.1</v>
      </c>
      <c r="C37" s="141">
        <v>872.9</v>
      </c>
      <c r="D37" s="141">
        <v>308.2</v>
      </c>
      <c r="E37" s="141">
        <v>588.4</v>
      </c>
      <c r="F37" s="141">
        <v>868.2</v>
      </c>
      <c r="G37" s="141">
        <v>407.8</v>
      </c>
      <c r="H37" s="141">
        <v>1097.5</v>
      </c>
      <c r="I37" s="141">
        <v>891.1</v>
      </c>
      <c r="J37" s="141">
        <v>41.9</v>
      </c>
      <c r="K37" s="141">
        <v>17.899999999999999</v>
      </c>
      <c r="L37" s="141">
        <v>7.7</v>
      </c>
      <c r="M37" s="141">
        <v>27.9</v>
      </c>
      <c r="N37" s="141">
        <v>15.6</v>
      </c>
      <c r="O37" s="141">
        <v>8</v>
      </c>
      <c r="P37" s="141">
        <v>19.7</v>
      </c>
      <c r="Q37" s="141">
        <v>16</v>
      </c>
    </row>
    <row r="38" spans="1:17" ht="5.25" customHeight="1" thickBot="1" x14ac:dyDescent="0.4">
      <c r="A38" s="87"/>
      <c r="B38" s="16"/>
      <c r="C38" s="16"/>
      <c r="D38" s="16"/>
      <c r="E38" s="16"/>
      <c r="F38" s="16"/>
      <c r="G38" s="16"/>
      <c r="H38" s="16"/>
      <c r="I38" s="16"/>
      <c r="J38" s="16"/>
      <c r="K38" s="16"/>
      <c r="L38" s="16"/>
      <c r="M38" s="16"/>
      <c r="N38" s="16"/>
      <c r="O38" s="16"/>
      <c r="P38" s="16"/>
      <c r="Q38" s="16"/>
    </row>
    <row r="39" spans="1:17" s="48" customFormat="1" ht="15" thickTop="1" x14ac:dyDescent="0.35">
      <c r="A39" s="46" t="s">
        <v>7</v>
      </c>
      <c r="B39" s="47"/>
      <c r="C39" s="47"/>
      <c r="D39" s="47"/>
      <c r="E39" s="47"/>
      <c r="G39" s="47"/>
      <c r="H39" s="47"/>
      <c r="I39" s="47"/>
      <c r="J39" s="47"/>
      <c r="K39" s="47"/>
      <c r="L39" s="47"/>
      <c r="M39" s="47"/>
      <c r="N39" s="47"/>
      <c r="O39" s="47"/>
      <c r="P39" s="47"/>
      <c r="Q39" s="47"/>
    </row>
    <row r="40" spans="1:17" s="48" customFormat="1" x14ac:dyDescent="0.35">
      <c r="A40" s="175" t="s">
        <v>170</v>
      </c>
      <c r="B40" s="175"/>
      <c r="C40" s="175"/>
      <c r="D40" s="175"/>
      <c r="E40" s="175"/>
      <c r="F40" s="175"/>
      <c r="G40" s="175"/>
      <c r="H40" s="175"/>
      <c r="I40" s="175"/>
      <c r="J40" s="175"/>
      <c r="K40" s="175"/>
      <c r="L40" s="175"/>
      <c r="M40" s="175"/>
      <c r="N40" s="175"/>
      <c r="O40" s="175"/>
      <c r="P40" s="175"/>
      <c r="Q40" s="175"/>
    </row>
    <row r="41" spans="1:17" s="48" customFormat="1" x14ac:dyDescent="0.35">
      <c r="A41" s="49" t="s">
        <v>96</v>
      </c>
      <c r="B41" s="50"/>
      <c r="C41" s="50"/>
      <c r="D41" s="50"/>
      <c r="E41" s="50"/>
      <c r="F41" s="50"/>
      <c r="G41" s="50"/>
      <c r="H41" s="50"/>
      <c r="I41" s="50"/>
      <c r="J41" s="50"/>
      <c r="K41" s="50"/>
      <c r="L41" s="50"/>
      <c r="M41" s="50"/>
      <c r="N41" s="50"/>
      <c r="O41" s="50"/>
      <c r="P41" s="50"/>
      <c r="Q41" s="50"/>
    </row>
    <row r="42" spans="1:17" s="48" customFormat="1" x14ac:dyDescent="0.35">
      <c r="A42" s="49" t="s">
        <v>97</v>
      </c>
      <c r="B42" s="50"/>
      <c r="C42" s="50"/>
      <c r="D42" s="50"/>
      <c r="E42" s="50"/>
      <c r="F42" s="50"/>
      <c r="G42" s="50"/>
      <c r="H42" s="50"/>
      <c r="I42" s="50"/>
      <c r="J42" s="50"/>
      <c r="K42" s="50"/>
      <c r="L42" s="50"/>
      <c r="M42" s="50"/>
      <c r="N42" s="50"/>
      <c r="O42" s="50"/>
      <c r="P42" s="50"/>
      <c r="Q42" s="50"/>
    </row>
    <row r="43" spans="1:17" s="48" customFormat="1" x14ac:dyDescent="0.35">
      <c r="A43" s="49" t="s">
        <v>95</v>
      </c>
      <c r="B43" s="49"/>
      <c r="C43" s="50"/>
      <c r="D43" s="50"/>
      <c r="E43" s="50"/>
      <c r="F43" s="50"/>
      <c r="G43" s="50"/>
      <c r="H43" s="50"/>
      <c r="I43" s="50"/>
      <c r="J43" s="49"/>
      <c r="K43" s="50"/>
      <c r="L43" s="50"/>
      <c r="M43" s="50"/>
      <c r="N43" s="50"/>
      <c r="O43" s="50"/>
      <c r="P43" s="50"/>
      <c r="Q43" s="50"/>
    </row>
    <row r="44" spans="1:17" s="48" customFormat="1" x14ac:dyDescent="0.35">
      <c r="A44" s="49" t="s">
        <v>98</v>
      </c>
      <c r="B44" s="50"/>
      <c r="C44" s="50"/>
      <c r="D44" s="50"/>
      <c r="E44" s="50"/>
      <c r="F44" s="50"/>
      <c r="G44" s="50"/>
      <c r="H44" s="50"/>
      <c r="I44" s="50"/>
      <c r="J44" s="50"/>
      <c r="K44" s="50"/>
      <c r="L44" s="50"/>
      <c r="M44" s="50"/>
      <c r="N44" s="50"/>
      <c r="O44" s="50"/>
      <c r="P44" s="50"/>
      <c r="Q44" s="50"/>
    </row>
    <row r="45" spans="1:17" s="48" customFormat="1" x14ac:dyDescent="0.35">
      <c r="A45" s="51" t="s">
        <v>167</v>
      </c>
      <c r="B45" s="52"/>
      <c r="C45" s="52"/>
      <c r="D45" s="52"/>
      <c r="E45" s="47"/>
      <c r="G45" s="52"/>
      <c r="H45" s="52"/>
      <c r="I45" s="52"/>
      <c r="J45" s="52"/>
      <c r="K45" s="52"/>
      <c r="L45" s="52"/>
      <c r="M45" s="52"/>
      <c r="N45" s="52"/>
      <c r="O45" s="52"/>
      <c r="P45" s="52"/>
      <c r="Q45" s="52"/>
    </row>
    <row r="46" spans="1:17" s="48" customFormat="1" x14ac:dyDescent="0.35">
      <c r="A46" s="50" t="s">
        <v>94</v>
      </c>
      <c r="B46" s="50"/>
      <c r="C46" s="50"/>
      <c r="D46" s="50"/>
      <c r="E46" s="52"/>
      <c r="G46" s="50"/>
      <c r="H46" s="50"/>
      <c r="I46" s="50"/>
      <c r="J46" s="50"/>
      <c r="K46" s="50"/>
      <c r="L46" s="50"/>
      <c r="M46" s="50"/>
      <c r="N46" s="50"/>
      <c r="O46" s="50"/>
      <c r="P46" s="50"/>
      <c r="Q46" s="50"/>
    </row>
    <row r="47" spans="1:17" x14ac:dyDescent="0.35">
      <c r="A47" s="50"/>
      <c r="B47" s="7"/>
      <c r="C47" s="7"/>
      <c r="D47" s="7"/>
      <c r="E47" s="7"/>
      <c r="F47" s="7"/>
      <c r="G47" s="7"/>
      <c r="H47" s="7"/>
      <c r="I47" s="7"/>
      <c r="J47" s="7"/>
      <c r="K47" s="7"/>
      <c r="L47" s="7"/>
      <c r="M47" s="7"/>
      <c r="N47" s="7"/>
      <c r="O47" s="7"/>
      <c r="P47" s="7"/>
      <c r="Q47" s="7"/>
    </row>
  </sheetData>
  <mergeCells count="17">
    <mergeCell ref="A2:Q2"/>
    <mergeCell ref="B3:B4"/>
    <mergeCell ref="C3:E3"/>
    <mergeCell ref="F3:F4"/>
    <mergeCell ref="G3:G4"/>
    <mergeCell ref="H3:H4"/>
    <mergeCell ref="I3:I4"/>
    <mergeCell ref="J3:J4"/>
    <mergeCell ref="K3:M3"/>
    <mergeCell ref="A40:Q40"/>
    <mergeCell ref="N3:N4"/>
    <mergeCell ref="O3:O4"/>
    <mergeCell ref="P3:P4"/>
    <mergeCell ref="Q3:Q4"/>
    <mergeCell ref="B5:I5"/>
    <mergeCell ref="J5:Q5"/>
    <mergeCell ref="A3:A5"/>
  </mergeCells>
  <conditionalFormatting sqref="A2 A7:Q8 A9:L15 N9:Q15 A16:Q38">
    <cfRule type="cellIs" dxfId="14" priority="7" operator="between">
      <formula>0.0045</formula>
      <formula>0.0049</formula>
    </cfRule>
  </conditionalFormatting>
  <conditionalFormatting sqref="B3:C3">
    <cfRule type="cellIs" dxfId="13" priority="6" operator="between">
      <formula>0.0045</formula>
      <formula>0.0049</formula>
    </cfRule>
  </conditionalFormatting>
  <conditionalFormatting sqref="D4:E4">
    <cfRule type="cellIs" dxfId="12" priority="5" operator="between">
      <formula>0.0045</formula>
      <formula>0.0049</formula>
    </cfRule>
  </conditionalFormatting>
  <conditionalFormatting sqref="F3:K3">
    <cfRule type="cellIs" dxfId="11" priority="4" operator="between">
      <formula>0.0045</formula>
      <formula>0.0049</formula>
    </cfRule>
  </conditionalFormatting>
  <conditionalFormatting sqref="L4:M4">
    <cfRule type="cellIs" dxfId="10" priority="3" operator="between">
      <formula>0.0045</formula>
      <formula>0.0049</formula>
    </cfRule>
  </conditionalFormatting>
  <conditionalFormatting sqref="N3:Q3">
    <cfRule type="cellIs" dxfId="9" priority="2" operator="between">
      <formula>0.0045</formula>
      <formula>0.0049</formula>
    </cfRule>
  </conditionalFormatting>
  <hyperlinks>
    <hyperlink ref="A1" location="'Lista de Quadros'!A1" display="'Lista de Quadros'" xr:uid="{8C571CC6-4B93-465F-ABC4-E5D89859C6C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8F4D3-EBA6-42E1-96E3-B98B8099F275}">
  <dimension ref="A1:C35"/>
  <sheetViews>
    <sheetView showGridLines="0" zoomScale="85" zoomScaleNormal="85" workbookViewId="0"/>
  </sheetViews>
  <sheetFormatPr defaultRowHeight="14.5" x14ac:dyDescent="0.35"/>
  <cols>
    <col min="1" max="1" width="57.26953125" style="48" customWidth="1"/>
    <col min="2" max="3" width="19.54296875" customWidth="1"/>
  </cols>
  <sheetData>
    <row r="1" spans="1:3" x14ac:dyDescent="0.35">
      <c r="A1" s="78" t="s">
        <v>0</v>
      </c>
    </row>
    <row r="2" spans="1:3" s="143" customFormat="1" ht="49.15" customHeight="1" x14ac:dyDescent="0.35">
      <c r="A2" s="159" t="s">
        <v>174</v>
      </c>
      <c r="B2" s="159"/>
      <c r="C2" s="159"/>
    </row>
    <row r="3" spans="1:3" x14ac:dyDescent="0.35">
      <c r="A3" s="195" t="s">
        <v>1</v>
      </c>
      <c r="B3" s="197" t="s">
        <v>4</v>
      </c>
      <c r="C3" s="198"/>
    </row>
    <row r="4" spans="1:3" x14ac:dyDescent="0.35">
      <c r="A4" s="196"/>
      <c r="B4" s="64" t="s">
        <v>5</v>
      </c>
      <c r="C4" s="65" t="s">
        <v>6</v>
      </c>
    </row>
    <row r="5" spans="1:3" ht="5.25" customHeight="1" thickBot="1" x14ac:dyDescent="0.4">
      <c r="A5" s="23"/>
      <c r="B5" s="24"/>
      <c r="C5" s="25"/>
    </row>
    <row r="6" spans="1:3" x14ac:dyDescent="0.35">
      <c r="A6" s="66" t="s">
        <v>4</v>
      </c>
      <c r="B6" s="120">
        <v>7585</v>
      </c>
      <c r="C6" s="120">
        <v>100</v>
      </c>
    </row>
    <row r="7" spans="1:3" x14ac:dyDescent="0.35">
      <c r="A7" s="67" t="s">
        <v>100</v>
      </c>
      <c r="B7" s="121"/>
      <c r="C7" s="121"/>
    </row>
    <row r="8" spans="1:3" x14ac:dyDescent="0.35">
      <c r="A8" s="68" t="s">
        <v>51</v>
      </c>
      <c r="B8" s="122">
        <v>456.2</v>
      </c>
      <c r="C8" s="122">
        <v>6</v>
      </c>
    </row>
    <row r="9" spans="1:3" x14ac:dyDescent="0.35">
      <c r="A9" s="69" t="s">
        <v>101</v>
      </c>
      <c r="B9" s="122">
        <v>139.30000000000001</v>
      </c>
      <c r="C9" s="122">
        <v>1.8</v>
      </c>
    </row>
    <row r="10" spans="1:3" x14ac:dyDescent="0.35">
      <c r="A10" s="70" t="s">
        <v>102</v>
      </c>
      <c r="B10" s="122">
        <v>114.5</v>
      </c>
      <c r="C10" s="122">
        <v>1.5</v>
      </c>
    </row>
    <row r="11" spans="1:3" x14ac:dyDescent="0.35">
      <c r="A11" s="70" t="s">
        <v>103</v>
      </c>
      <c r="B11" s="122" t="s">
        <v>214</v>
      </c>
      <c r="C11" s="122" t="s">
        <v>218</v>
      </c>
    </row>
    <row r="12" spans="1:3" x14ac:dyDescent="0.35">
      <c r="A12" s="67" t="s">
        <v>104</v>
      </c>
      <c r="B12" s="122"/>
      <c r="C12" s="122"/>
    </row>
    <row r="13" spans="1:3" x14ac:dyDescent="0.35">
      <c r="A13" s="68" t="s">
        <v>51</v>
      </c>
      <c r="B13" s="122">
        <v>61.1</v>
      </c>
      <c r="C13" s="122">
        <v>0.8</v>
      </c>
    </row>
    <row r="14" spans="1:3" x14ac:dyDescent="0.35">
      <c r="A14" s="69" t="s">
        <v>105</v>
      </c>
      <c r="B14" s="122" t="s">
        <v>215</v>
      </c>
      <c r="C14" s="122" t="s">
        <v>202</v>
      </c>
    </row>
    <row r="15" spans="1:3" x14ac:dyDescent="0.35">
      <c r="A15" s="70" t="s">
        <v>102</v>
      </c>
      <c r="B15" s="122" t="s">
        <v>216</v>
      </c>
      <c r="C15" s="122" t="s">
        <v>202</v>
      </c>
    </row>
    <row r="16" spans="1:3" x14ac:dyDescent="0.35">
      <c r="A16" s="70" t="s">
        <v>103</v>
      </c>
      <c r="B16" s="122" t="s">
        <v>217</v>
      </c>
      <c r="C16" s="122" t="s">
        <v>206</v>
      </c>
    </row>
    <row r="17" spans="1:3" x14ac:dyDescent="0.35">
      <c r="A17" s="67" t="s">
        <v>106</v>
      </c>
      <c r="B17" s="121"/>
      <c r="C17" s="121"/>
    </row>
    <row r="18" spans="1:3" x14ac:dyDescent="0.35">
      <c r="A18" s="68" t="s">
        <v>107</v>
      </c>
      <c r="B18" s="122">
        <v>296.5</v>
      </c>
      <c r="C18" s="122">
        <v>3.9</v>
      </c>
    </row>
    <row r="19" spans="1:3" x14ac:dyDescent="0.35">
      <c r="A19" s="69" t="s">
        <v>50</v>
      </c>
      <c r="B19" s="122">
        <v>70.400000000000006</v>
      </c>
      <c r="C19" s="122">
        <v>0.9</v>
      </c>
    </row>
    <row r="20" spans="1:3" x14ac:dyDescent="0.35">
      <c r="A20" s="70" t="s">
        <v>102</v>
      </c>
      <c r="B20" s="122">
        <v>53.4</v>
      </c>
      <c r="C20" s="122">
        <v>0.7</v>
      </c>
    </row>
    <row r="21" spans="1:3" x14ac:dyDescent="0.35">
      <c r="A21" s="70" t="s">
        <v>103</v>
      </c>
      <c r="B21" s="122" t="s">
        <v>219</v>
      </c>
      <c r="C21" s="122" t="s">
        <v>202</v>
      </c>
    </row>
    <row r="22" spans="1:3" x14ac:dyDescent="0.35">
      <c r="A22" s="67" t="s">
        <v>108</v>
      </c>
      <c r="B22" s="121"/>
      <c r="C22" s="121"/>
    </row>
    <row r="23" spans="1:3" x14ac:dyDescent="0.35">
      <c r="A23" s="68" t="s">
        <v>51</v>
      </c>
      <c r="B23" s="122">
        <v>144.30000000000001</v>
      </c>
      <c r="C23" s="122">
        <v>1.9</v>
      </c>
    </row>
    <row r="24" spans="1:3" x14ac:dyDescent="0.35">
      <c r="A24" s="69" t="s">
        <v>105</v>
      </c>
      <c r="B24" s="122" t="s">
        <v>220</v>
      </c>
      <c r="C24" s="122" t="s">
        <v>204</v>
      </c>
    </row>
    <row r="25" spans="1:3" x14ac:dyDescent="0.35">
      <c r="A25" s="70" t="s">
        <v>102</v>
      </c>
      <c r="B25" s="122" t="s">
        <v>221</v>
      </c>
      <c r="C25" s="122" t="s">
        <v>218</v>
      </c>
    </row>
    <row r="26" spans="1:3" x14ac:dyDescent="0.35">
      <c r="A26" s="70" t="s">
        <v>103</v>
      </c>
      <c r="B26" s="122" t="s">
        <v>222</v>
      </c>
      <c r="C26" s="122" t="s">
        <v>206</v>
      </c>
    </row>
    <row r="27" spans="1:3" x14ac:dyDescent="0.35">
      <c r="A27" s="71" t="s">
        <v>109</v>
      </c>
      <c r="B27" s="121"/>
      <c r="C27" s="121"/>
    </row>
    <row r="28" spans="1:3" x14ac:dyDescent="0.35">
      <c r="A28" s="68" t="s">
        <v>51</v>
      </c>
      <c r="B28" s="122">
        <v>401.2</v>
      </c>
      <c r="C28" s="122">
        <v>5.3</v>
      </c>
    </row>
    <row r="29" spans="1:3" x14ac:dyDescent="0.35">
      <c r="A29" s="69" t="s">
        <v>101</v>
      </c>
      <c r="B29" s="122">
        <v>103.1</v>
      </c>
      <c r="C29" s="122">
        <v>1.4</v>
      </c>
    </row>
    <row r="30" spans="1:3" x14ac:dyDescent="0.35">
      <c r="A30" s="70" t="s">
        <v>102</v>
      </c>
      <c r="B30" s="122">
        <v>84.9</v>
      </c>
      <c r="C30" s="122">
        <v>1.1000000000000001</v>
      </c>
    </row>
    <row r="31" spans="1:3" x14ac:dyDescent="0.35">
      <c r="A31" s="70" t="s">
        <v>103</v>
      </c>
      <c r="B31" s="122" t="s">
        <v>223</v>
      </c>
      <c r="C31" s="122" t="s">
        <v>202</v>
      </c>
    </row>
    <row r="32" spans="1:3" ht="5.25" customHeight="1" thickBot="1" x14ac:dyDescent="0.4">
      <c r="A32" s="26"/>
      <c r="B32" s="27"/>
      <c r="C32" s="28"/>
    </row>
    <row r="33" spans="1:1" ht="15" thickTop="1" x14ac:dyDescent="0.35">
      <c r="A33" s="46" t="s">
        <v>7</v>
      </c>
    </row>
    <row r="34" spans="1:1" x14ac:dyDescent="0.35">
      <c r="A34" s="52" t="s">
        <v>8</v>
      </c>
    </row>
    <row r="35" spans="1:1" x14ac:dyDescent="0.35">
      <c r="A35" s="49" t="s">
        <v>253</v>
      </c>
    </row>
  </sheetData>
  <mergeCells count="3">
    <mergeCell ref="A2:C2"/>
    <mergeCell ref="A3:A4"/>
    <mergeCell ref="B3:C3"/>
  </mergeCells>
  <hyperlinks>
    <hyperlink ref="A1" location="'Lista de Quadros'!A1" display="'Lista de Quadros'" xr:uid="{45881CC1-AE67-41C9-8462-2A7BDC193B4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AA6E5-AC4C-4E1E-A2FA-00D7DA8C320E}">
  <dimension ref="A1:Q22"/>
  <sheetViews>
    <sheetView showGridLines="0" zoomScale="85" zoomScaleNormal="85" workbookViewId="0"/>
  </sheetViews>
  <sheetFormatPr defaultRowHeight="14.5" x14ac:dyDescent="0.35"/>
  <cols>
    <col min="1" max="1" width="71.54296875" style="48" customWidth="1"/>
    <col min="2" max="11" width="12.7265625" customWidth="1"/>
  </cols>
  <sheetData>
    <row r="1" spans="1:17" x14ac:dyDescent="0.35">
      <c r="A1" s="78" t="s">
        <v>0</v>
      </c>
    </row>
    <row r="2" spans="1:17" s="143" customFormat="1" x14ac:dyDescent="0.35">
      <c r="A2" s="159" t="s">
        <v>175</v>
      </c>
      <c r="B2" s="159"/>
      <c r="C2" s="159"/>
      <c r="D2" s="159"/>
      <c r="E2" s="159"/>
      <c r="F2" s="159"/>
      <c r="G2" s="159"/>
      <c r="H2" s="159"/>
      <c r="I2" s="159"/>
      <c r="J2" s="159"/>
      <c r="K2" s="159"/>
    </row>
    <row r="3" spans="1:17" ht="65" x14ac:dyDescent="0.35">
      <c r="A3" s="188" t="s">
        <v>115</v>
      </c>
      <c r="B3" s="58" t="s">
        <v>69</v>
      </c>
      <c r="C3" s="58" t="s">
        <v>72</v>
      </c>
      <c r="D3" s="61" t="s">
        <v>68</v>
      </c>
      <c r="E3" s="62" t="s">
        <v>173</v>
      </c>
      <c r="F3" s="62" t="s">
        <v>110</v>
      </c>
      <c r="G3" s="58" t="s">
        <v>69</v>
      </c>
      <c r="H3" s="58" t="s">
        <v>72</v>
      </c>
      <c r="I3" s="61" t="s">
        <v>68</v>
      </c>
      <c r="J3" s="62" t="s">
        <v>173</v>
      </c>
      <c r="K3" s="63" t="s">
        <v>110</v>
      </c>
    </row>
    <row r="4" spans="1:17" x14ac:dyDescent="0.35">
      <c r="A4" s="190"/>
      <c r="B4" s="182" t="s">
        <v>5</v>
      </c>
      <c r="C4" s="183"/>
      <c r="D4" s="183"/>
      <c r="E4" s="183"/>
      <c r="F4" s="184"/>
      <c r="G4" s="183" t="s">
        <v>6</v>
      </c>
      <c r="H4" s="183"/>
      <c r="I4" s="183"/>
      <c r="J4" s="183"/>
      <c r="K4" s="199"/>
    </row>
    <row r="5" spans="1:17" ht="5.25" customHeight="1" x14ac:dyDescent="0.35">
      <c r="A5" s="5"/>
      <c r="B5" s="13"/>
      <c r="C5" s="13"/>
      <c r="D5" s="13"/>
      <c r="E5" s="13"/>
      <c r="F5" s="13"/>
      <c r="G5" s="13"/>
      <c r="H5" s="13"/>
      <c r="I5" s="13"/>
      <c r="J5" s="13"/>
      <c r="K5" s="13"/>
    </row>
    <row r="6" spans="1:17" x14ac:dyDescent="0.35">
      <c r="A6" s="98" t="s">
        <v>4</v>
      </c>
      <c r="B6" s="125">
        <v>97.8</v>
      </c>
      <c r="C6" s="125">
        <v>380</v>
      </c>
      <c r="D6" s="125">
        <v>1221</v>
      </c>
      <c r="E6" s="125">
        <v>117</v>
      </c>
      <c r="F6" s="125">
        <v>176.7</v>
      </c>
      <c r="G6" s="124">
        <v>100</v>
      </c>
      <c r="H6" s="124">
        <v>100</v>
      </c>
      <c r="I6" s="124">
        <v>100</v>
      </c>
      <c r="J6" s="124">
        <v>100</v>
      </c>
      <c r="K6" s="124">
        <v>100</v>
      </c>
    </row>
    <row r="7" spans="1:17" x14ac:dyDescent="0.35">
      <c r="A7" s="99" t="s">
        <v>111</v>
      </c>
      <c r="B7" s="125">
        <v>52.5</v>
      </c>
      <c r="C7" s="125">
        <v>188.4</v>
      </c>
      <c r="D7" s="125">
        <v>815.9</v>
      </c>
      <c r="E7" s="125" t="s">
        <v>224</v>
      </c>
      <c r="F7" s="125">
        <v>51.9</v>
      </c>
      <c r="G7" s="124">
        <v>53.6</v>
      </c>
      <c r="H7" s="124">
        <v>49.6</v>
      </c>
      <c r="I7" s="124">
        <v>66.8</v>
      </c>
      <c r="J7" s="124" t="s">
        <v>226</v>
      </c>
      <c r="K7" s="124">
        <v>29.4</v>
      </c>
    </row>
    <row r="8" spans="1:17" x14ac:dyDescent="0.35">
      <c r="A8" s="100" t="s">
        <v>112</v>
      </c>
      <c r="B8" s="123">
        <v>20.9</v>
      </c>
      <c r="C8" s="126">
        <v>106.4</v>
      </c>
      <c r="D8" s="123">
        <v>308.5</v>
      </c>
      <c r="E8" s="123" t="s">
        <v>225</v>
      </c>
      <c r="F8" s="123" t="s">
        <v>213</v>
      </c>
      <c r="G8" s="123">
        <v>21.4</v>
      </c>
      <c r="H8" s="123">
        <v>28</v>
      </c>
      <c r="I8" s="123">
        <v>25.3</v>
      </c>
      <c r="J8" s="123" t="s">
        <v>227</v>
      </c>
      <c r="K8" s="123" t="s">
        <v>228</v>
      </c>
    </row>
    <row r="9" spans="1:17" x14ac:dyDescent="0.35">
      <c r="A9" s="100" t="s">
        <v>113</v>
      </c>
      <c r="B9" s="126">
        <v>49.7</v>
      </c>
      <c r="C9" s="126">
        <v>166.6</v>
      </c>
      <c r="D9" s="123">
        <v>786.7</v>
      </c>
      <c r="E9" s="123">
        <v>31.7</v>
      </c>
      <c r="F9" s="123">
        <v>47.3</v>
      </c>
      <c r="G9" s="123">
        <v>50.7</v>
      </c>
      <c r="H9" s="123">
        <v>43.8</v>
      </c>
      <c r="I9" s="123">
        <v>64.400000000000006</v>
      </c>
      <c r="J9" s="123">
        <v>27.1</v>
      </c>
      <c r="K9" s="123">
        <v>26.8</v>
      </c>
    </row>
    <row r="10" spans="1:17" x14ac:dyDescent="0.35">
      <c r="A10" s="101" t="s">
        <v>114</v>
      </c>
      <c r="B10" s="125">
        <v>45.4</v>
      </c>
      <c r="C10" s="125">
        <v>191.6</v>
      </c>
      <c r="D10" s="124">
        <v>405.2</v>
      </c>
      <c r="E10" s="124">
        <v>70.8</v>
      </c>
      <c r="F10" s="124">
        <v>124.8</v>
      </c>
      <c r="G10" s="124">
        <v>46.4</v>
      </c>
      <c r="H10" s="124">
        <v>50.4</v>
      </c>
      <c r="I10" s="124">
        <v>33.200000000000003</v>
      </c>
      <c r="J10" s="124">
        <v>60.5</v>
      </c>
      <c r="K10" s="124" t="s">
        <v>229</v>
      </c>
    </row>
    <row r="11" spans="1:17" ht="5.25" customHeight="1" thickBot="1" x14ac:dyDescent="0.4">
      <c r="A11" s="87"/>
      <c r="B11" s="16"/>
      <c r="C11" s="16"/>
      <c r="D11" s="16"/>
      <c r="E11" s="16"/>
      <c r="F11" s="16"/>
      <c r="G11" s="16"/>
      <c r="H11" s="16"/>
      <c r="I11" s="16"/>
      <c r="J11" s="16"/>
      <c r="K11" s="16"/>
    </row>
    <row r="12" spans="1:17" ht="15" thickTop="1" x14ac:dyDescent="0.35">
      <c r="A12" s="46" t="s">
        <v>7</v>
      </c>
    </row>
    <row r="13" spans="1:17" x14ac:dyDescent="0.35">
      <c r="A13" s="155" t="s">
        <v>256</v>
      </c>
      <c r="B13" s="50"/>
      <c r="C13" s="50"/>
      <c r="D13" s="50"/>
      <c r="E13" s="50"/>
      <c r="F13" s="50"/>
      <c r="G13" s="50"/>
      <c r="H13" s="50"/>
      <c r="I13" s="50"/>
      <c r="J13" s="50"/>
      <c r="K13" s="50"/>
      <c r="L13" s="50"/>
      <c r="M13" s="50"/>
      <c r="N13" s="50"/>
      <c r="O13" s="50"/>
      <c r="P13" s="50"/>
      <c r="Q13" s="50"/>
    </row>
    <row r="14" spans="1:17" x14ac:dyDescent="0.35">
      <c r="A14" s="49" t="s">
        <v>254</v>
      </c>
      <c r="B14" s="50"/>
      <c r="C14" s="50"/>
      <c r="D14" s="50"/>
      <c r="E14" s="50"/>
      <c r="F14" s="50"/>
      <c r="G14" s="50"/>
      <c r="H14" s="50"/>
      <c r="I14" s="50"/>
      <c r="J14" s="50"/>
      <c r="K14" s="50"/>
      <c r="L14" s="50"/>
      <c r="M14" s="50"/>
      <c r="N14" s="50"/>
      <c r="O14" s="50"/>
      <c r="P14" s="50"/>
      <c r="Q14" s="50"/>
    </row>
    <row r="15" spans="1:17" x14ac:dyDescent="0.35">
      <c r="A15" s="49" t="s">
        <v>97</v>
      </c>
      <c r="B15" s="50"/>
      <c r="C15" s="50"/>
      <c r="D15" s="50"/>
      <c r="E15" s="50"/>
      <c r="F15" s="50"/>
      <c r="G15" s="50"/>
      <c r="H15" s="50"/>
      <c r="I15" s="50"/>
      <c r="J15" s="50"/>
      <c r="K15" s="50"/>
      <c r="L15" s="50"/>
      <c r="M15" s="50"/>
      <c r="N15" s="50"/>
      <c r="O15" s="50"/>
      <c r="P15" s="50"/>
      <c r="Q15" s="50"/>
    </row>
    <row r="16" spans="1:17" x14ac:dyDescent="0.35">
      <c r="A16" s="49" t="s">
        <v>95</v>
      </c>
      <c r="B16" s="49"/>
      <c r="C16" s="50"/>
      <c r="D16" s="50"/>
      <c r="E16" s="50"/>
      <c r="F16" s="50"/>
      <c r="G16" s="50"/>
      <c r="H16" s="50"/>
      <c r="I16" s="50"/>
      <c r="J16" s="49"/>
      <c r="K16" s="50"/>
      <c r="L16" s="50"/>
      <c r="M16" s="50"/>
      <c r="N16" s="50"/>
      <c r="O16" s="50"/>
      <c r="P16" s="50"/>
      <c r="Q16" s="50"/>
    </row>
    <row r="17" spans="1:17" x14ac:dyDescent="0.35">
      <c r="A17" s="49" t="s">
        <v>98</v>
      </c>
      <c r="B17" s="50"/>
      <c r="C17" s="50"/>
      <c r="D17" s="50"/>
      <c r="E17" s="50"/>
      <c r="F17" s="50"/>
      <c r="G17" s="50"/>
      <c r="H17" s="50"/>
      <c r="I17" s="50"/>
      <c r="J17" s="50"/>
      <c r="K17" s="50"/>
      <c r="L17" s="50"/>
      <c r="M17" s="50"/>
      <c r="N17" s="50"/>
      <c r="O17" s="50"/>
      <c r="P17" s="50"/>
      <c r="Q17" s="50"/>
    </row>
    <row r="18" spans="1:17" ht="14.65" customHeight="1" x14ac:dyDescent="0.35">
      <c r="A18" s="156" t="s">
        <v>257</v>
      </c>
    </row>
    <row r="19" spans="1:17" x14ac:dyDescent="0.35">
      <c r="A19" s="51" t="s">
        <v>167</v>
      </c>
    </row>
    <row r="20" spans="1:17" x14ac:dyDescent="0.35">
      <c r="A20" s="50" t="s">
        <v>9</v>
      </c>
    </row>
    <row r="21" spans="1:17" x14ac:dyDescent="0.35">
      <c r="A21" s="51"/>
      <c r="B21" s="52"/>
      <c r="C21" s="52"/>
      <c r="D21" s="52"/>
      <c r="E21" s="47"/>
      <c r="F21" s="48"/>
      <c r="G21" s="52"/>
      <c r="H21" s="52"/>
      <c r="I21" s="52"/>
      <c r="J21" s="52"/>
      <c r="K21" s="52"/>
      <c r="L21" s="52"/>
      <c r="M21" s="52"/>
      <c r="N21" s="52"/>
      <c r="O21" s="52"/>
      <c r="P21" s="52"/>
      <c r="Q21" s="52"/>
    </row>
    <row r="22" spans="1:17" x14ac:dyDescent="0.35">
      <c r="A22" s="50"/>
      <c r="B22" s="50"/>
      <c r="C22" s="50"/>
      <c r="D22" s="50"/>
      <c r="E22" s="52"/>
      <c r="F22" s="48"/>
      <c r="G22" s="50"/>
      <c r="H22" s="50"/>
      <c r="I22" s="50"/>
      <c r="J22" s="50"/>
      <c r="K22" s="50"/>
      <c r="L22" s="50"/>
      <c r="M22" s="50"/>
      <c r="N22" s="50"/>
      <c r="O22" s="50"/>
      <c r="P22" s="50"/>
      <c r="Q22" s="50"/>
    </row>
  </sheetData>
  <mergeCells count="4">
    <mergeCell ref="A2:K2"/>
    <mergeCell ref="B4:F4"/>
    <mergeCell ref="G4:K4"/>
    <mergeCell ref="A3:A4"/>
  </mergeCells>
  <conditionalFormatting sqref="A6:A10 A11:F11">
    <cfRule type="cellIs" dxfId="8" priority="8" operator="between">
      <formula>0.0045</formula>
      <formula>0.0049</formula>
    </cfRule>
  </conditionalFormatting>
  <conditionalFormatting sqref="B8">
    <cfRule type="cellIs" dxfId="7" priority="7" operator="between">
      <formula>0.0045</formula>
      <formula>0.0049</formula>
    </cfRule>
  </conditionalFormatting>
  <conditionalFormatting sqref="B3:K3">
    <cfRule type="cellIs" dxfId="6" priority="6" operator="between">
      <formula>0.0045</formula>
      <formula>0.0049</formula>
    </cfRule>
  </conditionalFormatting>
  <conditionalFormatting sqref="D8:F10">
    <cfRule type="cellIs" dxfId="5" priority="5" operator="between">
      <formula>0.0045</formula>
      <formula>0.0049</formula>
    </cfRule>
  </conditionalFormatting>
  <conditionalFormatting sqref="G6:K11">
    <cfRule type="cellIs" dxfId="4" priority="4" operator="between">
      <formula>0.0045</formula>
      <formula>0.0049</formula>
    </cfRule>
  </conditionalFormatting>
  <hyperlinks>
    <hyperlink ref="A1" location="'Lista de Quadros'!A1" display="'Lista de Quadros'" xr:uid="{134B880F-77BC-4FC6-BCAD-B563737148E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3C440-888D-4209-BDA8-1C2B1173C412}">
  <dimension ref="A1:G20"/>
  <sheetViews>
    <sheetView showGridLines="0" zoomScale="85" zoomScaleNormal="85" workbookViewId="0"/>
  </sheetViews>
  <sheetFormatPr defaultRowHeight="14.5" x14ac:dyDescent="0.35"/>
  <cols>
    <col min="1" max="1" width="78.54296875" style="48" customWidth="1"/>
    <col min="2" max="7" width="12.7265625" customWidth="1"/>
  </cols>
  <sheetData>
    <row r="1" spans="1:7" x14ac:dyDescent="0.35">
      <c r="A1" s="78" t="s">
        <v>0</v>
      </c>
    </row>
    <row r="2" spans="1:7" s="143" customFormat="1" ht="30" customHeight="1" x14ac:dyDescent="0.35">
      <c r="A2" s="159" t="s">
        <v>250</v>
      </c>
      <c r="B2" s="159"/>
      <c r="C2" s="159"/>
      <c r="D2" s="159"/>
      <c r="E2" s="159"/>
      <c r="F2" s="159"/>
      <c r="G2" s="159"/>
    </row>
    <row r="3" spans="1:7" ht="52.5" x14ac:dyDescent="0.35">
      <c r="A3" s="188" t="s">
        <v>115</v>
      </c>
      <c r="B3" s="58" t="s">
        <v>69</v>
      </c>
      <c r="C3" s="58" t="s">
        <v>72</v>
      </c>
      <c r="D3" s="59" t="s">
        <v>64</v>
      </c>
      <c r="E3" s="58" t="s">
        <v>69</v>
      </c>
      <c r="F3" s="58" t="s">
        <v>70</v>
      </c>
      <c r="G3" s="60" t="s">
        <v>64</v>
      </c>
    </row>
    <row r="4" spans="1:7" x14ac:dyDescent="0.35">
      <c r="A4" s="190"/>
      <c r="B4" s="183" t="s">
        <v>5</v>
      </c>
      <c r="C4" s="183"/>
      <c r="D4" s="183"/>
      <c r="E4" s="183" t="s">
        <v>6</v>
      </c>
      <c r="F4" s="183"/>
      <c r="G4" s="199"/>
    </row>
    <row r="5" spans="1:7" ht="5.25" customHeight="1" x14ac:dyDescent="0.35">
      <c r="A5" s="5"/>
      <c r="B5" s="13"/>
      <c r="C5" s="13"/>
      <c r="D5" s="13"/>
      <c r="E5" s="13"/>
      <c r="F5" s="13"/>
      <c r="G5" s="13"/>
    </row>
    <row r="6" spans="1:7" x14ac:dyDescent="0.35">
      <c r="A6" s="94" t="s">
        <v>116</v>
      </c>
      <c r="B6" s="152"/>
      <c r="C6" s="152"/>
      <c r="D6" s="152"/>
      <c r="E6" s="152"/>
      <c r="F6" s="152"/>
      <c r="G6" s="152"/>
    </row>
    <row r="7" spans="1:7" x14ac:dyDescent="0.35">
      <c r="A7" s="95" t="s">
        <v>117</v>
      </c>
      <c r="B7" s="127">
        <v>29.8</v>
      </c>
      <c r="C7" s="127">
        <v>170.9</v>
      </c>
      <c r="D7" s="127">
        <v>159</v>
      </c>
      <c r="E7" s="127">
        <v>49.6</v>
      </c>
      <c r="F7" s="127">
        <v>61.1</v>
      </c>
      <c r="G7" s="127">
        <v>13</v>
      </c>
    </row>
    <row r="8" spans="1:7" x14ac:dyDescent="0.35">
      <c r="A8" s="96" t="s">
        <v>118</v>
      </c>
      <c r="B8" s="128">
        <v>28</v>
      </c>
      <c r="C8" s="128">
        <v>165.2</v>
      </c>
      <c r="D8" s="128">
        <v>145.1</v>
      </c>
      <c r="E8" s="139">
        <v>46.8</v>
      </c>
      <c r="F8" s="128">
        <v>46.9</v>
      </c>
      <c r="G8" s="128">
        <v>11.9</v>
      </c>
    </row>
    <row r="9" spans="1:7" x14ac:dyDescent="0.35">
      <c r="A9" s="96" t="s">
        <v>119</v>
      </c>
      <c r="B9" s="128" t="s">
        <v>232</v>
      </c>
      <c r="C9" s="128">
        <v>31.6</v>
      </c>
      <c r="D9" s="128">
        <v>28.2</v>
      </c>
      <c r="E9" s="153" t="s">
        <v>237</v>
      </c>
      <c r="F9" s="128">
        <v>9</v>
      </c>
      <c r="G9" s="128">
        <v>2.2999999999999998</v>
      </c>
    </row>
    <row r="10" spans="1:7" x14ac:dyDescent="0.35">
      <c r="A10" s="96" t="s">
        <v>120</v>
      </c>
      <c r="B10" s="128" t="s">
        <v>233</v>
      </c>
      <c r="C10" s="128">
        <v>23.9</v>
      </c>
      <c r="D10" s="128" t="s">
        <v>235</v>
      </c>
      <c r="E10" s="153" t="s">
        <v>238</v>
      </c>
      <c r="F10" s="128">
        <v>6.8</v>
      </c>
      <c r="G10" s="128" t="s">
        <v>239</v>
      </c>
    </row>
    <row r="11" spans="1:7" x14ac:dyDescent="0.35">
      <c r="A11" s="97" t="s">
        <v>121</v>
      </c>
      <c r="B11" s="151" t="s">
        <v>230</v>
      </c>
      <c r="C11" s="128" t="s">
        <v>234</v>
      </c>
      <c r="D11" s="128" t="s">
        <v>236</v>
      </c>
      <c r="E11" s="154" t="s">
        <v>230</v>
      </c>
      <c r="F11" s="128" t="s">
        <v>212</v>
      </c>
      <c r="G11" s="128" t="s">
        <v>234</v>
      </c>
    </row>
    <row r="12" spans="1:7" x14ac:dyDescent="0.35">
      <c r="A12" s="95" t="s">
        <v>122</v>
      </c>
      <c r="B12" s="128"/>
      <c r="C12" s="128"/>
      <c r="D12" s="128"/>
      <c r="E12" s="153"/>
      <c r="F12" s="128"/>
      <c r="G12" s="128"/>
    </row>
    <row r="13" spans="1:7" x14ac:dyDescent="0.35">
      <c r="A13" s="97" t="s">
        <v>123</v>
      </c>
      <c r="B13" s="128">
        <v>34.200000000000003</v>
      </c>
      <c r="C13" s="128">
        <v>177.3</v>
      </c>
      <c r="D13" s="128">
        <v>149.4</v>
      </c>
      <c r="E13" s="153">
        <v>52</v>
      </c>
      <c r="F13" s="128">
        <v>59.2</v>
      </c>
      <c r="G13" s="128">
        <v>12.2</v>
      </c>
    </row>
    <row r="14" spans="1:7" ht="5.25" customHeight="1" thickBot="1" x14ac:dyDescent="0.4">
      <c r="A14" s="87"/>
      <c r="B14" s="16"/>
      <c r="C14" s="16"/>
      <c r="D14" s="16"/>
      <c r="E14" s="16"/>
      <c r="F14" s="16"/>
      <c r="G14" s="16"/>
    </row>
    <row r="15" spans="1:7" ht="15" thickTop="1" x14ac:dyDescent="0.35">
      <c r="A15" s="46" t="s">
        <v>7</v>
      </c>
    </row>
    <row r="16" spans="1:7" x14ac:dyDescent="0.35">
      <c r="A16" s="155" t="s">
        <v>255</v>
      </c>
    </row>
    <row r="17" spans="1:6" x14ac:dyDescent="0.35">
      <c r="A17" s="49" t="s">
        <v>251</v>
      </c>
    </row>
    <row r="18" spans="1:6" x14ac:dyDescent="0.35">
      <c r="A18" s="49" t="s">
        <v>97</v>
      </c>
    </row>
    <row r="19" spans="1:6" x14ac:dyDescent="0.35">
      <c r="A19" s="51" t="s">
        <v>167</v>
      </c>
      <c r="F19" s="15"/>
    </row>
    <row r="20" spans="1:6" x14ac:dyDescent="0.35">
      <c r="A20" s="50" t="s">
        <v>231</v>
      </c>
    </row>
  </sheetData>
  <mergeCells count="4">
    <mergeCell ref="A2:G2"/>
    <mergeCell ref="B4:D4"/>
    <mergeCell ref="E4:G4"/>
    <mergeCell ref="A3:A4"/>
  </mergeCells>
  <conditionalFormatting sqref="A6:G6 A7:A13 E8:E13">
    <cfRule type="cellIs" dxfId="3" priority="2" operator="between">
      <formula>0.0045</formula>
      <formula>0.0049</formula>
    </cfRule>
  </conditionalFormatting>
  <conditionalFormatting sqref="A14:G14">
    <cfRule type="cellIs" dxfId="2" priority="4" operator="between">
      <formula>0.0045</formula>
      <formula>0.0049</formula>
    </cfRule>
  </conditionalFormatting>
  <conditionalFormatting sqref="B3:G3">
    <cfRule type="cellIs" dxfId="1" priority="3" operator="between">
      <formula>0.0045</formula>
      <formula>0.0049</formula>
    </cfRule>
  </conditionalFormatting>
  <hyperlinks>
    <hyperlink ref="A1" location="'Lista de Quadros'!A1" display="'Lista de Quadros'" xr:uid="{E549B236-5EE8-4AF7-9460-AFF74D3B70B8}"/>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C96BC-0947-41E0-A59A-2FF67E681207}">
  <dimension ref="A1:I24"/>
  <sheetViews>
    <sheetView showGridLines="0" zoomScale="85" zoomScaleNormal="85" workbookViewId="0"/>
  </sheetViews>
  <sheetFormatPr defaultRowHeight="14.5" x14ac:dyDescent="0.35"/>
  <cols>
    <col min="1" max="1" width="84.26953125" style="48" customWidth="1"/>
  </cols>
  <sheetData>
    <row r="1" spans="1:9" x14ac:dyDescent="0.35">
      <c r="A1" s="78" t="s">
        <v>0</v>
      </c>
    </row>
    <row r="2" spans="1:9" s="143" customFormat="1" x14ac:dyDescent="0.35">
      <c r="A2" s="159" t="s">
        <v>177</v>
      </c>
      <c r="B2" s="159"/>
      <c r="C2" s="159"/>
      <c r="D2" s="159"/>
      <c r="E2" s="159"/>
      <c r="F2" s="159"/>
      <c r="G2" s="159"/>
      <c r="H2" s="159"/>
      <c r="I2" s="159"/>
    </row>
    <row r="3" spans="1:9" x14ac:dyDescent="0.35">
      <c r="A3" s="195" t="s">
        <v>1</v>
      </c>
      <c r="B3" s="73" t="s">
        <v>124</v>
      </c>
      <c r="C3" s="73" t="s">
        <v>125</v>
      </c>
      <c r="D3" s="73" t="s">
        <v>126</v>
      </c>
      <c r="E3" s="73" t="s">
        <v>4</v>
      </c>
      <c r="F3" s="73" t="s">
        <v>127</v>
      </c>
      <c r="G3" s="73" t="s">
        <v>125</v>
      </c>
      <c r="H3" s="73" t="s">
        <v>126</v>
      </c>
      <c r="I3" s="150" t="s">
        <v>4</v>
      </c>
    </row>
    <row r="4" spans="1:9" x14ac:dyDescent="0.35">
      <c r="A4" s="196"/>
      <c r="B4" s="200" t="s">
        <v>5</v>
      </c>
      <c r="C4" s="200"/>
      <c r="D4" s="200"/>
      <c r="E4" s="200"/>
      <c r="F4" s="201" t="s">
        <v>6</v>
      </c>
      <c r="G4" s="201"/>
      <c r="H4" s="201"/>
      <c r="I4" s="202"/>
    </row>
    <row r="5" spans="1:9" ht="5.25" customHeight="1" x14ac:dyDescent="0.35">
      <c r="A5" s="23"/>
      <c r="B5" s="54"/>
      <c r="C5" s="54"/>
      <c r="D5" s="54"/>
      <c r="E5" s="54"/>
      <c r="F5" s="55"/>
      <c r="G5" s="55"/>
      <c r="H5" s="55"/>
      <c r="I5" s="55"/>
    </row>
    <row r="6" spans="1:9" ht="14.65" customHeight="1" x14ac:dyDescent="0.35">
      <c r="A6" s="93" t="s">
        <v>128</v>
      </c>
      <c r="B6" s="129">
        <v>1894.4</v>
      </c>
      <c r="C6" s="129">
        <v>2929.3</v>
      </c>
      <c r="D6" s="129">
        <v>2761.4</v>
      </c>
      <c r="E6" s="129">
        <v>7585</v>
      </c>
      <c r="F6" s="129">
        <v>100</v>
      </c>
      <c r="G6" s="129">
        <v>100</v>
      </c>
      <c r="H6" s="129">
        <v>100</v>
      </c>
      <c r="I6" s="129">
        <v>100</v>
      </c>
    </row>
    <row r="7" spans="1:9" ht="14.65" customHeight="1" x14ac:dyDescent="0.35">
      <c r="A7" s="88" t="s">
        <v>129</v>
      </c>
      <c r="B7" s="130">
        <v>551</v>
      </c>
      <c r="C7" s="130">
        <v>1057.9000000000001</v>
      </c>
      <c r="D7" s="130">
        <v>1161.5</v>
      </c>
      <c r="E7" s="130">
        <v>2770.4</v>
      </c>
      <c r="F7" s="130">
        <v>29.1</v>
      </c>
      <c r="G7" s="130">
        <v>36.1</v>
      </c>
      <c r="H7" s="130">
        <v>42.1</v>
      </c>
      <c r="I7" s="130">
        <v>36.5</v>
      </c>
    </row>
    <row r="8" spans="1:9" ht="14.65" customHeight="1" x14ac:dyDescent="0.35">
      <c r="A8" s="89" t="s">
        <v>176</v>
      </c>
      <c r="B8" s="130">
        <v>1272.7</v>
      </c>
      <c r="C8" s="130">
        <v>2096.9</v>
      </c>
      <c r="D8" s="130">
        <v>1980.1</v>
      </c>
      <c r="E8" s="130">
        <v>5349.7</v>
      </c>
      <c r="F8" s="130">
        <v>67.2</v>
      </c>
      <c r="G8" s="130">
        <v>71.599999999999994</v>
      </c>
      <c r="H8" s="130">
        <v>71.7</v>
      </c>
      <c r="I8" s="130">
        <v>70.5</v>
      </c>
    </row>
    <row r="9" spans="1:9" ht="14.65" customHeight="1" x14ac:dyDescent="0.35">
      <c r="A9" s="90" t="s">
        <v>130</v>
      </c>
      <c r="B9" s="130">
        <v>851.8</v>
      </c>
      <c r="C9" s="130">
        <v>1270.3</v>
      </c>
      <c r="D9" s="130">
        <v>1363.9</v>
      </c>
      <c r="E9" s="130">
        <v>3486</v>
      </c>
      <c r="F9" s="130">
        <v>45</v>
      </c>
      <c r="G9" s="130">
        <v>43.4</v>
      </c>
      <c r="H9" s="130">
        <v>49.4</v>
      </c>
      <c r="I9" s="130">
        <v>46</v>
      </c>
    </row>
    <row r="10" spans="1:9" ht="14.65" customHeight="1" x14ac:dyDescent="0.35">
      <c r="A10" s="89" t="s">
        <v>131</v>
      </c>
      <c r="B10" s="130">
        <v>1436.8</v>
      </c>
      <c r="C10" s="130">
        <v>2507.9</v>
      </c>
      <c r="D10" s="130">
        <v>2241.1999999999998</v>
      </c>
      <c r="E10" s="130">
        <v>6185.8</v>
      </c>
      <c r="F10" s="130">
        <v>75.8</v>
      </c>
      <c r="G10" s="130">
        <v>85.6</v>
      </c>
      <c r="H10" s="130">
        <v>81.2</v>
      </c>
      <c r="I10" s="130">
        <v>81.599999999999994</v>
      </c>
    </row>
    <row r="11" spans="1:9" ht="14.65" customHeight="1" thickBot="1" x14ac:dyDescent="0.4">
      <c r="A11" s="88" t="s">
        <v>132</v>
      </c>
      <c r="B11" s="130">
        <v>1483.6</v>
      </c>
      <c r="C11" s="130">
        <v>2577.1</v>
      </c>
      <c r="D11" s="130">
        <v>2412.3000000000002</v>
      </c>
      <c r="E11" s="130">
        <v>6473</v>
      </c>
      <c r="F11" s="130">
        <v>78.3</v>
      </c>
      <c r="G11" s="130">
        <v>88</v>
      </c>
      <c r="H11" s="130">
        <v>87.4</v>
      </c>
      <c r="I11" s="130">
        <v>85.3</v>
      </c>
    </row>
    <row r="12" spans="1:9" ht="14.65" customHeight="1" thickBot="1" x14ac:dyDescent="0.4">
      <c r="A12" s="90" t="s">
        <v>133</v>
      </c>
      <c r="B12" s="130">
        <v>724</v>
      </c>
      <c r="C12" s="130">
        <v>1471.5</v>
      </c>
      <c r="D12" s="130">
        <v>1524.8</v>
      </c>
      <c r="E12" s="130">
        <v>3720.3</v>
      </c>
      <c r="F12" s="130">
        <v>38.200000000000003</v>
      </c>
      <c r="G12" s="131">
        <v>50.2</v>
      </c>
      <c r="H12" s="130">
        <v>55.2</v>
      </c>
      <c r="I12" s="130">
        <v>49</v>
      </c>
    </row>
    <row r="13" spans="1:9" ht="14.65" customHeight="1" x14ac:dyDescent="0.35">
      <c r="A13" s="92" t="s">
        <v>134</v>
      </c>
      <c r="B13" s="130">
        <v>1066.9000000000001</v>
      </c>
      <c r="C13" s="131">
        <v>1896.5</v>
      </c>
      <c r="D13" s="130">
        <v>1906.6</v>
      </c>
      <c r="E13" s="130">
        <v>4870</v>
      </c>
      <c r="F13" s="131">
        <v>56.3</v>
      </c>
      <c r="G13" s="130">
        <v>64.7</v>
      </c>
      <c r="H13" s="130">
        <v>69</v>
      </c>
      <c r="I13" s="131">
        <v>64.2</v>
      </c>
    </row>
    <row r="14" spans="1:9" ht="7.15" customHeight="1" thickBot="1" x14ac:dyDescent="0.4">
      <c r="A14" s="91"/>
      <c r="B14" s="30"/>
      <c r="C14" s="30"/>
      <c r="D14" s="30"/>
      <c r="E14" s="30"/>
      <c r="F14" s="31"/>
      <c r="G14" s="31"/>
      <c r="H14" s="31"/>
      <c r="I14" s="31"/>
    </row>
    <row r="15" spans="1:9" ht="15" thickTop="1" x14ac:dyDescent="0.35">
      <c r="A15" s="46" t="s">
        <v>7</v>
      </c>
    </row>
    <row r="16" spans="1:9" x14ac:dyDescent="0.35">
      <c r="A16" s="52" t="s">
        <v>178</v>
      </c>
      <c r="F16" s="15"/>
    </row>
    <row r="17" spans="6:9" x14ac:dyDescent="0.35">
      <c r="F17" s="8"/>
      <c r="G17" s="8"/>
      <c r="H17" s="8"/>
      <c r="I17" s="8"/>
    </row>
    <row r="18" spans="6:9" x14ac:dyDescent="0.35">
      <c r="F18" s="8"/>
      <c r="G18" s="8"/>
      <c r="H18" s="8"/>
      <c r="I18" s="8"/>
    </row>
    <row r="19" spans="6:9" x14ac:dyDescent="0.35">
      <c r="F19" s="8"/>
      <c r="G19" s="8"/>
      <c r="H19" s="8"/>
      <c r="I19" s="8"/>
    </row>
    <row r="20" spans="6:9" x14ac:dyDescent="0.35">
      <c r="F20" s="8"/>
      <c r="G20" s="8"/>
      <c r="H20" s="8"/>
      <c r="I20" s="8"/>
    </row>
    <row r="21" spans="6:9" x14ac:dyDescent="0.35">
      <c r="F21" s="8"/>
      <c r="G21" s="8"/>
      <c r="H21" s="8"/>
      <c r="I21" s="8"/>
    </row>
    <row r="22" spans="6:9" x14ac:dyDescent="0.35">
      <c r="F22" s="8"/>
      <c r="G22" s="8"/>
      <c r="H22" s="8"/>
      <c r="I22" s="8"/>
    </row>
    <row r="23" spans="6:9" x14ac:dyDescent="0.35">
      <c r="F23" s="8"/>
      <c r="G23" s="8"/>
      <c r="H23" s="8"/>
      <c r="I23" s="8"/>
    </row>
    <row r="24" spans="6:9" x14ac:dyDescent="0.35">
      <c r="F24" s="8"/>
      <c r="G24" s="8"/>
      <c r="H24" s="8"/>
      <c r="I24" s="8"/>
    </row>
  </sheetData>
  <mergeCells count="4">
    <mergeCell ref="A2:I2"/>
    <mergeCell ref="A3:A4"/>
    <mergeCell ref="B4:E4"/>
    <mergeCell ref="F4:I4"/>
  </mergeCells>
  <hyperlinks>
    <hyperlink ref="A1" location="'Lista de Quadros'!A1" display="'Lista de Quadros'" xr:uid="{511DFC6E-8485-4196-877A-DFC51F9378B1}"/>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8AD1-93F2-4954-8A81-34710E580E96}">
  <dimension ref="A1:G24"/>
  <sheetViews>
    <sheetView showGridLines="0" zoomScale="85" zoomScaleNormal="85" workbookViewId="0"/>
  </sheetViews>
  <sheetFormatPr defaultRowHeight="14.5" x14ac:dyDescent="0.35"/>
  <cols>
    <col min="1" max="1" width="82.26953125" style="48" customWidth="1"/>
    <col min="2" max="7" width="12.7265625" customWidth="1"/>
  </cols>
  <sheetData>
    <row r="1" spans="1:7" x14ac:dyDescent="0.35">
      <c r="A1" s="78" t="s">
        <v>0</v>
      </c>
    </row>
    <row r="2" spans="1:7" s="143" customFormat="1" ht="15" thickBot="1" x14ac:dyDescent="0.4">
      <c r="A2" s="159" t="s">
        <v>179</v>
      </c>
      <c r="B2" s="159"/>
      <c r="C2" s="159"/>
      <c r="D2" s="159"/>
      <c r="E2" s="159"/>
      <c r="F2" s="159"/>
      <c r="G2" s="159"/>
    </row>
    <row r="3" spans="1:7" x14ac:dyDescent="0.35">
      <c r="A3" s="203" t="s">
        <v>135</v>
      </c>
      <c r="B3" s="56" t="s">
        <v>137</v>
      </c>
      <c r="C3" s="56" t="s">
        <v>138</v>
      </c>
      <c r="D3" s="56" t="s">
        <v>4</v>
      </c>
      <c r="E3" s="56" t="s">
        <v>137</v>
      </c>
      <c r="F3" s="56" t="s">
        <v>138</v>
      </c>
      <c r="G3" s="57" t="s">
        <v>4</v>
      </c>
    </row>
    <row r="4" spans="1:7" ht="15" thickBot="1" x14ac:dyDescent="0.4">
      <c r="A4" s="204"/>
      <c r="B4" s="205" t="s">
        <v>5</v>
      </c>
      <c r="C4" s="205"/>
      <c r="D4" s="205"/>
      <c r="E4" s="206" t="s">
        <v>6</v>
      </c>
      <c r="F4" s="206"/>
      <c r="G4" s="207"/>
    </row>
    <row r="5" spans="1:7" ht="5.25" customHeight="1" thickBot="1" x14ac:dyDescent="0.4">
      <c r="A5" s="23"/>
      <c r="B5" s="54"/>
      <c r="C5" s="54"/>
      <c r="D5" s="54"/>
      <c r="E5" s="55"/>
      <c r="F5" s="55"/>
      <c r="G5" s="55"/>
    </row>
    <row r="6" spans="1:7" ht="14.65" customHeight="1" x14ac:dyDescent="0.35">
      <c r="A6" s="66" t="s">
        <v>128</v>
      </c>
      <c r="B6" s="132">
        <v>1528.3</v>
      </c>
      <c r="C6" s="132">
        <v>6056.7</v>
      </c>
      <c r="D6" s="132">
        <v>7585</v>
      </c>
      <c r="E6" s="132">
        <v>100</v>
      </c>
      <c r="F6" s="132">
        <v>100</v>
      </c>
      <c r="G6" s="132">
        <v>100</v>
      </c>
    </row>
    <row r="7" spans="1:7" ht="14.65" customHeight="1" x14ac:dyDescent="0.35">
      <c r="A7" s="88" t="s">
        <v>180</v>
      </c>
      <c r="B7" s="133">
        <v>445.7</v>
      </c>
      <c r="C7" s="133">
        <v>2324.6</v>
      </c>
      <c r="D7" s="133">
        <v>2770.4</v>
      </c>
      <c r="E7" s="133">
        <v>29.2</v>
      </c>
      <c r="F7" s="133">
        <v>38.4</v>
      </c>
      <c r="G7" s="133">
        <v>36.5</v>
      </c>
    </row>
    <row r="8" spans="1:7" ht="14.65" customHeight="1" x14ac:dyDescent="0.35">
      <c r="A8" s="89" t="s">
        <v>176</v>
      </c>
      <c r="B8" s="133">
        <v>1047.2</v>
      </c>
      <c r="C8" s="133">
        <v>4302.6000000000004</v>
      </c>
      <c r="D8" s="133">
        <v>5349.7</v>
      </c>
      <c r="E8" s="133">
        <v>68.5</v>
      </c>
      <c r="F8" s="133">
        <v>71</v>
      </c>
      <c r="G8" s="133">
        <v>70.5</v>
      </c>
    </row>
    <row r="9" spans="1:7" ht="14.65" customHeight="1" x14ac:dyDescent="0.35">
      <c r="A9" s="90" t="s">
        <v>181</v>
      </c>
      <c r="B9" s="133">
        <v>611.4</v>
      </c>
      <c r="C9" s="133">
        <v>2874.6</v>
      </c>
      <c r="D9" s="133">
        <v>3486</v>
      </c>
      <c r="E9" s="133">
        <v>40</v>
      </c>
      <c r="F9" s="133">
        <v>47.5</v>
      </c>
      <c r="G9" s="133">
        <v>46</v>
      </c>
    </row>
    <row r="10" spans="1:7" ht="14.65" customHeight="1" x14ac:dyDescent="0.35">
      <c r="A10" s="89" t="s">
        <v>131</v>
      </c>
      <c r="B10" s="133">
        <v>1241.3</v>
      </c>
      <c r="C10" s="133">
        <v>4944.5</v>
      </c>
      <c r="D10" s="133">
        <v>6185.8</v>
      </c>
      <c r="E10" s="133">
        <v>81.2</v>
      </c>
      <c r="F10" s="133">
        <v>81.599999999999994</v>
      </c>
      <c r="G10" s="133">
        <v>81.599999999999994</v>
      </c>
    </row>
    <row r="11" spans="1:7" ht="14.65" customHeight="1" x14ac:dyDescent="0.35">
      <c r="A11" s="88" t="s">
        <v>132</v>
      </c>
      <c r="B11" s="133">
        <v>1291.9000000000001</v>
      </c>
      <c r="C11" s="133">
        <v>5181.1000000000004</v>
      </c>
      <c r="D11" s="133">
        <v>6473</v>
      </c>
      <c r="E11" s="133">
        <v>84.5</v>
      </c>
      <c r="F11" s="133">
        <v>85.5</v>
      </c>
      <c r="G11" s="133">
        <v>85.3</v>
      </c>
    </row>
    <row r="12" spans="1:7" ht="14.65" customHeight="1" thickBot="1" x14ac:dyDescent="0.4">
      <c r="A12" s="90" t="s">
        <v>133</v>
      </c>
      <c r="B12" s="133">
        <v>672.7</v>
      </c>
      <c r="C12" s="133">
        <v>3047.6</v>
      </c>
      <c r="D12" s="133">
        <v>3720.3</v>
      </c>
      <c r="E12" s="133">
        <v>44</v>
      </c>
      <c r="F12" s="133">
        <v>50.3</v>
      </c>
      <c r="G12" s="133">
        <v>49</v>
      </c>
    </row>
    <row r="13" spans="1:7" ht="14.65" customHeight="1" x14ac:dyDescent="0.35">
      <c r="A13" s="92" t="s">
        <v>134</v>
      </c>
      <c r="B13" s="133">
        <v>905.7</v>
      </c>
      <c r="C13" s="133">
        <v>3964.4</v>
      </c>
      <c r="D13" s="133">
        <v>4870</v>
      </c>
      <c r="E13" s="133">
        <v>59.3</v>
      </c>
      <c r="F13" s="133">
        <v>65.5</v>
      </c>
      <c r="G13" s="134">
        <v>64.2</v>
      </c>
    </row>
    <row r="14" spans="1:7" ht="4.1500000000000004" customHeight="1" thickBot="1" x14ac:dyDescent="0.4">
      <c r="A14" s="91"/>
      <c r="B14" s="32"/>
      <c r="C14" s="32"/>
      <c r="D14" s="32"/>
      <c r="E14" s="33"/>
      <c r="F14" s="33"/>
      <c r="G14" s="33"/>
    </row>
    <row r="15" spans="1:7" ht="15" thickTop="1" x14ac:dyDescent="0.35">
      <c r="A15" s="46" t="s">
        <v>7</v>
      </c>
    </row>
    <row r="16" spans="1:7" x14ac:dyDescent="0.35">
      <c r="A16" s="52" t="s">
        <v>178</v>
      </c>
      <c r="F16" s="15"/>
    </row>
    <row r="17" spans="5:7" x14ac:dyDescent="0.35">
      <c r="E17" s="8"/>
      <c r="F17" s="8"/>
      <c r="G17" s="8"/>
    </row>
    <row r="18" spans="5:7" x14ac:dyDescent="0.35">
      <c r="E18" s="8"/>
      <c r="F18" s="8"/>
      <c r="G18" s="8"/>
    </row>
    <row r="19" spans="5:7" x14ac:dyDescent="0.35">
      <c r="E19" s="8"/>
      <c r="F19" s="8"/>
      <c r="G19" s="8"/>
    </row>
    <row r="20" spans="5:7" x14ac:dyDescent="0.35">
      <c r="E20" s="8"/>
      <c r="F20" s="8"/>
      <c r="G20" s="8"/>
    </row>
    <row r="21" spans="5:7" x14ac:dyDescent="0.35">
      <c r="E21" s="8"/>
      <c r="F21" s="8"/>
      <c r="G21" s="8"/>
    </row>
    <row r="22" spans="5:7" x14ac:dyDescent="0.35">
      <c r="E22" s="8"/>
      <c r="F22" s="8"/>
      <c r="G22" s="8"/>
    </row>
    <row r="23" spans="5:7" x14ac:dyDescent="0.35">
      <c r="E23" s="8"/>
      <c r="F23" s="8"/>
      <c r="G23" s="8"/>
    </row>
    <row r="24" spans="5:7" x14ac:dyDescent="0.35">
      <c r="E24" s="8"/>
      <c r="F24" s="8"/>
      <c r="G24" s="8"/>
    </row>
  </sheetData>
  <mergeCells count="4">
    <mergeCell ref="A2:G2"/>
    <mergeCell ref="A3:A4"/>
    <mergeCell ref="B4:D4"/>
    <mergeCell ref="E4:G4"/>
  </mergeCells>
  <hyperlinks>
    <hyperlink ref="A1" location="'Lista de Quadros'!A1" display="'Lista de Quadros'" xr:uid="{52993693-F03F-4686-BB26-574B5D61E22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2D2CF-3C7A-4C92-B478-BBE11C05EFED}">
  <dimension ref="A1:I11"/>
  <sheetViews>
    <sheetView showGridLines="0" zoomScale="85" zoomScaleNormal="85" workbookViewId="0"/>
  </sheetViews>
  <sheetFormatPr defaultRowHeight="14.5" x14ac:dyDescent="0.35"/>
  <cols>
    <col min="1" max="1" width="47.54296875" style="48" customWidth="1"/>
  </cols>
  <sheetData>
    <row r="1" spans="1:9" x14ac:dyDescent="0.35">
      <c r="A1" s="78" t="s">
        <v>0</v>
      </c>
    </row>
    <row r="2" spans="1:9" s="143" customFormat="1" ht="30" customHeight="1" x14ac:dyDescent="0.35">
      <c r="A2" s="159" t="s">
        <v>247</v>
      </c>
      <c r="B2" s="159"/>
      <c r="C2" s="159"/>
      <c r="D2" s="159"/>
      <c r="E2" s="159"/>
      <c r="F2" s="159"/>
      <c r="G2" s="159"/>
      <c r="H2" s="159"/>
      <c r="I2" s="159"/>
    </row>
    <row r="3" spans="1:9" x14ac:dyDescent="0.35">
      <c r="A3" s="195" t="s">
        <v>1</v>
      </c>
      <c r="B3" s="73" t="s">
        <v>124</v>
      </c>
      <c r="C3" s="73" t="s">
        <v>125</v>
      </c>
      <c r="D3" s="73" t="s">
        <v>126</v>
      </c>
      <c r="E3" s="73" t="s">
        <v>4</v>
      </c>
      <c r="F3" s="73" t="s">
        <v>127</v>
      </c>
      <c r="G3" s="73" t="s">
        <v>125</v>
      </c>
      <c r="H3" s="73" t="s">
        <v>126</v>
      </c>
      <c r="I3" s="74" t="s">
        <v>4</v>
      </c>
    </row>
    <row r="4" spans="1:9" x14ac:dyDescent="0.35">
      <c r="A4" s="196"/>
      <c r="B4" s="200" t="s">
        <v>5</v>
      </c>
      <c r="C4" s="200"/>
      <c r="D4" s="200"/>
      <c r="E4" s="200"/>
      <c r="F4" s="201" t="s">
        <v>6</v>
      </c>
      <c r="G4" s="201"/>
      <c r="H4" s="201"/>
      <c r="I4" s="208"/>
    </row>
    <row r="5" spans="1:9" ht="5.25" customHeight="1" thickBot="1" x14ac:dyDescent="0.4">
      <c r="A5" s="23"/>
      <c r="B5" s="54"/>
      <c r="C5" s="54"/>
      <c r="D5" s="54"/>
      <c r="E5" s="54"/>
      <c r="F5" s="55"/>
      <c r="G5" s="55"/>
      <c r="H5" s="55"/>
      <c r="I5" s="55"/>
    </row>
    <row r="6" spans="1:9" x14ac:dyDescent="0.35">
      <c r="A6" s="66" t="s">
        <v>99</v>
      </c>
      <c r="B6" s="135">
        <v>1894.4</v>
      </c>
      <c r="C6" s="135">
        <v>2929.3</v>
      </c>
      <c r="D6" s="135">
        <v>2761.4</v>
      </c>
      <c r="E6" s="135">
        <v>7585</v>
      </c>
      <c r="F6" s="135">
        <v>100</v>
      </c>
      <c r="G6" s="135">
        <v>100</v>
      </c>
      <c r="H6" s="135">
        <v>100</v>
      </c>
      <c r="I6" s="135">
        <v>100</v>
      </c>
    </row>
    <row r="7" spans="1:9" x14ac:dyDescent="0.35">
      <c r="A7" s="88" t="s">
        <v>14</v>
      </c>
      <c r="B7" s="130">
        <v>1021</v>
      </c>
      <c r="C7" s="130">
        <v>1924</v>
      </c>
      <c r="D7" s="130">
        <v>1824.2</v>
      </c>
      <c r="E7" s="130">
        <v>4769.2</v>
      </c>
      <c r="F7" s="130">
        <v>53.9</v>
      </c>
      <c r="G7" s="130">
        <v>65.7</v>
      </c>
      <c r="H7" s="130">
        <v>66.099999999999994</v>
      </c>
      <c r="I7" s="130">
        <v>62.9</v>
      </c>
    </row>
    <row r="8" spans="1:9" x14ac:dyDescent="0.35">
      <c r="A8" s="89" t="s">
        <v>136</v>
      </c>
      <c r="B8" s="130">
        <v>864.8</v>
      </c>
      <c r="C8" s="130">
        <v>994.4</v>
      </c>
      <c r="D8" s="130">
        <v>918.6</v>
      </c>
      <c r="E8" s="130">
        <v>2777.7</v>
      </c>
      <c r="F8" s="130">
        <v>45.6</v>
      </c>
      <c r="G8" s="130">
        <v>33.9</v>
      </c>
      <c r="H8" s="130">
        <v>33.299999999999997</v>
      </c>
      <c r="I8" s="130">
        <v>36.6</v>
      </c>
    </row>
    <row r="9" spans="1:9" ht="6.65" customHeight="1" thickBot="1" x14ac:dyDescent="0.4">
      <c r="A9" s="91"/>
      <c r="B9" s="30"/>
      <c r="C9" s="30"/>
      <c r="D9" s="30"/>
      <c r="E9" s="30"/>
      <c r="F9" s="31"/>
      <c r="G9" s="31"/>
      <c r="H9" s="31"/>
      <c r="I9" s="31"/>
    </row>
    <row r="10" spans="1:9" s="48" customFormat="1" ht="15" thickTop="1" x14ac:dyDescent="0.35">
      <c r="A10" s="46" t="s">
        <v>7</v>
      </c>
    </row>
    <row r="11" spans="1:9" s="48" customFormat="1" x14ac:dyDescent="0.35">
      <c r="A11" s="52" t="s">
        <v>178</v>
      </c>
      <c r="F11" s="77"/>
    </row>
  </sheetData>
  <mergeCells count="4">
    <mergeCell ref="A2:I2"/>
    <mergeCell ref="A3:A4"/>
    <mergeCell ref="B4:E4"/>
    <mergeCell ref="F4:I4"/>
  </mergeCells>
  <hyperlinks>
    <hyperlink ref="A1" location="'Lista de Quadros'!A1" display="'Lista de Quadros'" xr:uid="{2208258B-C252-4D48-A316-E2C03A90AC7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95043-9961-445B-B74E-214BF869951A}">
  <dimension ref="A1:G15"/>
  <sheetViews>
    <sheetView showGridLines="0" zoomScale="85" zoomScaleNormal="85" workbookViewId="0"/>
  </sheetViews>
  <sheetFormatPr defaultRowHeight="14.5" x14ac:dyDescent="0.35"/>
  <cols>
    <col min="1" max="1" width="47.26953125" style="48" customWidth="1"/>
    <col min="2" max="7" width="12.7265625" customWidth="1"/>
  </cols>
  <sheetData>
    <row r="1" spans="1:7" x14ac:dyDescent="0.35">
      <c r="A1" s="78" t="s">
        <v>0</v>
      </c>
    </row>
    <row r="2" spans="1:7" s="143" customFormat="1" ht="28.9" customHeight="1" x14ac:dyDescent="0.35">
      <c r="A2" s="159" t="s">
        <v>182</v>
      </c>
      <c r="B2" s="209"/>
      <c r="C2" s="209"/>
      <c r="D2" s="209"/>
      <c r="E2" s="209"/>
      <c r="F2" s="209"/>
      <c r="G2" s="209"/>
    </row>
    <row r="3" spans="1:7" x14ac:dyDescent="0.35">
      <c r="A3" s="210" t="s">
        <v>135</v>
      </c>
      <c r="B3" s="75" t="s">
        <v>137</v>
      </c>
      <c r="C3" s="75" t="s">
        <v>138</v>
      </c>
      <c r="D3" s="75" t="s">
        <v>4</v>
      </c>
      <c r="E3" s="75" t="s">
        <v>137</v>
      </c>
      <c r="F3" s="75" t="s">
        <v>138</v>
      </c>
      <c r="G3" s="76" t="s">
        <v>4</v>
      </c>
    </row>
    <row r="4" spans="1:7" x14ac:dyDescent="0.35">
      <c r="A4" s="211"/>
      <c r="B4" s="212" t="s">
        <v>5</v>
      </c>
      <c r="C4" s="212"/>
      <c r="D4" s="212"/>
      <c r="E4" s="213" t="s">
        <v>6</v>
      </c>
      <c r="F4" s="213"/>
      <c r="G4" s="214"/>
    </row>
    <row r="5" spans="1:7" ht="5.25" customHeight="1" thickBot="1" x14ac:dyDescent="0.4">
      <c r="A5" s="23"/>
      <c r="B5" s="54"/>
      <c r="C5" s="54"/>
      <c r="D5" s="54"/>
      <c r="E5" s="55"/>
      <c r="F5" s="55"/>
      <c r="G5" s="55"/>
    </row>
    <row r="6" spans="1:7" x14ac:dyDescent="0.35">
      <c r="A6" s="66" t="s">
        <v>99</v>
      </c>
      <c r="B6" s="135">
        <v>1528.3</v>
      </c>
      <c r="C6" s="135">
        <v>6056.7</v>
      </c>
      <c r="D6" s="135">
        <v>7585</v>
      </c>
      <c r="E6" s="135">
        <v>100</v>
      </c>
      <c r="F6" s="135">
        <v>100</v>
      </c>
      <c r="G6" s="135">
        <v>100</v>
      </c>
    </row>
    <row r="7" spans="1:7" x14ac:dyDescent="0.35">
      <c r="A7" s="88" t="s">
        <v>14</v>
      </c>
      <c r="B7" s="130">
        <v>915.3</v>
      </c>
      <c r="C7" s="130">
        <v>3853.9</v>
      </c>
      <c r="D7" s="130">
        <v>4769.2</v>
      </c>
      <c r="E7" s="130">
        <v>59.9</v>
      </c>
      <c r="F7" s="130">
        <v>63.6</v>
      </c>
      <c r="G7" s="130">
        <v>62.9</v>
      </c>
    </row>
    <row r="8" spans="1:7" x14ac:dyDescent="0.35">
      <c r="A8" s="89" t="s">
        <v>136</v>
      </c>
      <c r="B8" s="130">
        <v>607.70000000000005</v>
      </c>
      <c r="C8" s="130">
        <v>2170</v>
      </c>
      <c r="D8" s="130">
        <v>2777.7</v>
      </c>
      <c r="E8" s="130">
        <v>39.799999999999997</v>
      </c>
      <c r="F8" s="130">
        <v>35.799999999999997</v>
      </c>
      <c r="G8" s="130">
        <v>36.6</v>
      </c>
    </row>
    <row r="9" spans="1:7" ht="6" customHeight="1" thickBot="1" x14ac:dyDescent="0.4">
      <c r="A9" s="91"/>
      <c r="B9" s="30"/>
      <c r="C9" s="30"/>
      <c r="D9" s="30"/>
      <c r="E9" s="31"/>
      <c r="F9" s="31"/>
      <c r="G9" s="31"/>
    </row>
    <row r="10" spans="1:7" ht="15" thickTop="1" x14ac:dyDescent="0.35">
      <c r="A10" s="46" t="s">
        <v>7</v>
      </c>
    </row>
    <row r="11" spans="1:7" x14ac:dyDescent="0.35">
      <c r="A11" s="52" t="s">
        <v>178</v>
      </c>
      <c r="F11" s="15"/>
    </row>
    <row r="13" spans="1:7" x14ac:dyDescent="0.35">
      <c r="E13" s="8"/>
      <c r="F13" s="8"/>
      <c r="G13" s="8"/>
    </row>
    <row r="14" spans="1:7" x14ac:dyDescent="0.35">
      <c r="E14" s="8"/>
      <c r="F14" s="8"/>
      <c r="G14" s="8"/>
    </row>
    <row r="15" spans="1:7" x14ac:dyDescent="0.35">
      <c r="E15" s="8"/>
      <c r="F15" s="8"/>
      <c r="G15" s="8"/>
    </row>
  </sheetData>
  <mergeCells count="4">
    <mergeCell ref="A2:G2"/>
    <mergeCell ref="A3:A4"/>
    <mergeCell ref="B4:D4"/>
    <mergeCell ref="E4:G4"/>
  </mergeCells>
  <hyperlinks>
    <hyperlink ref="A1" location="'Lista de Quadros'!A1" display="'Lista de Quadros'" xr:uid="{3ECDF8B1-1532-4A3B-9722-C22E6151CFC5}"/>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45E6-68F0-4A78-9AA2-357B1C0C4002}">
  <dimension ref="A1:N27"/>
  <sheetViews>
    <sheetView showGridLines="0" zoomScale="85" zoomScaleNormal="85" workbookViewId="0"/>
  </sheetViews>
  <sheetFormatPr defaultRowHeight="14.5" x14ac:dyDescent="0.35"/>
  <cols>
    <col min="1" max="1" width="80.7265625" style="48" customWidth="1"/>
    <col min="2" max="7" width="12.7265625" customWidth="1"/>
  </cols>
  <sheetData>
    <row r="1" spans="1:7" x14ac:dyDescent="0.35">
      <c r="A1" s="78" t="s">
        <v>0</v>
      </c>
    </row>
    <row r="2" spans="1:7" s="143" customFormat="1" x14ac:dyDescent="0.35">
      <c r="A2" s="159" t="s">
        <v>183</v>
      </c>
      <c r="B2" s="159"/>
      <c r="C2" s="159"/>
      <c r="D2" s="159"/>
      <c r="E2" s="159"/>
      <c r="F2" s="159"/>
      <c r="G2" s="159"/>
    </row>
    <row r="3" spans="1:7" x14ac:dyDescent="0.35">
      <c r="A3" s="188" t="s">
        <v>1</v>
      </c>
      <c r="B3" s="217" t="s">
        <v>139</v>
      </c>
      <c r="C3" s="218"/>
      <c r="D3" s="218"/>
      <c r="E3" s="218"/>
      <c r="F3" s="218"/>
      <c r="G3" s="219"/>
    </row>
    <row r="4" spans="1:7" x14ac:dyDescent="0.35">
      <c r="A4" s="189"/>
      <c r="B4" s="11" t="s">
        <v>14</v>
      </c>
      <c r="C4" s="11" t="s">
        <v>15</v>
      </c>
      <c r="D4" s="11" t="s">
        <v>4</v>
      </c>
      <c r="E4" s="11" t="s">
        <v>14</v>
      </c>
      <c r="F4" s="11" t="s">
        <v>15</v>
      </c>
      <c r="G4" s="12" t="s">
        <v>4</v>
      </c>
    </row>
    <row r="5" spans="1:7" x14ac:dyDescent="0.35">
      <c r="A5" s="190"/>
      <c r="B5" s="182" t="s">
        <v>5</v>
      </c>
      <c r="C5" s="183"/>
      <c r="D5" s="183"/>
      <c r="E5" s="215" t="s">
        <v>6</v>
      </c>
      <c r="F5" s="215"/>
      <c r="G5" s="216"/>
    </row>
    <row r="6" spans="1:7" ht="6" customHeight="1" x14ac:dyDescent="0.35">
      <c r="A6" s="79"/>
      <c r="B6" s="13"/>
      <c r="C6" s="13"/>
      <c r="D6" s="13"/>
      <c r="E6" s="34"/>
      <c r="F6" s="34"/>
      <c r="G6" s="34"/>
    </row>
    <row r="7" spans="1:7" ht="14.65" customHeight="1" x14ac:dyDescent="0.35">
      <c r="A7" s="84" t="s">
        <v>140</v>
      </c>
      <c r="B7" s="35"/>
      <c r="C7" s="36"/>
      <c r="D7" s="36"/>
      <c r="E7" s="37"/>
      <c r="F7" s="37"/>
      <c r="G7" s="37"/>
    </row>
    <row r="8" spans="1:7" ht="14.65" customHeight="1" x14ac:dyDescent="0.35">
      <c r="A8" s="85" t="s">
        <v>141</v>
      </c>
      <c r="B8" s="137">
        <v>3394.9</v>
      </c>
      <c r="C8" s="137">
        <v>4190.1000000000004</v>
      </c>
      <c r="D8" s="137">
        <v>7585</v>
      </c>
      <c r="E8" s="137">
        <v>44.8</v>
      </c>
      <c r="F8" s="137">
        <v>55.2</v>
      </c>
      <c r="G8" s="137">
        <v>100</v>
      </c>
    </row>
    <row r="9" spans="1:7" ht="14.65" customHeight="1" x14ac:dyDescent="0.35">
      <c r="A9" s="86" t="s">
        <v>142</v>
      </c>
      <c r="B9" s="139">
        <v>1394</v>
      </c>
      <c r="C9" s="138">
        <v>1249.8</v>
      </c>
      <c r="D9" s="138">
        <v>2643.8</v>
      </c>
      <c r="E9" s="138">
        <v>41.1</v>
      </c>
      <c r="F9" s="138">
        <v>29.8</v>
      </c>
      <c r="G9" s="138">
        <v>34.9</v>
      </c>
    </row>
    <row r="10" spans="1:7" ht="14.65" customHeight="1" x14ac:dyDescent="0.35">
      <c r="A10" s="86" t="s">
        <v>143</v>
      </c>
      <c r="B10" s="139">
        <v>1399.1</v>
      </c>
      <c r="C10" s="138">
        <v>1706.6</v>
      </c>
      <c r="D10" s="138">
        <v>3105.7</v>
      </c>
      <c r="E10" s="138">
        <v>41.2</v>
      </c>
      <c r="F10" s="138">
        <v>40.700000000000003</v>
      </c>
      <c r="G10" s="138">
        <v>40.9</v>
      </c>
    </row>
    <row r="11" spans="1:7" ht="14.65" customHeight="1" x14ac:dyDescent="0.35">
      <c r="A11" s="86" t="s">
        <v>144</v>
      </c>
      <c r="B11" s="139">
        <v>445.1</v>
      </c>
      <c r="C11" s="138">
        <v>787.5</v>
      </c>
      <c r="D11" s="138">
        <v>1232.5999999999999</v>
      </c>
      <c r="E11" s="138">
        <v>13.1</v>
      </c>
      <c r="F11" s="138">
        <v>18.8</v>
      </c>
      <c r="G11" s="138">
        <v>16.3</v>
      </c>
    </row>
    <row r="12" spans="1:7" ht="14.65" customHeight="1" x14ac:dyDescent="0.35">
      <c r="A12" s="86" t="s">
        <v>145</v>
      </c>
      <c r="B12" s="139">
        <v>66.7</v>
      </c>
      <c r="C12" s="138">
        <v>168.1</v>
      </c>
      <c r="D12" s="138">
        <v>234.8</v>
      </c>
      <c r="E12" s="138">
        <v>2</v>
      </c>
      <c r="F12" s="138">
        <v>4</v>
      </c>
      <c r="G12" s="138">
        <v>3.1</v>
      </c>
    </row>
    <row r="13" spans="1:7" ht="14.65" customHeight="1" x14ac:dyDescent="0.35">
      <c r="A13" s="85" t="s">
        <v>146</v>
      </c>
      <c r="B13" s="137">
        <v>3394.9</v>
      </c>
      <c r="C13" s="137">
        <v>4190.1000000000004</v>
      </c>
      <c r="D13" s="137">
        <v>7585</v>
      </c>
      <c r="E13" s="137">
        <v>44.8</v>
      </c>
      <c r="F13" s="137">
        <v>55.2</v>
      </c>
      <c r="G13" s="137">
        <v>100</v>
      </c>
    </row>
    <row r="14" spans="1:7" ht="14.65" customHeight="1" x14ac:dyDescent="0.35">
      <c r="A14" s="86" t="s">
        <v>147</v>
      </c>
      <c r="B14" s="139">
        <v>365.8</v>
      </c>
      <c r="C14" s="138">
        <v>299.3</v>
      </c>
      <c r="D14" s="138">
        <v>665</v>
      </c>
      <c r="E14" s="138">
        <v>10.8</v>
      </c>
      <c r="F14" s="138">
        <v>7.1</v>
      </c>
      <c r="G14" s="138">
        <v>8.8000000000000007</v>
      </c>
    </row>
    <row r="15" spans="1:7" ht="14.65" customHeight="1" x14ac:dyDescent="0.35">
      <c r="A15" s="86" t="s">
        <v>143</v>
      </c>
      <c r="B15" s="139">
        <v>1229.7</v>
      </c>
      <c r="C15" s="139">
        <v>1291.8</v>
      </c>
      <c r="D15" s="139">
        <v>2521.5</v>
      </c>
      <c r="E15" s="138">
        <v>36.200000000000003</v>
      </c>
      <c r="F15" s="138">
        <v>30.8</v>
      </c>
      <c r="G15" s="138">
        <v>33.200000000000003</v>
      </c>
    </row>
    <row r="16" spans="1:7" ht="14.65" customHeight="1" x14ac:dyDescent="0.35">
      <c r="A16" s="86" t="s">
        <v>148</v>
      </c>
      <c r="B16" s="139">
        <v>1454.6</v>
      </c>
      <c r="C16" s="139">
        <v>1952</v>
      </c>
      <c r="D16" s="139">
        <v>3406.6</v>
      </c>
      <c r="E16" s="138">
        <v>42.8</v>
      </c>
      <c r="F16" s="138">
        <v>46.6</v>
      </c>
      <c r="G16" s="138">
        <v>44.9</v>
      </c>
    </row>
    <row r="17" spans="1:14" ht="14.65" customHeight="1" x14ac:dyDescent="0.35">
      <c r="A17" s="86" t="s">
        <v>149</v>
      </c>
      <c r="B17" s="139">
        <v>236.1</v>
      </c>
      <c r="C17" s="138">
        <v>359</v>
      </c>
      <c r="D17" s="138">
        <v>595.20000000000005</v>
      </c>
      <c r="E17" s="138">
        <v>7</v>
      </c>
      <c r="F17" s="138">
        <v>8.6</v>
      </c>
      <c r="G17" s="138">
        <v>7.8</v>
      </c>
    </row>
    <row r="18" spans="1:14" ht="14.65" customHeight="1" x14ac:dyDescent="0.35">
      <c r="A18" s="85" t="s">
        <v>249</v>
      </c>
      <c r="B18" s="137">
        <v>3209.7</v>
      </c>
      <c r="C18" s="137">
        <v>3718.3</v>
      </c>
      <c r="D18" s="137">
        <v>6928</v>
      </c>
      <c r="E18" s="137">
        <v>46.3</v>
      </c>
      <c r="F18" s="137">
        <v>53.7</v>
      </c>
      <c r="G18" s="137">
        <v>100</v>
      </c>
    </row>
    <row r="19" spans="1:14" ht="14.65" customHeight="1" x14ac:dyDescent="0.35">
      <c r="A19" s="86" t="s">
        <v>150</v>
      </c>
      <c r="B19" s="139">
        <v>80.5</v>
      </c>
      <c r="C19" s="138" t="s">
        <v>241</v>
      </c>
      <c r="D19" s="138">
        <v>100</v>
      </c>
      <c r="E19" s="138">
        <v>2.5</v>
      </c>
      <c r="F19" s="138" t="s">
        <v>212</v>
      </c>
      <c r="G19" s="138">
        <v>1.4</v>
      </c>
    </row>
    <row r="20" spans="1:14" ht="14.65" customHeight="1" x14ac:dyDescent="0.35">
      <c r="A20" s="86" t="s">
        <v>151</v>
      </c>
      <c r="B20" s="139">
        <v>215.4</v>
      </c>
      <c r="C20" s="138">
        <v>141.4</v>
      </c>
      <c r="D20" s="138">
        <v>356.8</v>
      </c>
      <c r="E20" s="138">
        <v>6.7</v>
      </c>
      <c r="F20" s="138">
        <v>3.8</v>
      </c>
      <c r="G20" s="138">
        <v>5.2</v>
      </c>
    </row>
    <row r="21" spans="1:14" ht="14.65" customHeight="1" x14ac:dyDescent="0.35">
      <c r="A21" s="86" t="s">
        <v>148</v>
      </c>
      <c r="B21" s="139">
        <v>608.5</v>
      </c>
      <c r="C21" s="138">
        <v>427.3</v>
      </c>
      <c r="D21" s="138">
        <v>1035.8</v>
      </c>
      <c r="E21" s="138">
        <v>19</v>
      </c>
      <c r="F21" s="138">
        <v>11.5</v>
      </c>
      <c r="G21" s="138">
        <v>15</v>
      </c>
    </row>
    <row r="22" spans="1:14" ht="14.65" customHeight="1" x14ac:dyDescent="0.35">
      <c r="A22" s="86" t="s">
        <v>152</v>
      </c>
      <c r="B22" s="139">
        <v>2185.6999999999998</v>
      </c>
      <c r="C22" s="139">
        <v>2969.7</v>
      </c>
      <c r="D22" s="139">
        <v>5155.5</v>
      </c>
      <c r="E22" s="138">
        <v>68.099999999999994</v>
      </c>
      <c r="F22" s="138">
        <v>79.900000000000006</v>
      </c>
      <c r="G22" s="138">
        <v>74.400000000000006</v>
      </c>
    </row>
    <row r="23" spans="1:14" ht="6" customHeight="1" thickBot="1" x14ac:dyDescent="0.4">
      <c r="A23" s="87"/>
      <c r="B23" s="38"/>
      <c r="C23" s="38"/>
      <c r="D23" s="38"/>
      <c r="E23" s="39"/>
      <c r="F23" s="39"/>
      <c r="G23" s="39"/>
    </row>
    <row r="24" spans="1:14" s="48" customFormat="1" ht="15" thickTop="1" x14ac:dyDescent="0.35">
      <c r="A24" s="46" t="s">
        <v>7</v>
      </c>
      <c r="H24"/>
      <c r="I24"/>
      <c r="J24"/>
      <c r="K24"/>
      <c r="L24"/>
      <c r="M24"/>
      <c r="N24"/>
    </row>
    <row r="25" spans="1:14" s="48" customFormat="1" x14ac:dyDescent="0.35">
      <c r="A25" s="136" t="s">
        <v>240</v>
      </c>
      <c r="H25"/>
      <c r="I25"/>
      <c r="J25"/>
      <c r="K25"/>
      <c r="L25"/>
      <c r="M25"/>
      <c r="N25"/>
    </row>
    <row r="26" spans="1:14" x14ac:dyDescent="0.35">
      <c r="A26" s="49" t="s">
        <v>252</v>
      </c>
    </row>
    <row r="27" spans="1:14" x14ac:dyDescent="0.35">
      <c r="A27" s="50" t="s">
        <v>9</v>
      </c>
    </row>
  </sheetData>
  <mergeCells count="5">
    <mergeCell ref="A2:G2"/>
    <mergeCell ref="E5:G5"/>
    <mergeCell ref="A3:A5"/>
    <mergeCell ref="B5:D5"/>
    <mergeCell ref="B3:G3"/>
  </mergeCells>
  <conditionalFormatting sqref="A7:G23">
    <cfRule type="cellIs" dxfId="0" priority="2" operator="between">
      <formula>0.0045</formula>
      <formula>0.0049</formula>
    </cfRule>
  </conditionalFormatting>
  <hyperlinks>
    <hyperlink ref="A1" location="'Lista de Quadros'!A1" display="'Lista de Quadros'" xr:uid="{1BEAC1AC-3CD7-4109-904E-EC1AD40115F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7670F-B892-4E1B-A11E-9E8E51ED1251}">
  <dimension ref="A1:A11"/>
  <sheetViews>
    <sheetView showGridLines="0" zoomScaleNormal="100" workbookViewId="0"/>
  </sheetViews>
  <sheetFormatPr defaultRowHeight="14.5" x14ac:dyDescent="0.35"/>
  <cols>
    <col min="1" max="1" width="156.7265625" style="146" customWidth="1"/>
  </cols>
  <sheetData>
    <row r="1" spans="1:1" ht="22.5" customHeight="1" x14ac:dyDescent="0.35">
      <c r="A1" s="147" t="s">
        <v>243</v>
      </c>
    </row>
    <row r="2" spans="1:1" ht="397.9" customHeight="1" x14ac:dyDescent="0.35">
      <c r="A2" s="157" t="s">
        <v>244</v>
      </c>
    </row>
    <row r="3" spans="1:1" ht="75.400000000000006" customHeight="1" x14ac:dyDescent="0.35">
      <c r="A3" s="157"/>
    </row>
    <row r="4" spans="1:1" ht="16.149999999999999" customHeight="1" x14ac:dyDescent="0.35">
      <c r="A4" s="144"/>
    </row>
    <row r="5" spans="1:1" ht="24" customHeight="1" x14ac:dyDescent="0.35">
      <c r="A5" s="148" t="s">
        <v>248</v>
      </c>
    </row>
    <row r="6" spans="1:1" ht="24" customHeight="1" x14ac:dyDescent="0.35">
      <c r="A6" s="148"/>
    </row>
    <row r="7" spans="1:1" ht="24" customHeight="1" x14ac:dyDescent="0.35">
      <c r="A7" s="147" t="s">
        <v>245</v>
      </c>
    </row>
    <row r="8" spans="1:1" ht="368.65" customHeight="1" x14ac:dyDescent="0.35">
      <c r="A8" s="158" t="s">
        <v>246</v>
      </c>
    </row>
    <row r="9" spans="1:1" ht="111.4" customHeight="1" x14ac:dyDescent="0.35">
      <c r="A9" s="158"/>
    </row>
    <row r="10" spans="1:1" ht="22.15" customHeight="1" x14ac:dyDescent="0.35">
      <c r="A10" s="144"/>
    </row>
    <row r="11" spans="1:1" x14ac:dyDescent="0.35">
      <c r="A11" s="145" t="s">
        <v>155</v>
      </c>
    </row>
  </sheetData>
  <mergeCells count="2">
    <mergeCell ref="A2:A3"/>
    <mergeCell ref="A8:A9"/>
  </mergeCells>
  <hyperlinks>
    <hyperlink ref="A5" r:id="rId1" xr:uid="{D2EB3032-048E-4D8B-9AA4-6CA7F2FCE892}"/>
  </hyperlinks>
  <pageMargins left="0.7" right="0.7" top="0.75" bottom="0.75" header="0.3" footer="0.3"/>
  <pageSetup paperSize="9" orientation="portrait" r:id="rId2"/>
  <rowBreaks count="2" manualBreakCount="2">
    <brk id="4" max="16383" man="1"/>
    <brk id="9"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57FEF-2313-4990-8273-8EDED6FF89E7}">
  <dimension ref="A1:N13"/>
  <sheetViews>
    <sheetView showGridLines="0" zoomScale="85" zoomScaleNormal="85" workbookViewId="0"/>
  </sheetViews>
  <sheetFormatPr defaultRowHeight="14.5" x14ac:dyDescent="0.35"/>
  <cols>
    <col min="1" max="1" width="71.7265625" style="48"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78" t="s">
        <v>0</v>
      </c>
    </row>
    <row r="2" spans="1:14" s="143" customFormat="1" ht="29.15" customHeight="1" x14ac:dyDescent="0.35">
      <c r="A2" s="159" t="s">
        <v>156</v>
      </c>
      <c r="B2" s="159"/>
      <c r="C2" s="159"/>
      <c r="D2" s="159"/>
      <c r="E2" s="159"/>
      <c r="F2" s="159"/>
      <c r="G2" s="159"/>
      <c r="H2" s="1"/>
      <c r="I2" s="1"/>
      <c r="J2" s="1"/>
      <c r="K2" s="1"/>
      <c r="L2" s="1"/>
      <c r="M2" s="1"/>
      <c r="N2" s="1"/>
    </row>
    <row r="3" spans="1:14" ht="14.5" customHeight="1" x14ac:dyDescent="0.35">
      <c r="A3" s="160" t="s">
        <v>1</v>
      </c>
      <c r="B3" s="2" t="s">
        <v>2</v>
      </c>
      <c r="C3" s="2" t="s">
        <v>3</v>
      </c>
      <c r="D3" s="2" t="s">
        <v>4</v>
      </c>
      <c r="E3" s="2" t="s">
        <v>2</v>
      </c>
      <c r="F3" s="2" t="s">
        <v>3</v>
      </c>
      <c r="G3" s="3" t="s">
        <v>4</v>
      </c>
    </row>
    <row r="4" spans="1:14" ht="14.5" customHeight="1" x14ac:dyDescent="0.35">
      <c r="A4" s="161"/>
      <c r="B4" s="162" t="s">
        <v>5</v>
      </c>
      <c r="C4" s="163"/>
      <c r="D4" s="164"/>
      <c r="E4" s="162" t="s">
        <v>6</v>
      </c>
      <c r="F4" s="163"/>
      <c r="G4" s="165"/>
    </row>
    <row r="5" spans="1:14" ht="5.5" customHeight="1" x14ac:dyDescent="0.35">
      <c r="A5" s="5"/>
      <c r="B5" s="6"/>
      <c r="C5" s="6"/>
      <c r="D5" s="6"/>
      <c r="E5" s="6"/>
      <c r="F5" s="6"/>
      <c r="G5" s="6"/>
    </row>
    <row r="6" spans="1:14" ht="14.5" customHeight="1" x14ac:dyDescent="0.35">
      <c r="A6" s="80" t="s">
        <v>4</v>
      </c>
      <c r="B6" s="109">
        <v>645.70000000000005</v>
      </c>
      <c r="C6" s="109">
        <v>761.5</v>
      </c>
      <c r="D6" s="109">
        <v>1407.3</v>
      </c>
      <c r="E6" s="111">
        <v>17.600000000000001</v>
      </c>
      <c r="F6" s="111">
        <v>19.399999999999999</v>
      </c>
      <c r="G6" s="111">
        <v>18.600000000000001</v>
      </c>
    </row>
    <row r="7" spans="1:14" ht="14.5" customHeight="1" x14ac:dyDescent="0.35">
      <c r="A7" s="81" t="s">
        <v>10</v>
      </c>
      <c r="B7" s="110">
        <v>628.79999999999995</v>
      </c>
      <c r="C7" s="110">
        <v>690.3</v>
      </c>
      <c r="D7" s="110">
        <v>1319.1</v>
      </c>
      <c r="E7" s="112">
        <v>17.3</v>
      </c>
      <c r="F7" s="112">
        <v>17.8</v>
      </c>
      <c r="G7" s="112">
        <v>17.600000000000001</v>
      </c>
    </row>
    <row r="8" spans="1:14" ht="14.5" customHeight="1" x14ac:dyDescent="0.35">
      <c r="A8" s="81" t="s">
        <v>26</v>
      </c>
      <c r="B8" s="110">
        <v>39.9</v>
      </c>
      <c r="C8" s="110">
        <v>136.80000000000001</v>
      </c>
      <c r="D8" s="110">
        <v>176.7</v>
      </c>
      <c r="E8" s="112">
        <v>1.1000000000000001</v>
      </c>
      <c r="F8" s="112">
        <v>3.5</v>
      </c>
      <c r="G8" s="112">
        <v>2.2999999999999998</v>
      </c>
    </row>
    <row r="9" spans="1:14" ht="5.5" customHeight="1" thickBot="1" x14ac:dyDescent="0.4">
      <c r="A9" s="82"/>
      <c r="B9" s="9"/>
      <c r="C9" s="9"/>
      <c r="D9" s="9"/>
      <c r="E9" s="10"/>
      <c r="F9" s="10"/>
      <c r="G9" s="10"/>
    </row>
    <row r="10" spans="1:14" ht="15" thickTop="1" x14ac:dyDescent="0.35">
      <c r="A10" s="46" t="s">
        <v>7</v>
      </c>
    </row>
    <row r="11" spans="1:14" x14ac:dyDescent="0.35">
      <c r="A11" s="52" t="s">
        <v>168</v>
      </c>
    </row>
    <row r="12" spans="1:14" x14ac:dyDescent="0.35">
      <c r="A12" s="83" t="s">
        <v>167</v>
      </c>
    </row>
    <row r="13" spans="1:14" x14ac:dyDescent="0.35">
      <c r="A13" s="50"/>
    </row>
  </sheetData>
  <mergeCells count="4">
    <mergeCell ref="A2:G2"/>
    <mergeCell ref="A3:A4"/>
    <mergeCell ref="B4:D4"/>
    <mergeCell ref="E4:G4"/>
  </mergeCells>
  <conditionalFormatting sqref="A6:G9">
    <cfRule type="cellIs" dxfId="22" priority="3" operator="between">
      <formula>0.0045</formula>
      <formula>0.0049</formula>
    </cfRule>
  </conditionalFormatting>
  <hyperlinks>
    <hyperlink ref="A1" location="'Lista de Quadros'!A1" display="'Lista de Quadros'" xr:uid="{E9BB108A-052A-4AF2-9914-47735EA1E7E6}"/>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A40AE-35EA-410B-B91E-5FDCEBEB83A7}">
  <dimension ref="A1:P17"/>
  <sheetViews>
    <sheetView showGridLines="0" zoomScale="85" zoomScaleNormal="85" workbookViewId="0"/>
  </sheetViews>
  <sheetFormatPr defaultRowHeight="14.5" x14ac:dyDescent="0.35"/>
  <cols>
    <col min="1" max="1" width="71.7265625" style="48" customWidth="1"/>
    <col min="2" max="9" width="12.7265625" customWidth="1"/>
    <col min="10" max="11" width="9.453125" bestFit="1" customWidth="1"/>
    <col min="12" max="12" width="24.453125" bestFit="1" customWidth="1"/>
    <col min="14" max="15" width="9.81640625" bestFit="1" customWidth="1"/>
    <col min="16" max="16" width="24.453125" bestFit="1" customWidth="1"/>
    <col min="18" max="19" width="9.453125" bestFit="1" customWidth="1"/>
    <col min="20" max="20" width="24.453125" bestFit="1" customWidth="1"/>
  </cols>
  <sheetData>
    <row r="1" spans="1:16" x14ac:dyDescent="0.35">
      <c r="A1" s="78" t="s">
        <v>0</v>
      </c>
    </row>
    <row r="2" spans="1:16" s="143" customFormat="1" ht="29.15" customHeight="1" x14ac:dyDescent="0.35">
      <c r="A2" s="159" t="s">
        <v>158</v>
      </c>
      <c r="B2" s="159"/>
      <c r="C2" s="159"/>
      <c r="D2" s="159"/>
      <c r="E2" s="159"/>
      <c r="F2" s="159"/>
      <c r="G2" s="159"/>
      <c r="H2" s="159"/>
      <c r="I2" s="159"/>
      <c r="J2" s="1"/>
      <c r="K2" s="1"/>
      <c r="L2" s="1"/>
      <c r="M2" s="1"/>
      <c r="N2" s="1"/>
      <c r="O2" s="1"/>
      <c r="P2" s="1"/>
    </row>
    <row r="3" spans="1:16" ht="14.5" customHeight="1" x14ac:dyDescent="0.35">
      <c r="A3" s="160" t="s">
        <v>1</v>
      </c>
      <c r="B3" s="2" t="s">
        <v>11</v>
      </c>
      <c r="C3" s="2" t="s">
        <v>12</v>
      </c>
      <c r="D3" s="2" t="s">
        <v>13</v>
      </c>
      <c r="E3" s="2" t="s">
        <v>4</v>
      </c>
      <c r="F3" s="2" t="s">
        <v>11</v>
      </c>
      <c r="G3" s="2" t="s">
        <v>12</v>
      </c>
      <c r="H3" s="2" t="s">
        <v>13</v>
      </c>
      <c r="I3" s="3" t="s">
        <v>4</v>
      </c>
    </row>
    <row r="4" spans="1:16" ht="14.5" customHeight="1" x14ac:dyDescent="0.35">
      <c r="A4" s="161"/>
      <c r="B4" s="162" t="s">
        <v>5</v>
      </c>
      <c r="C4" s="163"/>
      <c r="D4" s="163"/>
      <c r="E4" s="164"/>
      <c r="F4" s="162" t="s">
        <v>6</v>
      </c>
      <c r="G4" s="163"/>
      <c r="H4" s="163"/>
      <c r="I4" s="165"/>
    </row>
    <row r="5" spans="1:16" ht="5.5" customHeight="1" x14ac:dyDescent="0.35">
      <c r="A5" s="5"/>
      <c r="B5" s="6"/>
      <c r="C5" s="6"/>
      <c r="D5" s="6"/>
      <c r="E5" s="6"/>
      <c r="F5" s="6"/>
      <c r="G5" s="6"/>
      <c r="H5" s="6"/>
      <c r="I5" s="6"/>
    </row>
    <row r="6" spans="1:16" ht="14.5" customHeight="1" x14ac:dyDescent="0.35">
      <c r="A6" s="80" t="s">
        <v>4</v>
      </c>
      <c r="B6" s="109">
        <v>234.8</v>
      </c>
      <c r="C6" s="109">
        <v>566.9</v>
      </c>
      <c r="D6" s="109">
        <v>605.5</v>
      </c>
      <c r="E6" s="109">
        <v>1407.3</v>
      </c>
      <c r="F6" s="109">
        <v>12.4</v>
      </c>
      <c r="G6" s="109">
        <v>19.399999999999999</v>
      </c>
      <c r="H6" s="109">
        <v>21.9</v>
      </c>
      <c r="I6" s="109">
        <v>18.600000000000001</v>
      </c>
    </row>
    <row r="7" spans="1:16" ht="14.5" customHeight="1" x14ac:dyDescent="0.35">
      <c r="A7" s="81" t="s">
        <v>10</v>
      </c>
      <c r="B7" s="110">
        <v>214.2</v>
      </c>
      <c r="C7" s="110">
        <v>520.70000000000005</v>
      </c>
      <c r="D7" s="110">
        <v>584.20000000000005</v>
      </c>
      <c r="E7" s="110">
        <v>1319.1</v>
      </c>
      <c r="F7" s="110">
        <v>11.3</v>
      </c>
      <c r="G7" s="110">
        <v>18</v>
      </c>
      <c r="H7" s="110">
        <v>21.5</v>
      </c>
      <c r="I7" s="110">
        <v>17.600000000000001</v>
      </c>
    </row>
    <row r="8" spans="1:16" ht="14.5" customHeight="1" x14ac:dyDescent="0.35">
      <c r="A8" s="81" t="s">
        <v>26</v>
      </c>
      <c r="B8" s="110">
        <v>42.5</v>
      </c>
      <c r="C8" s="110">
        <v>90.5</v>
      </c>
      <c r="D8" s="110">
        <v>43.7</v>
      </c>
      <c r="E8" s="110">
        <v>176.7</v>
      </c>
      <c r="F8" s="110">
        <v>2.2000000000000002</v>
      </c>
      <c r="G8" s="110">
        <v>3.1</v>
      </c>
      <c r="H8" s="110">
        <v>1.6</v>
      </c>
      <c r="I8" s="110">
        <v>2.2999999999999998</v>
      </c>
    </row>
    <row r="9" spans="1:16" ht="5.5" customHeight="1" thickBot="1" x14ac:dyDescent="0.4">
      <c r="A9" s="82"/>
      <c r="B9" s="9"/>
      <c r="C9" s="9"/>
      <c r="D9" s="9"/>
      <c r="E9" s="9"/>
      <c r="F9" s="10"/>
      <c r="G9" s="10"/>
      <c r="H9" s="10"/>
      <c r="I9" s="10"/>
    </row>
    <row r="10" spans="1:16" ht="15" thickTop="1" x14ac:dyDescent="0.35">
      <c r="A10" s="46" t="s">
        <v>7</v>
      </c>
    </row>
    <row r="11" spans="1:16" x14ac:dyDescent="0.35">
      <c r="A11" s="52" t="s">
        <v>168</v>
      </c>
    </row>
    <row r="12" spans="1:16" x14ac:dyDescent="0.35">
      <c r="A12" s="83" t="s">
        <v>167</v>
      </c>
    </row>
    <row r="13" spans="1:16" x14ac:dyDescent="0.35">
      <c r="A13" s="50"/>
    </row>
    <row r="14" spans="1:16" x14ac:dyDescent="0.35">
      <c r="A14"/>
    </row>
    <row r="15" spans="1:16" x14ac:dyDescent="0.35">
      <c r="A15"/>
    </row>
    <row r="16" spans="1:16" x14ac:dyDescent="0.35">
      <c r="A16"/>
    </row>
    <row r="17" spans="1:1" x14ac:dyDescent="0.35">
      <c r="A17"/>
    </row>
  </sheetData>
  <mergeCells count="4">
    <mergeCell ref="A3:A4"/>
    <mergeCell ref="B4:E4"/>
    <mergeCell ref="F4:I4"/>
    <mergeCell ref="A2:I2"/>
  </mergeCells>
  <conditionalFormatting sqref="A6:I9">
    <cfRule type="cellIs" dxfId="21" priority="2" operator="between">
      <formula>0.0045</formula>
      <formula>0.0049</formula>
    </cfRule>
  </conditionalFormatting>
  <hyperlinks>
    <hyperlink ref="A1" location="'Lista de Quadros'!A1" display="'Lista de Quadros'" xr:uid="{1A1610C3-FF0E-43A6-814C-6663FE541206}"/>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0A02-24C3-47EE-9E73-F8573523EDE1}">
  <dimension ref="A1:M23"/>
  <sheetViews>
    <sheetView showGridLines="0" zoomScale="85" zoomScaleNormal="85" workbookViewId="0"/>
  </sheetViews>
  <sheetFormatPr defaultRowHeight="14.5" x14ac:dyDescent="0.35"/>
  <cols>
    <col min="1" max="1" width="54.7265625" style="48" customWidth="1"/>
    <col min="2" max="7" width="12.7265625" customWidth="1"/>
    <col min="8" max="8" width="9.453125" bestFit="1" customWidth="1"/>
    <col min="9" max="9" width="24.453125" bestFit="1" customWidth="1"/>
    <col min="11" max="12" width="9.81640625" bestFit="1" customWidth="1"/>
    <col min="13" max="13" width="24.453125" bestFit="1" customWidth="1"/>
    <col min="15" max="16" width="9.453125" bestFit="1" customWidth="1"/>
    <col min="17" max="17" width="24.453125" bestFit="1" customWidth="1"/>
  </cols>
  <sheetData>
    <row r="1" spans="1:13" x14ac:dyDescent="0.35">
      <c r="A1" s="78" t="s">
        <v>0</v>
      </c>
    </row>
    <row r="2" spans="1:13" s="143" customFormat="1" ht="29.15" customHeight="1" x14ac:dyDescent="0.35">
      <c r="A2" s="168" t="s">
        <v>159</v>
      </c>
      <c r="B2" s="168"/>
      <c r="C2" s="168"/>
      <c r="D2" s="168"/>
      <c r="E2" s="168"/>
      <c r="F2" s="168"/>
      <c r="G2" s="168"/>
      <c r="H2" s="1"/>
      <c r="I2" s="1"/>
      <c r="J2" s="1"/>
      <c r="K2" s="1"/>
      <c r="L2" s="1"/>
      <c r="M2" s="1"/>
    </row>
    <row r="3" spans="1:13" ht="15" customHeight="1" x14ac:dyDescent="0.35">
      <c r="A3" s="160" t="s">
        <v>1</v>
      </c>
      <c r="B3" s="170" t="s">
        <v>16</v>
      </c>
      <c r="C3" s="171"/>
      <c r="D3" s="171"/>
      <c r="E3" s="171"/>
      <c r="F3" s="171"/>
      <c r="G3" s="172"/>
      <c r="H3" s="1"/>
      <c r="I3" s="1"/>
      <c r="J3" s="1"/>
      <c r="K3" s="1"/>
      <c r="L3" s="1"/>
      <c r="M3" s="1"/>
    </row>
    <row r="4" spans="1:13" ht="14.5" customHeight="1" x14ac:dyDescent="0.35">
      <c r="A4" s="169"/>
      <c r="B4" s="11" t="s">
        <v>14</v>
      </c>
      <c r="C4" s="11" t="s">
        <v>15</v>
      </c>
      <c r="D4" s="11" t="s">
        <v>4</v>
      </c>
      <c r="E4" s="11" t="s">
        <v>14</v>
      </c>
      <c r="F4" s="11" t="s">
        <v>15</v>
      </c>
      <c r="G4" s="12" t="s">
        <v>4</v>
      </c>
    </row>
    <row r="5" spans="1:13" ht="14.5" customHeight="1" x14ac:dyDescent="0.35">
      <c r="A5" s="161"/>
      <c r="B5" s="166" t="s">
        <v>5</v>
      </c>
      <c r="C5" s="166"/>
      <c r="D5" s="166"/>
      <c r="E5" s="166" t="s">
        <v>6</v>
      </c>
      <c r="F5" s="166"/>
      <c r="G5" s="167"/>
    </row>
    <row r="6" spans="1:13" ht="6" customHeight="1" x14ac:dyDescent="0.35">
      <c r="A6" s="105"/>
      <c r="B6" s="14"/>
      <c r="C6" s="14"/>
      <c r="D6" s="14"/>
      <c r="E6" s="14"/>
      <c r="F6" s="14"/>
      <c r="G6" s="14"/>
    </row>
    <row r="7" spans="1:13" ht="14.5" customHeight="1" x14ac:dyDescent="0.35">
      <c r="A7" s="106" t="s">
        <v>18</v>
      </c>
      <c r="B7" s="113">
        <v>668</v>
      </c>
      <c r="C7" s="113">
        <v>473</v>
      </c>
      <c r="D7" s="113">
        <v>1141</v>
      </c>
      <c r="E7" s="113">
        <v>47.5</v>
      </c>
      <c r="F7" s="113">
        <v>7.7</v>
      </c>
      <c r="G7" s="113">
        <v>15</v>
      </c>
    </row>
    <row r="8" spans="1:13" ht="14.5" customHeight="1" x14ac:dyDescent="0.35">
      <c r="A8" s="107" t="s">
        <v>19</v>
      </c>
      <c r="B8" s="114">
        <v>270</v>
      </c>
      <c r="C8" s="114">
        <v>126.8</v>
      </c>
      <c r="D8" s="114">
        <v>396.8</v>
      </c>
      <c r="E8" s="114">
        <v>19.2</v>
      </c>
      <c r="F8" s="114">
        <v>2.1</v>
      </c>
      <c r="G8" s="115">
        <v>5.2</v>
      </c>
    </row>
    <row r="9" spans="1:13" ht="14.5" customHeight="1" x14ac:dyDescent="0.35">
      <c r="A9" s="107" t="s">
        <v>17</v>
      </c>
      <c r="B9" s="114">
        <v>395.5</v>
      </c>
      <c r="C9" s="114">
        <v>343.9</v>
      </c>
      <c r="D9" s="114">
        <v>739.3</v>
      </c>
      <c r="E9" s="114">
        <v>28.1</v>
      </c>
      <c r="F9" s="114">
        <v>5.6</v>
      </c>
      <c r="G9" s="115">
        <v>9.6999999999999993</v>
      </c>
    </row>
    <row r="10" spans="1:13" ht="14.5" customHeight="1" x14ac:dyDescent="0.35">
      <c r="A10" s="106" t="s">
        <v>20</v>
      </c>
      <c r="B10" s="113">
        <v>383.9</v>
      </c>
      <c r="C10" s="113">
        <v>215.3</v>
      </c>
      <c r="D10" s="113">
        <v>599.1</v>
      </c>
      <c r="E10" s="113">
        <v>27.3</v>
      </c>
      <c r="F10" s="113">
        <v>3.5</v>
      </c>
      <c r="G10" s="113">
        <v>7.9</v>
      </c>
    </row>
    <row r="11" spans="1:13" ht="14.5" customHeight="1" x14ac:dyDescent="0.35">
      <c r="A11" s="107" t="s">
        <v>21</v>
      </c>
      <c r="B11" s="114">
        <v>153.69999999999999</v>
      </c>
      <c r="C11" s="114">
        <v>57.2</v>
      </c>
      <c r="D11" s="114">
        <v>210.9</v>
      </c>
      <c r="E11" s="114">
        <v>10.9</v>
      </c>
      <c r="F11" s="114">
        <v>0.9</v>
      </c>
      <c r="G11" s="114">
        <v>2.8</v>
      </c>
    </row>
    <row r="12" spans="1:13" ht="14.5" customHeight="1" x14ac:dyDescent="0.35">
      <c r="A12" s="107" t="s">
        <v>22</v>
      </c>
      <c r="B12" s="114">
        <v>229.6</v>
      </c>
      <c r="C12" s="114">
        <v>156.5</v>
      </c>
      <c r="D12" s="114">
        <v>386</v>
      </c>
      <c r="E12" s="114">
        <v>16.3</v>
      </c>
      <c r="F12" s="114">
        <v>2.5</v>
      </c>
      <c r="G12" s="114">
        <v>5.0999999999999996</v>
      </c>
    </row>
    <row r="13" spans="1:13" ht="14.5" customHeight="1" x14ac:dyDescent="0.35">
      <c r="A13" s="106" t="s">
        <v>23</v>
      </c>
      <c r="B13" s="113">
        <v>307.8</v>
      </c>
      <c r="C13" s="113">
        <v>184.5</v>
      </c>
      <c r="D13" s="113">
        <v>492.4</v>
      </c>
      <c r="E13" s="113">
        <v>21.9</v>
      </c>
      <c r="F13" s="113">
        <v>3</v>
      </c>
      <c r="G13" s="113">
        <v>6.5</v>
      </c>
    </row>
    <row r="14" spans="1:13" ht="14.5" customHeight="1" x14ac:dyDescent="0.35">
      <c r="A14" s="107" t="s">
        <v>19</v>
      </c>
      <c r="B14" s="114">
        <v>90</v>
      </c>
      <c r="C14" s="114" t="s">
        <v>185</v>
      </c>
      <c r="D14" s="114">
        <v>119.4</v>
      </c>
      <c r="E14" s="114">
        <v>6.4</v>
      </c>
      <c r="F14" s="114" t="s">
        <v>187</v>
      </c>
      <c r="G14" s="114">
        <v>1.6</v>
      </c>
    </row>
    <row r="15" spans="1:13" ht="14.5" customHeight="1" x14ac:dyDescent="0.35">
      <c r="A15" s="107" t="s">
        <v>17</v>
      </c>
      <c r="B15" s="114">
        <v>217.8</v>
      </c>
      <c r="C15" s="114">
        <v>153.69999999999999</v>
      </c>
      <c r="D15" s="114">
        <v>371.5</v>
      </c>
      <c r="E15" s="114">
        <v>15.5</v>
      </c>
      <c r="F15" s="114">
        <v>2.5</v>
      </c>
      <c r="G15" s="114">
        <v>4.9000000000000004</v>
      </c>
    </row>
    <row r="16" spans="1:13" ht="14.5" customHeight="1" x14ac:dyDescent="0.35">
      <c r="A16" s="106" t="s">
        <v>24</v>
      </c>
      <c r="B16" s="113">
        <v>60.6</v>
      </c>
      <c r="C16" s="113" t="s">
        <v>192</v>
      </c>
      <c r="D16" s="113">
        <v>84.5</v>
      </c>
      <c r="E16" s="113">
        <v>4.3</v>
      </c>
      <c r="F16" s="113" t="s">
        <v>188</v>
      </c>
      <c r="G16" s="113">
        <v>1.1000000000000001</v>
      </c>
    </row>
    <row r="17" spans="1:7" ht="14.5" customHeight="1" x14ac:dyDescent="0.35">
      <c r="A17" s="107" t="s">
        <v>19</v>
      </c>
      <c r="B17" s="114" t="s">
        <v>195</v>
      </c>
      <c r="C17" s="114" t="s">
        <v>193</v>
      </c>
      <c r="D17" s="114" t="s">
        <v>191</v>
      </c>
      <c r="E17" s="114" t="s">
        <v>190</v>
      </c>
      <c r="F17" s="114" t="s">
        <v>189</v>
      </c>
      <c r="G17" s="114" t="s">
        <v>186</v>
      </c>
    </row>
    <row r="18" spans="1:7" ht="14.5" customHeight="1" x14ac:dyDescent="0.35">
      <c r="A18" s="107" t="s">
        <v>17</v>
      </c>
      <c r="B18" s="114">
        <v>42.9</v>
      </c>
      <c r="C18" s="114" t="s">
        <v>194</v>
      </c>
      <c r="D18" s="114">
        <v>61.9</v>
      </c>
      <c r="E18" s="114">
        <v>3</v>
      </c>
      <c r="F18" s="114" t="s">
        <v>186</v>
      </c>
      <c r="G18" s="114">
        <v>0.8</v>
      </c>
    </row>
    <row r="19" spans="1:7" ht="5.25" customHeight="1" thickBot="1" x14ac:dyDescent="0.4">
      <c r="A19" s="82"/>
      <c r="B19" s="9"/>
      <c r="C19" s="9"/>
      <c r="D19" s="9"/>
      <c r="E19" s="9"/>
      <c r="F19" s="9"/>
      <c r="G19" s="9"/>
    </row>
    <row r="20" spans="1:7" ht="15" thickTop="1" x14ac:dyDescent="0.35">
      <c r="A20" s="46" t="s">
        <v>7</v>
      </c>
    </row>
    <row r="21" spans="1:7" x14ac:dyDescent="0.35">
      <c r="A21" s="52" t="s">
        <v>168</v>
      </c>
    </row>
    <row r="22" spans="1:7" x14ac:dyDescent="0.35">
      <c r="A22" s="83" t="s">
        <v>167</v>
      </c>
    </row>
    <row r="23" spans="1:7" x14ac:dyDescent="0.35">
      <c r="A23" s="50" t="s">
        <v>9</v>
      </c>
    </row>
  </sheetData>
  <mergeCells count="5">
    <mergeCell ref="E5:G5"/>
    <mergeCell ref="A2:G2"/>
    <mergeCell ref="B5:D5"/>
    <mergeCell ref="A3:A5"/>
    <mergeCell ref="B3:G3"/>
  </mergeCells>
  <conditionalFormatting sqref="A7:G19">
    <cfRule type="cellIs" dxfId="20" priority="3" operator="between">
      <formula>0.0045</formula>
      <formula>0.0049</formula>
    </cfRule>
  </conditionalFormatting>
  <hyperlinks>
    <hyperlink ref="A1" location="'Lista de Quadros'!A1" display="'Lista de Quadros'" xr:uid="{BC13C933-04CD-467F-AE81-3B121480D893}"/>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03057-4335-4135-BA87-B2D66FDEB3CE}">
  <dimension ref="A1:N15"/>
  <sheetViews>
    <sheetView showGridLines="0" zoomScale="85" zoomScaleNormal="85" workbookViewId="0"/>
  </sheetViews>
  <sheetFormatPr defaultRowHeight="14.5" x14ac:dyDescent="0.35"/>
  <cols>
    <col min="1" max="1" width="60.7265625" style="48"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78" t="s">
        <v>0</v>
      </c>
    </row>
    <row r="2" spans="1:14" s="143" customFormat="1" ht="29.15" customHeight="1" x14ac:dyDescent="0.35">
      <c r="A2" s="159" t="s">
        <v>160</v>
      </c>
      <c r="B2" s="159"/>
      <c r="C2" s="159"/>
      <c r="D2" s="159"/>
      <c r="E2" s="159"/>
      <c r="F2" s="159"/>
      <c r="G2" s="159"/>
      <c r="H2" s="1"/>
      <c r="I2" s="1"/>
      <c r="J2" s="1"/>
      <c r="K2" s="1"/>
      <c r="L2" s="1"/>
      <c r="M2" s="1"/>
      <c r="N2" s="1"/>
    </row>
    <row r="3" spans="1:14" ht="14.5" customHeight="1" x14ac:dyDescent="0.35">
      <c r="A3" s="160" t="s">
        <v>1</v>
      </c>
      <c r="B3" s="2" t="s">
        <v>2</v>
      </c>
      <c r="C3" s="2" t="s">
        <v>3</v>
      </c>
      <c r="D3" s="2" t="s">
        <v>4</v>
      </c>
      <c r="E3" s="2" t="s">
        <v>2</v>
      </c>
      <c r="F3" s="2" t="s">
        <v>3</v>
      </c>
      <c r="G3" s="3" t="s">
        <v>4</v>
      </c>
    </row>
    <row r="4" spans="1:14" ht="14.5" customHeight="1" x14ac:dyDescent="0.35">
      <c r="A4" s="161"/>
      <c r="B4" s="162" t="s">
        <v>5</v>
      </c>
      <c r="C4" s="163"/>
      <c r="D4" s="164"/>
      <c r="E4" s="162" t="s">
        <v>6</v>
      </c>
      <c r="F4" s="163"/>
      <c r="G4" s="165"/>
    </row>
    <row r="5" spans="1:14" ht="5.25" customHeight="1" x14ac:dyDescent="0.35">
      <c r="A5" s="72"/>
      <c r="B5" s="14"/>
      <c r="C5" s="14"/>
      <c r="D5" s="14"/>
      <c r="E5" s="14"/>
      <c r="F5" s="14"/>
      <c r="G5" s="14"/>
    </row>
    <row r="6" spans="1:14" ht="14.5" customHeight="1" x14ac:dyDescent="0.35">
      <c r="A6" s="80" t="s">
        <v>4</v>
      </c>
      <c r="B6" s="116">
        <v>39.9</v>
      </c>
      <c r="C6" s="116">
        <v>136.80000000000001</v>
      </c>
      <c r="D6" s="116">
        <v>176.7</v>
      </c>
      <c r="E6" s="111">
        <v>1.1000000000000001</v>
      </c>
      <c r="F6" s="111">
        <v>3.5</v>
      </c>
      <c r="G6" s="111">
        <v>2.2999999999999998</v>
      </c>
    </row>
    <row r="7" spans="1:14" ht="14.5" customHeight="1" x14ac:dyDescent="0.35">
      <c r="A7" s="81" t="s">
        <v>27</v>
      </c>
      <c r="B7" s="117">
        <v>33.5</v>
      </c>
      <c r="C7" s="117">
        <v>130.1</v>
      </c>
      <c r="D7" s="117">
        <v>163.6</v>
      </c>
      <c r="E7" s="112">
        <v>0.9</v>
      </c>
      <c r="F7" s="112">
        <v>3.3</v>
      </c>
      <c r="G7" s="112">
        <v>2.2000000000000002</v>
      </c>
    </row>
    <row r="8" spans="1:14" ht="14.5" customHeight="1" x14ac:dyDescent="0.35">
      <c r="A8" s="81" t="s">
        <v>30</v>
      </c>
      <c r="B8" s="117" t="s">
        <v>196</v>
      </c>
      <c r="C8" s="117" t="s">
        <v>200</v>
      </c>
      <c r="D8" s="117" t="s">
        <v>201</v>
      </c>
      <c r="E8" s="112" t="s">
        <v>202</v>
      </c>
      <c r="F8" s="112" t="s">
        <v>206</v>
      </c>
      <c r="G8" s="112" t="s">
        <v>205</v>
      </c>
    </row>
    <row r="9" spans="1:14" ht="14.5" customHeight="1" x14ac:dyDescent="0.35">
      <c r="A9" s="81" t="s">
        <v>28</v>
      </c>
      <c r="B9" s="117" t="s">
        <v>197</v>
      </c>
      <c r="C9" s="117">
        <v>50.8</v>
      </c>
      <c r="D9" s="117">
        <v>59.4</v>
      </c>
      <c r="E9" s="112" t="s">
        <v>202</v>
      </c>
      <c r="F9" s="112">
        <v>1.3</v>
      </c>
      <c r="G9" s="112">
        <v>0.8</v>
      </c>
    </row>
    <row r="10" spans="1:14" ht="14.5" customHeight="1" x14ac:dyDescent="0.35">
      <c r="A10" s="81" t="s">
        <v>29</v>
      </c>
      <c r="B10" s="117" t="s">
        <v>198</v>
      </c>
      <c r="C10" s="117">
        <v>68.400000000000006</v>
      </c>
      <c r="D10" s="117">
        <v>90.2</v>
      </c>
      <c r="E10" s="112" t="s">
        <v>203</v>
      </c>
      <c r="F10" s="112">
        <v>1.7</v>
      </c>
      <c r="G10" s="112">
        <v>1.2</v>
      </c>
    </row>
    <row r="11" spans="1:14" ht="14.5" customHeight="1" x14ac:dyDescent="0.35">
      <c r="A11" s="81" t="s">
        <v>31</v>
      </c>
      <c r="B11" s="117" t="s">
        <v>199</v>
      </c>
      <c r="C11" s="117">
        <v>20.8</v>
      </c>
      <c r="D11" s="117">
        <v>35.9</v>
      </c>
      <c r="E11" s="112" t="s">
        <v>204</v>
      </c>
      <c r="F11" s="112">
        <v>0.5</v>
      </c>
      <c r="G11" s="112">
        <v>0.5</v>
      </c>
    </row>
    <row r="12" spans="1:14" ht="5.5" customHeight="1" thickBot="1" x14ac:dyDescent="0.4">
      <c r="A12" s="82"/>
      <c r="B12" s="9"/>
      <c r="C12" s="9"/>
      <c r="D12" s="9"/>
      <c r="E12" s="10"/>
      <c r="F12" s="10"/>
      <c r="G12" s="10"/>
    </row>
    <row r="13" spans="1:14" ht="15" thickTop="1" x14ac:dyDescent="0.35">
      <c r="A13" s="46" t="s">
        <v>7</v>
      </c>
    </row>
    <row r="14" spans="1:14" x14ac:dyDescent="0.35">
      <c r="A14" s="52" t="s">
        <v>8</v>
      </c>
    </row>
    <row r="15" spans="1:14" x14ac:dyDescent="0.35">
      <c r="A15" s="49" t="s">
        <v>253</v>
      </c>
    </row>
  </sheetData>
  <mergeCells count="4">
    <mergeCell ref="A3:A4"/>
    <mergeCell ref="B4:D4"/>
    <mergeCell ref="E4:G4"/>
    <mergeCell ref="A2:G2"/>
  </mergeCells>
  <conditionalFormatting sqref="A6:G12">
    <cfRule type="cellIs" dxfId="19" priority="5" operator="between">
      <formula>0.0045</formula>
      <formula>0.0049</formula>
    </cfRule>
  </conditionalFormatting>
  <hyperlinks>
    <hyperlink ref="A1" location="'Lista de Quadros'!A1" display="'Lista de Quadros'" xr:uid="{9D6B233A-CA6F-42F5-B83D-50C955D78DC7}"/>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86B5-4C74-4F54-A6AD-15267B258AC8}">
  <dimension ref="A1:N13"/>
  <sheetViews>
    <sheetView showGridLines="0" zoomScale="85" zoomScaleNormal="85" workbookViewId="0"/>
  </sheetViews>
  <sheetFormatPr defaultRowHeight="14.5" x14ac:dyDescent="0.35"/>
  <cols>
    <col min="1" max="1" width="33.26953125" style="48" customWidth="1"/>
    <col min="2" max="7" width="12.7265625" customWidth="1"/>
    <col min="8" max="9" width="9.453125" bestFit="1" customWidth="1"/>
    <col min="10" max="10" width="24.453125" bestFit="1" customWidth="1"/>
    <col min="12" max="13" width="9.81640625" bestFit="1" customWidth="1"/>
    <col min="14" max="14" width="24.453125" bestFit="1" customWidth="1"/>
    <col min="16" max="17" width="9.453125" bestFit="1" customWidth="1"/>
    <col min="18" max="18" width="24.453125" bestFit="1" customWidth="1"/>
  </cols>
  <sheetData>
    <row r="1" spans="1:14" x14ac:dyDescent="0.35">
      <c r="A1" s="78" t="s">
        <v>0</v>
      </c>
    </row>
    <row r="2" spans="1:14" s="143" customFormat="1" ht="29.15" customHeight="1" x14ac:dyDescent="0.35">
      <c r="A2" s="159" t="s">
        <v>161</v>
      </c>
      <c r="B2" s="159"/>
      <c r="C2" s="159"/>
      <c r="D2" s="159"/>
      <c r="E2" s="159"/>
      <c r="F2" s="159"/>
      <c r="G2" s="159"/>
      <c r="H2" s="1"/>
      <c r="I2" s="1"/>
      <c r="J2" s="1"/>
      <c r="K2" s="1"/>
      <c r="L2" s="1"/>
      <c r="M2" s="1"/>
      <c r="N2" s="1"/>
    </row>
    <row r="3" spans="1:14" ht="14.5" customHeight="1" x14ac:dyDescent="0.35">
      <c r="A3" s="160" t="s">
        <v>1</v>
      </c>
      <c r="B3" s="2" t="s">
        <v>2</v>
      </c>
      <c r="C3" s="2" t="s">
        <v>3</v>
      </c>
      <c r="D3" s="2" t="s">
        <v>4</v>
      </c>
      <c r="E3" s="2" t="s">
        <v>2</v>
      </c>
      <c r="F3" s="2" t="s">
        <v>3</v>
      </c>
      <c r="G3" s="3" t="s">
        <v>4</v>
      </c>
    </row>
    <row r="4" spans="1:14" ht="14.5" customHeight="1" x14ac:dyDescent="0.35">
      <c r="A4" s="161"/>
      <c r="B4" s="162" t="s">
        <v>5</v>
      </c>
      <c r="C4" s="163"/>
      <c r="D4" s="164"/>
      <c r="E4" s="162" t="s">
        <v>6</v>
      </c>
      <c r="F4" s="163"/>
      <c r="G4" s="165"/>
    </row>
    <row r="5" spans="1:14" ht="5.25" customHeight="1" x14ac:dyDescent="0.35">
      <c r="A5" s="72"/>
      <c r="B5" s="14"/>
      <c r="C5" s="14"/>
      <c r="D5" s="14"/>
      <c r="E5" s="14"/>
      <c r="F5" s="14"/>
      <c r="G5" s="14"/>
    </row>
    <row r="6" spans="1:14" ht="14.5" customHeight="1" x14ac:dyDescent="0.35">
      <c r="A6" s="80" t="s">
        <v>4</v>
      </c>
      <c r="B6" s="116">
        <v>39.9</v>
      </c>
      <c r="C6" s="116">
        <v>136.80000000000001</v>
      </c>
      <c r="D6" s="116">
        <v>176.7</v>
      </c>
      <c r="E6" s="111">
        <v>1.1000000000000001</v>
      </c>
      <c r="F6" s="111">
        <v>3.5</v>
      </c>
      <c r="G6" s="111">
        <v>2.2999999999999998</v>
      </c>
    </row>
    <row r="7" spans="1:14" ht="14.5" customHeight="1" x14ac:dyDescent="0.35">
      <c r="A7" s="81" t="s">
        <v>162</v>
      </c>
      <c r="B7" s="117" t="s">
        <v>207</v>
      </c>
      <c r="C7" s="117" t="s">
        <v>210</v>
      </c>
      <c r="D7" s="117" t="s">
        <v>211</v>
      </c>
      <c r="E7" s="112" t="s">
        <v>206</v>
      </c>
      <c r="F7" s="112" t="s">
        <v>204</v>
      </c>
      <c r="G7" s="112" t="s">
        <v>202</v>
      </c>
    </row>
    <row r="8" spans="1:14" ht="14.5" customHeight="1" x14ac:dyDescent="0.35">
      <c r="A8" s="81" t="s">
        <v>163</v>
      </c>
      <c r="B8" s="117" t="s">
        <v>208</v>
      </c>
      <c r="C8" s="117">
        <v>49</v>
      </c>
      <c r="D8" s="117">
        <v>65.7</v>
      </c>
      <c r="E8" s="112" t="s">
        <v>212</v>
      </c>
      <c r="F8" s="112">
        <v>1.2</v>
      </c>
      <c r="G8" s="112">
        <v>0.9</v>
      </c>
    </row>
    <row r="9" spans="1:14" ht="14.5" customHeight="1" x14ac:dyDescent="0.35">
      <c r="A9" s="81" t="s">
        <v>164</v>
      </c>
      <c r="B9" s="117" t="s">
        <v>209</v>
      </c>
      <c r="C9" s="117">
        <v>71.8</v>
      </c>
      <c r="D9" s="117">
        <v>93.1</v>
      </c>
      <c r="E9" s="112" t="s">
        <v>203</v>
      </c>
      <c r="F9" s="112">
        <v>1.8</v>
      </c>
      <c r="G9" s="112">
        <v>1.2</v>
      </c>
    </row>
    <row r="10" spans="1:14" ht="5.5" customHeight="1" thickBot="1" x14ac:dyDescent="0.4">
      <c r="A10" s="82"/>
      <c r="B10" s="9"/>
      <c r="C10" s="9"/>
      <c r="D10" s="9"/>
      <c r="E10" s="10"/>
      <c r="F10" s="10"/>
      <c r="G10" s="10"/>
    </row>
    <row r="11" spans="1:14" ht="15" thickTop="1" x14ac:dyDescent="0.35">
      <c r="A11" s="46" t="s">
        <v>7</v>
      </c>
    </row>
    <row r="12" spans="1:14" x14ac:dyDescent="0.35">
      <c r="A12" s="52" t="s">
        <v>8</v>
      </c>
      <c r="F12" s="15"/>
    </row>
    <row r="13" spans="1:14" x14ac:dyDescent="0.35">
      <c r="A13" s="49" t="s">
        <v>253</v>
      </c>
    </row>
  </sheetData>
  <mergeCells count="4">
    <mergeCell ref="A3:A4"/>
    <mergeCell ref="B4:D4"/>
    <mergeCell ref="E4:G4"/>
    <mergeCell ref="A2:G2"/>
  </mergeCells>
  <phoneticPr fontId="12" type="noConversion"/>
  <conditionalFormatting sqref="A6:G10">
    <cfRule type="cellIs" dxfId="18" priority="1" operator="between">
      <formula>0.0045</formula>
      <formula>0.0049</formula>
    </cfRule>
  </conditionalFormatting>
  <hyperlinks>
    <hyperlink ref="A1" location="'Lista de Quadros'!A1" display="'Lista de Quadros'" xr:uid="{79D62413-A426-4D24-A144-626DDE317111}"/>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E7C0D-801A-42E3-A413-51F59A6F47FE}">
  <dimension ref="A1:J14"/>
  <sheetViews>
    <sheetView showGridLines="0" zoomScale="85" zoomScaleNormal="85" workbookViewId="0"/>
  </sheetViews>
  <sheetFormatPr defaultRowHeight="14.5" x14ac:dyDescent="0.35"/>
  <cols>
    <col min="1" max="1" width="44.26953125" style="48" customWidth="1"/>
    <col min="2" max="3" width="19.26953125" customWidth="1"/>
    <col min="4" max="5" width="9.453125" bestFit="1" customWidth="1"/>
    <col min="6" max="6" width="24.453125" bestFit="1" customWidth="1"/>
    <col min="8" max="9" width="9.81640625" bestFit="1" customWidth="1"/>
    <col min="10" max="10" width="24.453125" bestFit="1" customWidth="1"/>
    <col min="12" max="13" width="9.453125" bestFit="1" customWidth="1"/>
    <col min="14" max="14" width="24.453125" bestFit="1" customWidth="1"/>
  </cols>
  <sheetData>
    <row r="1" spans="1:10" x14ac:dyDescent="0.35">
      <c r="A1" s="78" t="s">
        <v>0</v>
      </c>
    </row>
    <row r="2" spans="1:10" s="143" customFormat="1" ht="29.15" customHeight="1" x14ac:dyDescent="0.35">
      <c r="A2" s="159" t="s">
        <v>165</v>
      </c>
      <c r="B2" s="159"/>
      <c r="C2" s="159"/>
      <c r="D2" s="1"/>
      <c r="E2" s="1"/>
      <c r="F2" s="1"/>
      <c r="G2" s="1"/>
      <c r="H2" s="1"/>
      <c r="I2" s="1"/>
      <c r="J2" s="1"/>
    </row>
    <row r="3" spans="1:10" x14ac:dyDescent="0.35">
      <c r="A3" s="160" t="s">
        <v>1</v>
      </c>
      <c r="B3" s="173" t="s">
        <v>4</v>
      </c>
      <c r="C3" s="174"/>
    </row>
    <row r="4" spans="1:10" ht="14.5" customHeight="1" x14ac:dyDescent="0.35">
      <c r="A4" s="161"/>
      <c r="B4" s="4" t="s">
        <v>5</v>
      </c>
      <c r="C4" s="41" t="s">
        <v>6</v>
      </c>
    </row>
    <row r="5" spans="1:10" ht="5.25" customHeight="1" x14ac:dyDescent="0.35">
      <c r="A5" s="5"/>
      <c r="B5" s="6"/>
      <c r="C5" s="6"/>
    </row>
    <row r="6" spans="1:10" ht="14.5" customHeight="1" x14ac:dyDescent="0.35">
      <c r="A6" s="80" t="s">
        <v>4</v>
      </c>
      <c r="B6" s="109">
        <v>176.7</v>
      </c>
      <c r="C6" s="111">
        <v>2.2999999999999998</v>
      </c>
      <c r="E6" s="40"/>
    </row>
    <row r="7" spans="1:10" ht="14.5" customHeight="1" x14ac:dyDescent="0.35">
      <c r="A7" s="81" t="s">
        <v>32</v>
      </c>
      <c r="B7" s="110">
        <v>51.9</v>
      </c>
      <c r="C7" s="112">
        <v>0.7</v>
      </c>
      <c r="E7" s="40"/>
    </row>
    <row r="8" spans="1:10" ht="14.5" customHeight="1" x14ac:dyDescent="0.35">
      <c r="A8" s="104" t="s">
        <v>33</v>
      </c>
      <c r="B8" s="110">
        <v>47.3</v>
      </c>
      <c r="C8" s="112">
        <v>0.6</v>
      </c>
      <c r="E8" s="29"/>
    </row>
    <row r="9" spans="1:10" ht="14.5" customHeight="1" x14ac:dyDescent="0.35">
      <c r="A9" s="104" t="s">
        <v>34</v>
      </c>
      <c r="B9" s="117" t="s">
        <v>213</v>
      </c>
      <c r="C9" s="112" t="s">
        <v>202</v>
      </c>
      <c r="E9" s="29"/>
    </row>
    <row r="10" spans="1:10" ht="14.5" customHeight="1" x14ac:dyDescent="0.35">
      <c r="A10" s="81" t="s">
        <v>35</v>
      </c>
      <c r="B10" s="110">
        <v>122.8</v>
      </c>
      <c r="C10" s="112">
        <v>1.6</v>
      </c>
      <c r="E10" s="29"/>
    </row>
    <row r="11" spans="1:10" ht="5.25" customHeight="1" thickBot="1" x14ac:dyDescent="0.4">
      <c r="A11" s="82"/>
      <c r="B11" s="9"/>
      <c r="C11" s="10"/>
    </row>
    <row r="12" spans="1:10" ht="15" thickTop="1" x14ac:dyDescent="0.35">
      <c r="A12" s="46" t="s">
        <v>7</v>
      </c>
    </row>
    <row r="13" spans="1:10" x14ac:dyDescent="0.35">
      <c r="A13" s="52" t="s">
        <v>8</v>
      </c>
    </row>
    <row r="14" spans="1:10" x14ac:dyDescent="0.35">
      <c r="A14" s="50" t="s">
        <v>9</v>
      </c>
    </row>
  </sheetData>
  <mergeCells count="3">
    <mergeCell ref="A2:C2"/>
    <mergeCell ref="A3:A4"/>
    <mergeCell ref="B3:C3"/>
  </mergeCells>
  <conditionalFormatting sqref="A6:C11">
    <cfRule type="cellIs" dxfId="17" priority="3" operator="between">
      <formula>0.0045</formula>
      <formula>0.0049</formula>
    </cfRule>
  </conditionalFormatting>
  <conditionalFormatting sqref="E8:E10">
    <cfRule type="cellIs" dxfId="16" priority="2" operator="between">
      <formula>0.0045</formula>
      <formula>0.0049</formula>
    </cfRule>
  </conditionalFormatting>
  <hyperlinks>
    <hyperlink ref="A1" location="'Lista de Quadros'!A1" display="'Lista de Quadros'" xr:uid="{10642755-C129-481A-8C15-3D127286439A}"/>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04E51-3A4B-4F6F-9928-84E97083364D}">
  <dimension ref="A1:C40"/>
  <sheetViews>
    <sheetView showGridLines="0" zoomScale="85" zoomScaleNormal="85" workbookViewId="0"/>
  </sheetViews>
  <sheetFormatPr defaultRowHeight="14.5" x14ac:dyDescent="0.35"/>
  <cols>
    <col min="1" max="1" width="67.453125" style="48" customWidth="1"/>
    <col min="2" max="3" width="18.54296875" customWidth="1"/>
  </cols>
  <sheetData>
    <row r="1" spans="1:3" x14ac:dyDescent="0.35">
      <c r="A1" s="78" t="s">
        <v>0</v>
      </c>
    </row>
    <row r="2" spans="1:3" s="143" customFormat="1" ht="37.15" customHeight="1" x14ac:dyDescent="0.35">
      <c r="A2" s="159" t="s">
        <v>184</v>
      </c>
      <c r="B2" s="159"/>
      <c r="C2" s="159"/>
    </row>
    <row r="3" spans="1:3" x14ac:dyDescent="0.35">
      <c r="A3" s="160" t="s">
        <v>1</v>
      </c>
      <c r="B3" s="173" t="s">
        <v>4</v>
      </c>
      <c r="C3" s="174"/>
    </row>
    <row r="4" spans="1:3" x14ac:dyDescent="0.35">
      <c r="A4" s="161"/>
      <c r="B4" s="4" t="s">
        <v>5</v>
      </c>
      <c r="C4" s="41" t="s">
        <v>6</v>
      </c>
    </row>
    <row r="5" spans="1:3" ht="5.25" customHeight="1" x14ac:dyDescent="0.35">
      <c r="A5" s="5"/>
      <c r="B5" s="6"/>
      <c r="C5" s="6"/>
    </row>
    <row r="6" spans="1:3" x14ac:dyDescent="0.35">
      <c r="A6" s="102" t="s">
        <v>4</v>
      </c>
      <c r="B6" s="111">
        <v>1569.4</v>
      </c>
      <c r="C6" s="118">
        <v>20.7</v>
      </c>
    </row>
    <row r="7" spans="1:3" x14ac:dyDescent="0.35">
      <c r="A7" s="98" t="s">
        <v>36</v>
      </c>
      <c r="B7" s="119"/>
      <c r="C7" s="112"/>
    </row>
    <row r="8" spans="1:3" x14ac:dyDescent="0.35">
      <c r="A8" s="103" t="s">
        <v>2</v>
      </c>
      <c r="B8" s="119">
        <v>634.6</v>
      </c>
      <c r="C8" s="112">
        <v>17.3</v>
      </c>
    </row>
    <row r="9" spans="1:3" x14ac:dyDescent="0.35">
      <c r="A9" s="103" t="s">
        <v>3</v>
      </c>
      <c r="B9" s="119">
        <v>934.8</v>
      </c>
      <c r="C9" s="112">
        <v>23.8</v>
      </c>
    </row>
    <row r="10" spans="1:3" x14ac:dyDescent="0.35">
      <c r="A10" s="98" t="s">
        <v>37</v>
      </c>
      <c r="B10" s="119"/>
      <c r="C10" s="112"/>
    </row>
    <row r="11" spans="1:3" x14ac:dyDescent="0.35">
      <c r="A11" s="103" t="s">
        <v>38</v>
      </c>
      <c r="B11" s="119">
        <v>523.5</v>
      </c>
      <c r="C11" s="112">
        <v>27.6</v>
      </c>
    </row>
    <row r="12" spans="1:3" x14ac:dyDescent="0.35">
      <c r="A12" s="103" t="s">
        <v>39</v>
      </c>
      <c r="B12" s="119">
        <v>657.6</v>
      </c>
      <c r="C12" s="112">
        <v>22.4</v>
      </c>
    </row>
    <row r="13" spans="1:3" x14ac:dyDescent="0.35">
      <c r="A13" s="103" t="s">
        <v>13</v>
      </c>
      <c r="B13" s="119">
        <v>388.3</v>
      </c>
      <c r="C13" s="112">
        <v>14.1</v>
      </c>
    </row>
    <row r="14" spans="1:3" x14ac:dyDescent="0.35">
      <c r="A14" s="98" t="s">
        <v>40</v>
      </c>
      <c r="B14" s="119"/>
      <c r="C14" s="112"/>
    </row>
    <row r="15" spans="1:3" x14ac:dyDescent="0.35">
      <c r="A15" s="103" t="s">
        <v>41</v>
      </c>
      <c r="B15" s="119">
        <v>151.30000000000001</v>
      </c>
      <c r="C15" s="112">
        <v>11.6</v>
      </c>
    </row>
    <row r="16" spans="1:3" x14ac:dyDescent="0.35">
      <c r="A16" s="103" t="s">
        <v>42</v>
      </c>
      <c r="B16" s="119">
        <v>350.1</v>
      </c>
      <c r="C16" s="112">
        <v>17.3</v>
      </c>
    </row>
    <row r="17" spans="1:3" x14ac:dyDescent="0.35">
      <c r="A17" s="103" t="s">
        <v>43</v>
      </c>
      <c r="B17" s="119">
        <v>491</v>
      </c>
      <c r="C17" s="112">
        <v>22</v>
      </c>
    </row>
    <row r="18" spans="1:3" x14ac:dyDescent="0.35">
      <c r="A18" s="103" t="s">
        <v>44</v>
      </c>
      <c r="B18" s="119">
        <v>570.20000000000005</v>
      </c>
      <c r="C18" s="112">
        <v>29</v>
      </c>
    </row>
    <row r="19" spans="1:3" x14ac:dyDescent="0.35">
      <c r="A19" s="98" t="s">
        <v>45</v>
      </c>
      <c r="B19" s="119"/>
      <c r="C19" s="112"/>
    </row>
    <row r="20" spans="1:3" x14ac:dyDescent="0.35">
      <c r="A20" s="103" t="s">
        <v>46</v>
      </c>
      <c r="B20" s="119">
        <v>1080.5999999999999</v>
      </c>
      <c r="C20" s="112">
        <v>22.7</v>
      </c>
    </row>
    <row r="21" spans="1:3" x14ac:dyDescent="0.35">
      <c r="A21" s="103" t="s">
        <v>47</v>
      </c>
      <c r="B21" s="119">
        <v>139.9</v>
      </c>
      <c r="C21" s="112">
        <v>24.3</v>
      </c>
    </row>
    <row r="22" spans="1:3" x14ac:dyDescent="0.35">
      <c r="A22" s="103" t="s">
        <v>48</v>
      </c>
      <c r="B22" s="119">
        <v>347.3</v>
      </c>
      <c r="C22" s="112">
        <v>15.6</v>
      </c>
    </row>
    <row r="23" spans="1:3" x14ac:dyDescent="0.35">
      <c r="A23" s="98" t="s">
        <v>49</v>
      </c>
      <c r="B23" s="119"/>
      <c r="C23" s="112"/>
    </row>
    <row r="24" spans="1:3" x14ac:dyDescent="0.35">
      <c r="A24" s="103" t="s">
        <v>52</v>
      </c>
      <c r="B24" s="119">
        <v>1569.4</v>
      </c>
      <c r="C24" s="112">
        <v>20.7</v>
      </c>
    </row>
    <row r="25" spans="1:3" x14ac:dyDescent="0.35">
      <c r="A25" s="100" t="s">
        <v>51</v>
      </c>
      <c r="B25" s="119">
        <v>623.20000000000005</v>
      </c>
      <c r="C25" s="112">
        <v>8.1999999999999993</v>
      </c>
    </row>
    <row r="26" spans="1:3" x14ac:dyDescent="0.35">
      <c r="A26" s="149" t="s">
        <v>50</v>
      </c>
      <c r="B26" s="119">
        <v>234.6</v>
      </c>
      <c r="C26" s="112">
        <v>3.1</v>
      </c>
    </row>
    <row r="27" spans="1:3" x14ac:dyDescent="0.35">
      <c r="A27" s="100" t="s">
        <v>153</v>
      </c>
      <c r="B27" s="119">
        <v>946.2</v>
      </c>
      <c r="C27" s="112">
        <v>12.5</v>
      </c>
    </row>
    <row r="28" spans="1:3" x14ac:dyDescent="0.35">
      <c r="A28" s="98" t="s">
        <v>53</v>
      </c>
      <c r="B28" s="119"/>
      <c r="C28" s="112"/>
    </row>
    <row r="29" spans="1:3" x14ac:dyDescent="0.35">
      <c r="A29" s="103" t="s">
        <v>54</v>
      </c>
      <c r="B29" s="119">
        <v>911.2</v>
      </c>
      <c r="C29" s="112">
        <v>12</v>
      </c>
    </row>
    <row r="30" spans="1:3" x14ac:dyDescent="0.35">
      <c r="A30" s="103" t="s">
        <v>55</v>
      </c>
      <c r="B30" s="119">
        <v>358.3</v>
      </c>
      <c r="C30" s="112">
        <v>4.7</v>
      </c>
    </row>
    <row r="31" spans="1:3" x14ac:dyDescent="0.35">
      <c r="A31" s="103" t="s">
        <v>56</v>
      </c>
      <c r="B31" s="119">
        <v>174.5</v>
      </c>
      <c r="C31" s="112">
        <v>2.6</v>
      </c>
    </row>
    <row r="32" spans="1:3" x14ac:dyDescent="0.35">
      <c r="A32" s="103" t="s">
        <v>57</v>
      </c>
      <c r="B32" s="119">
        <v>1336.6</v>
      </c>
      <c r="C32" s="112">
        <v>17.600000000000001</v>
      </c>
    </row>
    <row r="33" spans="1:3" x14ac:dyDescent="0.35">
      <c r="A33" s="98" t="s">
        <v>58</v>
      </c>
      <c r="B33" s="119"/>
      <c r="C33" s="112"/>
    </row>
    <row r="34" spans="1:3" x14ac:dyDescent="0.35">
      <c r="A34" s="103" t="s">
        <v>59</v>
      </c>
      <c r="B34" s="119">
        <v>201.2</v>
      </c>
      <c r="C34" s="112">
        <v>12.8</v>
      </c>
    </row>
    <row r="35" spans="1:3" x14ac:dyDescent="0.35">
      <c r="A35" s="103" t="s">
        <v>60</v>
      </c>
      <c r="B35" s="119">
        <v>94.4</v>
      </c>
      <c r="C35" s="112">
        <v>6</v>
      </c>
    </row>
    <row r="36" spans="1:3" x14ac:dyDescent="0.35">
      <c r="A36" s="103" t="s">
        <v>61</v>
      </c>
      <c r="B36" s="119">
        <v>230.8</v>
      </c>
      <c r="C36" s="112">
        <v>14.7</v>
      </c>
    </row>
    <row r="37" spans="1:3" ht="7.15" customHeight="1" thickBot="1" x14ac:dyDescent="0.4">
      <c r="A37" s="87"/>
      <c r="B37" s="17"/>
      <c r="C37" s="10"/>
    </row>
    <row r="38" spans="1:3" ht="14.65" customHeight="1" thickTop="1" x14ac:dyDescent="0.35">
      <c r="A38" s="46" t="s">
        <v>7</v>
      </c>
    </row>
    <row r="39" spans="1:3" ht="14.65" customHeight="1" x14ac:dyDescent="0.35">
      <c r="A39" s="52" t="s">
        <v>166</v>
      </c>
    </row>
    <row r="40" spans="1:3" ht="14.65" customHeight="1" x14ac:dyDescent="0.35">
      <c r="A40" s="49" t="s">
        <v>167</v>
      </c>
      <c r="B40" s="8"/>
      <c r="C40" s="8"/>
    </row>
  </sheetData>
  <mergeCells count="3">
    <mergeCell ref="A2:C2"/>
    <mergeCell ref="A3:A4"/>
    <mergeCell ref="B3:C3"/>
  </mergeCells>
  <conditionalFormatting sqref="A6:B6 A7:C37">
    <cfRule type="cellIs" dxfId="15" priority="1" operator="between">
      <formula>0.0045</formula>
      <formula>0.0049</formula>
    </cfRule>
  </conditionalFormatting>
  <hyperlinks>
    <hyperlink ref="A1" location="'Lista de Quadros'!A1" display="'Lista de Quadros'" xr:uid="{C01EE8C6-3D4A-4226-B4F0-C5CCDCBD955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Lista de Quadros</vt:lpstr>
      <vt:lpstr>Nota Metodológica</vt:lpstr>
      <vt:lpstr>Quadro 1</vt:lpstr>
      <vt:lpstr>Quadro 2</vt:lpstr>
      <vt:lpstr>Quadro 3</vt:lpstr>
      <vt:lpstr>Quadro 4</vt:lpstr>
      <vt:lpstr>Quadro 5</vt:lpstr>
      <vt:lpstr>Quadro 6</vt:lpstr>
      <vt:lpstr>Quadro 7</vt:lpstr>
      <vt:lpstr>Quadro 8</vt:lpstr>
      <vt:lpstr>Quadro 9</vt:lpstr>
      <vt:lpstr>Quadro 10</vt:lpstr>
      <vt:lpstr>Quadro 11</vt:lpstr>
      <vt:lpstr>Quadro 12</vt:lpstr>
      <vt:lpstr>Quadro 13</vt:lpstr>
      <vt:lpstr>Quadro 14</vt:lpstr>
      <vt:lpstr>Quadro 15</vt:lpstr>
      <vt:lpstr>Quadro 16</vt:lpstr>
      <vt:lpstr>'Nota Metodológica'!_ftnref1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Susana Neves</dc:creator>
  <cp:lastModifiedBy>Cátia Nunes</cp:lastModifiedBy>
  <dcterms:created xsi:type="dcterms:W3CDTF">2023-12-04T19:18:52Z</dcterms:created>
  <dcterms:modified xsi:type="dcterms:W3CDTF">2023-12-18T16:30:53Z</dcterms:modified>
</cp:coreProperties>
</file>