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\\netfiles.int.ine.pt\areas\lsb\GET_RENDAS\4Destaque\20222S_20230329\"/>
    </mc:Choice>
  </mc:AlternateContent>
  <xr:revisionPtr revIDLastSave="0" documentId="13_ncr:1_{1638327B-1187-48FE-967A-04DC61585542}" xr6:coauthVersionLast="47" xr6:coauthVersionMax="47" xr10:uidLastSave="{00000000-0000-0000-0000-000000000000}"/>
  <bookViews>
    <workbookView xWindow="-120" yWindow="-120" windowWidth="29040" windowHeight="15840" tabRatio="923" xr2:uid="{00000000-000D-0000-FFFF-FFFF00000000}"/>
  </bookViews>
  <sheets>
    <sheet name="Índice" sheetId="343" r:id="rId1"/>
    <sheet name="Valor mediano" sheetId="443" r:id="rId2"/>
    <sheet name="Nº novos contratos" sheetId="444" r:id="rId3"/>
    <sheet name="Figura 1" sheetId="423" r:id="rId4"/>
    <sheet name="Figura 2" sheetId="344" r:id="rId5"/>
    <sheet name="Figura 3" sheetId="345" r:id="rId6"/>
    <sheet name="Figura 4" sheetId="430" r:id="rId7"/>
    <sheet name="Figura 5" sheetId="431" r:id="rId8"/>
    <sheet name="Figura 6" sheetId="432" r:id="rId9"/>
    <sheet name="Figura 7" sheetId="428" r:id="rId10"/>
    <sheet name="Figura 8" sheetId="445" r:id="rId11"/>
    <sheet name="Figura 9 a 11" sheetId="446" r:id="rId12"/>
    <sheet name="Figura 12 a 14" sheetId="447" r:id="rId13"/>
    <sheet name="PT" sheetId="422" r:id="rId14"/>
    <sheet name="N3" sheetId="355" r:id="rId15"/>
    <sheet name="Municípios100milHab" sheetId="420" r:id="rId16"/>
    <sheet name="Município" sheetId="448" r:id="rId17"/>
    <sheet name="Lisboa_Freguesias" sheetId="449" r:id="rId18"/>
    <sheet name="Porto_Freguesias " sheetId="450" r:id="rId19"/>
  </sheets>
  <definedNames>
    <definedName name="_xlnm._FilterDatabase" localSheetId="16" hidden="1">Município!$A$3:$K$312</definedName>
    <definedName name="_xlnm._FilterDatabase" localSheetId="15" hidden="1">Municípios100milHab!$A$3:$G$29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450" l="1"/>
  <c r="A4" i="450" l="1"/>
  <c r="A4" i="449"/>
  <c r="A2" i="447" l="1"/>
  <c r="A2" i="446"/>
  <c r="A2" i="445"/>
  <c r="A2" i="432" l="1"/>
  <c r="A2" i="431"/>
  <c r="A2" i="430"/>
  <c r="A2" i="345"/>
  <c r="A2" i="344"/>
  <c r="A2" i="428"/>
  <c r="A2" i="423" l="1"/>
</calcChain>
</file>

<file path=xl/sharedStrings.xml><?xml version="1.0" encoding="utf-8"?>
<sst xmlns="http://schemas.openxmlformats.org/spreadsheetml/2006/main" count="1483" uniqueCount="826">
  <si>
    <t>Lisboa</t>
  </si>
  <si>
    <t>Algarve</t>
  </si>
  <si>
    <t>PORTUGAL</t>
  </si>
  <si>
    <t>PT</t>
  </si>
  <si>
    <t>R. A. Açores</t>
  </si>
  <si>
    <t>R. A. Madeira</t>
  </si>
  <si>
    <t>Barcelos</t>
  </si>
  <si>
    <t>Guimarães</t>
  </si>
  <si>
    <t>Vila Nova de Famalicão</t>
  </si>
  <si>
    <t>Santa Maria da Feira</t>
  </si>
  <si>
    <t>Gondomar</t>
  </si>
  <si>
    <t>Vila Nova de Gaia</t>
  </si>
  <si>
    <t>Maia</t>
  </si>
  <si>
    <t>Braga</t>
  </si>
  <si>
    <t>Matosinhos</t>
  </si>
  <si>
    <t>Funchal</t>
  </si>
  <si>
    <t>Coimbra</t>
  </si>
  <si>
    <t>Porto</t>
  </si>
  <si>
    <t>Leiria</t>
  </si>
  <si>
    <t>Seixal</t>
  </si>
  <si>
    <t>Sintra</t>
  </si>
  <si>
    <t>Loures</t>
  </si>
  <si>
    <t>Vila Franca de Xira</t>
  </si>
  <si>
    <t>Oeiras</t>
  </si>
  <si>
    <t>Amadora</t>
  </si>
  <si>
    <t>Odivelas</t>
  </si>
  <si>
    <t>Almada</t>
  </si>
  <si>
    <t>Setúbal</t>
  </si>
  <si>
    <t>Cascais</t>
  </si>
  <si>
    <t>Dados</t>
  </si>
  <si>
    <t>111</t>
  </si>
  <si>
    <t>112</t>
  </si>
  <si>
    <t>16B</t>
  </si>
  <si>
    <t>181</t>
  </si>
  <si>
    <t>184</t>
  </si>
  <si>
    <t>185</t>
  </si>
  <si>
    <t>Cod NUTS III</t>
  </si>
  <si>
    <t>Dsg NUTS III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</si>
  <si>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</si>
  <si>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</si>
  <si>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</si>
  <si>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</si>
  <si>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</si>
  <si>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</si>
  <si>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</si>
  <si>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</si>
  <si>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</si>
  <si>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</si>
  <si>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</si>
  <si>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</si>
  <si>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</si>
  <si>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</si>
  <si>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</si>
  <si>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</si>
  <si>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</si>
  <si>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</si>
  <si>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</si>
  <si>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</si>
  <si>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</si>
  <si>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</si>
  <si>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</si>
  <si>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</si>
  <si>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</si>
  <si>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</si>
  <si>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</si>
  <si>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</si>
  <si>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</si>
  <si>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</si>
  <si>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</si>
  <si>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</si>
  <si>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</si>
  <si>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</si>
  <si>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</si>
  <si>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</si>
  <si>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</si>
  <si>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</si>
  <si>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Portugal</t>
  </si>
  <si>
    <t>Figura 2</t>
  </si>
  <si>
    <t>Para mais informação consulte:</t>
  </si>
  <si>
    <t>Designação</t>
  </si>
  <si>
    <t>1120302</t>
  </si>
  <si>
    <t>1120303</t>
  </si>
  <si>
    <t>1190308</t>
  </si>
  <si>
    <t>1190312</t>
  </si>
  <si>
    <t>11A0109</t>
  </si>
  <si>
    <t>11A1304</t>
  </si>
  <si>
    <t>11A1306</t>
  </si>
  <si>
    <t>11A1308</t>
  </si>
  <si>
    <t>11A1312</t>
  </si>
  <si>
    <t>11A1317</t>
  </si>
  <si>
    <t>16E0603</t>
  </si>
  <si>
    <t>16F1009</t>
  </si>
  <si>
    <t>1701105</t>
  </si>
  <si>
    <t>1701106</t>
  </si>
  <si>
    <t>1701107</t>
  </si>
  <si>
    <t>1701110</t>
  </si>
  <si>
    <t>1701111</t>
  </si>
  <si>
    <t>1701114</t>
  </si>
  <si>
    <t>1701115</t>
  </si>
  <si>
    <t>1701116</t>
  </si>
  <si>
    <t>1701503</t>
  </si>
  <si>
    <t>1701510</t>
  </si>
  <si>
    <t>1701512</t>
  </si>
  <si>
    <t>3003103</t>
  </si>
  <si>
    <t>Código territorial</t>
  </si>
  <si>
    <t>Fonte: INE, I.P., Estatisticas de rendas da habitação ao nível local.</t>
  </si>
  <si>
    <t>Figura 1</t>
  </si>
  <si>
    <t>Figura 5</t>
  </si>
  <si>
    <t>Figura 4</t>
  </si>
  <si>
    <t>Figura 7</t>
  </si>
  <si>
    <t>Figura 6</t>
  </si>
  <si>
    <t>2ºT 2020</t>
  </si>
  <si>
    <t>Valor mediano das rendas por m² de novos contratos de arrendamento de alojamentos familiares (€)</t>
  </si>
  <si>
    <t>1ºT 2020</t>
  </si>
  <si>
    <t>Valor mediano das rendas por m2 de novos contratos de arrendamento de alojamentos familiares (€) por Localização geográfica (Municípios com mais de 100 000 habitantes); Trimestral</t>
  </si>
  <si>
    <t>Valor mediano das rendas por m2 de novos contratos de arrendamento de alojamentos familiares (€) por Localização geográfica (NUTS III); Trimestral</t>
  </si>
  <si>
    <t>Novos contratos de arrendamento de alojamentos familiares (N.º) por Localização geográfica (NUTS III); Trimestral</t>
  </si>
  <si>
    <t>Novos contratos de arrendamento de alojamentos familiares (N.º) por Localização geográfica (Municípios com mais de 100 000 habitantes); Trimestral</t>
  </si>
  <si>
    <t>4ºT 2020</t>
  </si>
  <si>
    <t>3ºT 2020</t>
  </si>
  <si>
    <t>1ºT 2021</t>
  </si>
  <si>
    <t>2ºT 2021</t>
  </si>
  <si>
    <t>Período</t>
  </si>
  <si>
    <t>Taxa de variação homóloga do número de novos contratos de arrendamento de alojamentos familiares (%)</t>
  </si>
  <si>
    <r>
      <t>Taxa de variação homóloga da renda mediana por 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 xml:space="preserve"> de novos contratos de arrendamento de alojamentos familiares (%)</t>
    </r>
  </si>
  <si>
    <t>Número de novos contratos de arrendamento de alojamentos familiares (N.º)</t>
  </si>
  <si>
    <r>
      <t>Taxa de variação homóloga do valor mediano das rendas por m</t>
    </r>
    <r>
      <rPr>
        <b/>
        <vertAlign val="superscript"/>
        <sz val="9"/>
        <rFont val="Calibri"/>
        <family val="2"/>
        <scheme val="minor"/>
      </rPr>
      <t xml:space="preserve">2 </t>
    </r>
    <r>
      <rPr>
        <b/>
        <sz val="9"/>
        <rFont val="Calibri"/>
        <family val="2"/>
        <scheme val="minor"/>
      </rPr>
      <t>de novos contratos de arrendamento de alojamentos familiares (%)</t>
    </r>
  </si>
  <si>
    <t>Figura 5, 6 e 7</t>
  </si>
  <si>
    <t>Figura 2, 3 e 4</t>
  </si>
  <si>
    <t>COD</t>
  </si>
  <si>
    <t>170</t>
  </si>
  <si>
    <t>150</t>
  </si>
  <si>
    <t>200</t>
  </si>
  <si>
    <t>Região Autónoma dos Açores</t>
  </si>
  <si>
    <t>300</t>
  </si>
  <si>
    <t>Região Autónoma da Madeira</t>
  </si>
  <si>
    <t>Novos contratos de arrendamento de alojamentos familiares (N.º)</t>
  </si>
  <si>
    <t>Taxa de variação homóloga do N.º de Novos contratos de arrendamento de alojamentos familiares (%)</t>
  </si>
  <si>
    <t>Taxa de variação face ao trimestre anterior do N.º de Novos contratos de arrendamento de alojamentos familiares (%)</t>
  </si>
  <si>
    <t>4ºT2021</t>
  </si>
  <si>
    <t>3ºT 2021</t>
  </si>
  <si>
    <t>4ºT 2021</t>
  </si>
  <si>
    <t>1</t>
  </si>
  <si>
    <t>Continente</t>
  </si>
  <si>
    <t>11</t>
  </si>
  <si>
    <t>Norte</t>
  </si>
  <si>
    <t>16</t>
  </si>
  <si>
    <t>Centro</t>
  </si>
  <si>
    <t>17</t>
  </si>
  <si>
    <t>18</t>
  </si>
  <si>
    <t>Alentejo</t>
  </si>
  <si>
    <t>15</t>
  </si>
  <si>
    <t>2</t>
  </si>
  <si>
    <t>20</t>
  </si>
  <si>
    <t>3</t>
  </si>
  <si>
    <t>30</t>
  </si>
  <si>
    <r>
      <rPr>
        <b/>
        <sz val="9"/>
        <rFont val="Calibri"/>
        <family val="2"/>
      </rPr>
      <t>Fonte:</t>
    </r>
    <r>
      <rPr>
        <sz val="9"/>
        <rFont val="Calibri"/>
        <family val="2"/>
      </rPr>
      <t xml:space="preserve"> INE, I.P., Estatisticas de Rendas da Habitação ao nível local.</t>
    </r>
  </si>
  <si>
    <t>NUTS e municípios com mais de 100 mil habitantes</t>
  </si>
  <si>
    <t>Dados e Figuras do destaque</t>
  </si>
  <si>
    <t>1ºT 2022</t>
  </si>
  <si>
    <t>2ºT 2022</t>
  </si>
  <si>
    <t>Série de resultados trimestrais: 1ºT 2020 a 4ºT 2022</t>
  </si>
  <si>
    <t xml:space="preserve">   Resultados do 4º trimestre de 2022</t>
  </si>
  <si>
    <t>3ºT 2022</t>
  </si>
  <si>
    <t>4ºT2022</t>
  </si>
  <si>
    <t>Resultados semestrais (últimos 12 meses)</t>
  </si>
  <si>
    <t>Figura 8. Renda mediana por m² de novos contratos de arrendamento de alojamentos familiares em Portugal, NUTS III e município no 2ºS 2022 (12 meses)</t>
  </si>
  <si>
    <t>Nota: Os valores mínimo e máximo municipiais nas NUTS III são relativos aos municípios com 33 ou mais observações</t>
  </si>
  <si>
    <t>Valor mediano das rendas por m² de novos contratos de arrendamento de alojamentos familiares (€) por Localização geográfica; Semestral</t>
  </si>
  <si>
    <t>Renda mediana por m² de novos contratos de arrendamento</t>
  </si>
  <si>
    <t>Taxa de variação homóloga da renda mediana por m²</t>
  </si>
  <si>
    <t>Figura 8</t>
  </si>
  <si>
    <t>Valor mediano das rendas por m² de novos contratos de arrendamento de alojamentos familiares nos últimos 12 meses (€)</t>
  </si>
  <si>
    <t xml:space="preserve">Novos contratos de arrendamento de alojamentos familiares nos últimos 12 meses (N.º) </t>
  </si>
  <si>
    <t>1111601</t>
  </si>
  <si>
    <t>Arcos de Valdevez</t>
  </si>
  <si>
    <t>1111602</t>
  </si>
  <si>
    <t>Caminha</t>
  </si>
  <si>
    <t>1111603</t>
  </si>
  <si>
    <t>Melgaço</t>
  </si>
  <si>
    <t>1111604</t>
  </si>
  <si>
    <t>Monção</t>
  </si>
  <si>
    <t>1111605</t>
  </si>
  <si>
    <t>Paredes de Coura</t>
  </si>
  <si>
    <t>1111606</t>
  </si>
  <si>
    <t>Ponte da Barca</t>
  </si>
  <si>
    <t>1111607</t>
  </si>
  <si>
    <t>Ponte de Lima</t>
  </si>
  <si>
    <t>1111608</t>
  </si>
  <si>
    <t>Valença</t>
  </si>
  <si>
    <t>1111609</t>
  </si>
  <si>
    <t>Viana do Castelo</t>
  </si>
  <si>
    <t>1111610</t>
  </si>
  <si>
    <t>Vila Nova de Cerveira</t>
  </si>
  <si>
    <t>1120301</t>
  </si>
  <si>
    <t>Amares</t>
  </si>
  <si>
    <t>1120306</t>
  </si>
  <si>
    <t>Esposende</t>
  </si>
  <si>
    <t>1120310</t>
  </si>
  <si>
    <t>Terras de Bouro</t>
  </si>
  <si>
    <t>1120313</t>
  </si>
  <si>
    <t>Vila Verde</t>
  </si>
  <si>
    <t>1190304</t>
  </si>
  <si>
    <t>Cabeceiras de Basto</t>
  </si>
  <si>
    <t>1190307</t>
  </si>
  <si>
    <t>Fafe</t>
  </si>
  <si>
    <t>1191705</t>
  </si>
  <si>
    <t>Mondim de Basto</t>
  </si>
  <si>
    <t>1190309</t>
  </si>
  <si>
    <t>Póvoa de Lanhoso</t>
  </si>
  <si>
    <t>1190311</t>
  </si>
  <si>
    <t>Vieira do Minho</t>
  </si>
  <si>
    <t>1190314</t>
  </si>
  <si>
    <t>Vizela</t>
  </si>
  <si>
    <t>11A0104</t>
  </si>
  <si>
    <t>Arouca</t>
  </si>
  <si>
    <t>11A0107</t>
  </si>
  <si>
    <t>Espinho</t>
  </si>
  <si>
    <t>11A0113</t>
  </si>
  <si>
    <t>Oliveira de Azeméis</t>
  </si>
  <si>
    <t>11A1310</t>
  </si>
  <si>
    <t>Paredes</t>
  </si>
  <si>
    <t>11A1313</t>
  </si>
  <si>
    <t>Póvoa de Varzim</t>
  </si>
  <si>
    <t>11A1314</t>
  </si>
  <si>
    <t>Santo Tirso</t>
  </si>
  <si>
    <t>11A0116</t>
  </si>
  <si>
    <t>São João da Madeira</t>
  </si>
  <si>
    <t>11A1318</t>
  </si>
  <si>
    <t>Trofa</t>
  </si>
  <si>
    <t>11A0119</t>
  </si>
  <si>
    <t>Vale de Cambra</t>
  </si>
  <si>
    <t>11A1315</t>
  </si>
  <si>
    <t>Valongo</t>
  </si>
  <si>
    <t>11A1316</t>
  </si>
  <si>
    <t>Vila do Conde</t>
  </si>
  <si>
    <t>11B1702</t>
  </si>
  <si>
    <t>Boticas</t>
  </si>
  <si>
    <t>11B1703</t>
  </si>
  <si>
    <t>Chaves</t>
  </si>
  <si>
    <t>11B1706</t>
  </si>
  <si>
    <t>Montalegre</t>
  </si>
  <si>
    <t>11B1709</t>
  </si>
  <si>
    <t>Ribeira de Pena</t>
  </si>
  <si>
    <t>11B1712</t>
  </si>
  <si>
    <t>Valpaços</t>
  </si>
  <si>
    <t>11B1713</t>
  </si>
  <si>
    <t>Vila Pouca de Aguiar</t>
  </si>
  <si>
    <t>11C1301</t>
  </si>
  <si>
    <t>Amarante</t>
  </si>
  <si>
    <t>11C1302</t>
  </si>
  <si>
    <t>Baião</t>
  </si>
  <si>
    <t>11C0106</t>
  </si>
  <si>
    <t>Castelo de Paiva</t>
  </si>
  <si>
    <t>11C0305</t>
  </si>
  <si>
    <t>Celorico de Basto</t>
  </si>
  <si>
    <t>11C1804</t>
  </si>
  <si>
    <t>Cinfães</t>
  </si>
  <si>
    <t>11C1303</t>
  </si>
  <si>
    <t>Felgueiras</t>
  </si>
  <si>
    <t>11C1305</t>
  </si>
  <si>
    <t>Lousada</t>
  </si>
  <si>
    <t>11C1307</t>
  </si>
  <si>
    <t>Marco de Canaveses</t>
  </si>
  <si>
    <t>11C1309</t>
  </si>
  <si>
    <t>Paços de Ferreira</t>
  </si>
  <si>
    <t>11C1311</t>
  </si>
  <si>
    <t>Penafiel</t>
  </si>
  <si>
    <t>11C1813</t>
  </si>
  <si>
    <t>Resende</t>
  </si>
  <si>
    <t>11D1701</t>
  </si>
  <si>
    <t>Alijó</t>
  </si>
  <si>
    <t>11D1801</t>
  </si>
  <si>
    <t>Armamar</t>
  </si>
  <si>
    <t>11D0403</t>
  </si>
  <si>
    <t>Carrazeda de Ansiães</t>
  </si>
  <si>
    <t>11D0404</t>
  </si>
  <si>
    <t>Freixo de Espada à Cinta</t>
  </si>
  <si>
    <t>11D1805</t>
  </si>
  <si>
    <t>Lamego</t>
  </si>
  <si>
    <t>11D1704</t>
  </si>
  <si>
    <t>Mesão Frio</t>
  </si>
  <si>
    <t>11D1807</t>
  </si>
  <si>
    <t>Moimenta da Beira</t>
  </si>
  <si>
    <t>11D1707</t>
  </si>
  <si>
    <t>Murça</t>
  </si>
  <si>
    <t>11D1812</t>
  </si>
  <si>
    <t>Penedono</t>
  </si>
  <si>
    <t>11D1708</t>
  </si>
  <si>
    <t>Peso da Régua</t>
  </si>
  <si>
    <t>11D1710</t>
  </si>
  <si>
    <t>Sabrosa</t>
  </si>
  <si>
    <t>11D1711</t>
  </si>
  <si>
    <t>Santa Marta de Penaguião</t>
  </si>
  <si>
    <t>11D1815</t>
  </si>
  <si>
    <t>São João da Pesqueira</t>
  </si>
  <si>
    <t>11D1818</t>
  </si>
  <si>
    <t>Sernancelhe</t>
  </si>
  <si>
    <t>11D1819</t>
  </si>
  <si>
    <t>Tabuaço</t>
  </si>
  <si>
    <t>11D1820</t>
  </si>
  <si>
    <t>Tarouca</t>
  </si>
  <si>
    <t>11D0409</t>
  </si>
  <si>
    <t>Torre de Moncorvo</t>
  </si>
  <si>
    <t>11D0914</t>
  </si>
  <si>
    <t>Vila Nova de Foz Côa</t>
  </si>
  <si>
    <t>11D1714</t>
  </si>
  <si>
    <t>Vila Real</t>
  </si>
  <si>
    <t>11E0401</t>
  </si>
  <si>
    <t>Alfândega da Fé</t>
  </si>
  <si>
    <t>11E0402</t>
  </si>
  <si>
    <t>Bragança</t>
  </si>
  <si>
    <t>11E0405</t>
  </si>
  <si>
    <t>Macedo de Cavaleiros</t>
  </si>
  <si>
    <t>11E0406</t>
  </si>
  <si>
    <t>Miranda do Douro</t>
  </si>
  <si>
    <t>11E0407</t>
  </si>
  <si>
    <t>Mirandela</t>
  </si>
  <si>
    <t>11E0408</t>
  </si>
  <si>
    <t>Mogadouro</t>
  </si>
  <si>
    <t>11E0410</t>
  </si>
  <si>
    <t>Vila Flor</t>
  </si>
  <si>
    <t>11E0411</t>
  </si>
  <si>
    <t>Vimioso</t>
  </si>
  <si>
    <t>11E0412</t>
  </si>
  <si>
    <t>Vinhais</t>
  </si>
  <si>
    <t>16B1001</t>
  </si>
  <si>
    <t>Alcobaça</t>
  </si>
  <si>
    <t>16B1101</t>
  </si>
  <si>
    <t>Alenquer</t>
  </si>
  <si>
    <t>16B1102</t>
  </si>
  <si>
    <t>Arruda dos Vinhos</t>
  </si>
  <si>
    <t>16B1005</t>
  </si>
  <si>
    <t>Bombarral</t>
  </si>
  <si>
    <t>16B1104</t>
  </si>
  <si>
    <t>Cadaval</t>
  </si>
  <si>
    <t>16B1006</t>
  </si>
  <si>
    <t>Caldas da Rainha</t>
  </si>
  <si>
    <t>16B1108</t>
  </si>
  <si>
    <t>Lourinhã</t>
  </si>
  <si>
    <t>16B1011</t>
  </si>
  <si>
    <t>Nazaré</t>
  </si>
  <si>
    <t>16B1012</t>
  </si>
  <si>
    <t>Óbidos</t>
  </si>
  <si>
    <t>16B1014</t>
  </si>
  <si>
    <t>Peniche</t>
  </si>
  <si>
    <t>16B1112</t>
  </si>
  <si>
    <t>Sobral de Monte Agraço</t>
  </si>
  <si>
    <t>16B1113</t>
  </si>
  <si>
    <t>Torres Vedras</t>
  </si>
  <si>
    <t>16D0101</t>
  </si>
  <si>
    <t>Águeda</t>
  </si>
  <si>
    <t>16D0102</t>
  </si>
  <si>
    <t>Albergaria-a-Velha</t>
  </si>
  <si>
    <t>16D0103</t>
  </si>
  <si>
    <t>Anadia</t>
  </si>
  <si>
    <t>16D0105</t>
  </si>
  <si>
    <t>Aveiro</t>
  </si>
  <si>
    <t>16D0108</t>
  </si>
  <si>
    <t>Estarreja</t>
  </si>
  <si>
    <t>16D0110</t>
  </si>
  <si>
    <t>Ílhavo</t>
  </si>
  <si>
    <t>16D0112</t>
  </si>
  <si>
    <t>Murtosa</t>
  </si>
  <si>
    <t>16D0114</t>
  </si>
  <si>
    <t>Oliveira do Bairro</t>
  </si>
  <si>
    <t>16D0115</t>
  </si>
  <si>
    <t>Ovar</t>
  </si>
  <si>
    <t>16D0117</t>
  </si>
  <si>
    <t>Sever do Vouga</t>
  </si>
  <si>
    <t>16D0118</t>
  </si>
  <si>
    <t>Vagos</t>
  </si>
  <si>
    <t>16E0601</t>
  </si>
  <si>
    <t>Arganil</t>
  </si>
  <si>
    <t>16E0602</t>
  </si>
  <si>
    <t>Cantanhede</t>
  </si>
  <si>
    <t>16E0604</t>
  </si>
  <si>
    <t>Condeixa-a-Nova</t>
  </si>
  <si>
    <t>16E0605</t>
  </si>
  <si>
    <t>Figueira da Foz</t>
  </si>
  <si>
    <t>16E0606</t>
  </si>
  <si>
    <t>Góis</t>
  </si>
  <si>
    <t>16E0607</t>
  </si>
  <si>
    <t>Lousã</t>
  </si>
  <si>
    <t>16E0111</t>
  </si>
  <si>
    <t>Mealhada</t>
  </si>
  <si>
    <t>16E0608</t>
  </si>
  <si>
    <t>Mira</t>
  </si>
  <si>
    <t>16E0609</t>
  </si>
  <si>
    <t>Miranda do Corvo</t>
  </si>
  <si>
    <t>16E0610</t>
  </si>
  <si>
    <t>Montemor-o-Velho</t>
  </si>
  <si>
    <t>16E1808</t>
  </si>
  <si>
    <t>Mortágua</t>
  </si>
  <si>
    <t>16E0611</t>
  </si>
  <si>
    <t>Oliveira do Hospital</t>
  </si>
  <si>
    <t>16E0612</t>
  </si>
  <si>
    <t>Pampilhosa da Serra</t>
  </si>
  <si>
    <t>16E0613</t>
  </si>
  <si>
    <t>Penacova</t>
  </si>
  <si>
    <t>16E0614</t>
  </si>
  <si>
    <t>Penela</t>
  </si>
  <si>
    <t>16E0615</t>
  </si>
  <si>
    <t>Soure</t>
  </si>
  <si>
    <t>16E0616</t>
  </si>
  <si>
    <t>Tábua</t>
  </si>
  <si>
    <t>16E0617</t>
  </si>
  <si>
    <t>Vila Nova de Poiares</t>
  </si>
  <si>
    <t>16F1002</t>
  </si>
  <si>
    <t>Alvaiázere</t>
  </si>
  <si>
    <t>16F1003</t>
  </si>
  <si>
    <t>Ansião</t>
  </si>
  <si>
    <t>16F1004</t>
  </si>
  <si>
    <t>Batalha</t>
  </si>
  <si>
    <t>16F1007</t>
  </si>
  <si>
    <t>Castanheira de Pêra</t>
  </si>
  <si>
    <t>16F1008</t>
  </si>
  <si>
    <t>Figueiró dos Vinhos</t>
  </si>
  <si>
    <t>16F1010</t>
  </si>
  <si>
    <t>Marinha Grande</t>
  </si>
  <si>
    <t>16F1013</t>
  </si>
  <si>
    <t>Pedrógão Grande</t>
  </si>
  <si>
    <t>16F1015</t>
  </si>
  <si>
    <t>Pombal</t>
  </si>
  <si>
    <t>16F1016</t>
  </si>
  <si>
    <t>Porto de Mós</t>
  </si>
  <si>
    <t>16G0901</t>
  </si>
  <si>
    <t>Aguiar da Beira</t>
  </si>
  <si>
    <t>16G1802</t>
  </si>
  <si>
    <t>Carregal do Sal</t>
  </si>
  <si>
    <t>16G1803</t>
  </si>
  <si>
    <t>Castro Daire</t>
  </si>
  <si>
    <t>16G1806</t>
  </si>
  <si>
    <t>Mangualde</t>
  </si>
  <si>
    <t>16G1809</t>
  </si>
  <si>
    <t>Nelas</t>
  </si>
  <si>
    <t>16G1810</t>
  </si>
  <si>
    <t>Oliveira de Frades</t>
  </si>
  <si>
    <t>16G1811</t>
  </si>
  <si>
    <t>Penalva do Castelo</t>
  </si>
  <si>
    <t>16G1814</t>
  </si>
  <si>
    <t>Santa Comba Dão</t>
  </si>
  <si>
    <t>16G1816</t>
  </si>
  <si>
    <t>São Pedro do Sul</t>
  </si>
  <si>
    <t>16G1817</t>
  </si>
  <si>
    <t>Sátão</t>
  </si>
  <si>
    <t>16G1821</t>
  </si>
  <si>
    <t>Tondela</t>
  </si>
  <si>
    <t>16G1822</t>
  </si>
  <si>
    <t>Vila Nova de Paiva</t>
  </si>
  <si>
    <t>16G1823</t>
  </si>
  <si>
    <t>Viseu</t>
  </si>
  <si>
    <t>16G1824</t>
  </si>
  <si>
    <t>Vouzela</t>
  </si>
  <si>
    <t>16H0502</t>
  </si>
  <si>
    <t>Castelo Branco</t>
  </si>
  <si>
    <t>16H0505</t>
  </si>
  <si>
    <t>Idanha-a-Nova</t>
  </si>
  <si>
    <t>16H0506</t>
  </si>
  <si>
    <t>Oleiros</t>
  </si>
  <si>
    <t>16H0507</t>
  </si>
  <si>
    <t>Penamacor</t>
  </si>
  <si>
    <t>16H0508</t>
  </si>
  <si>
    <t>Proença-a-Nova</t>
  </si>
  <si>
    <t>16H0511</t>
  </si>
  <si>
    <t>Vila Velha de Ródão</t>
  </si>
  <si>
    <t>16I1401</t>
  </si>
  <si>
    <t>Abrantes</t>
  </si>
  <si>
    <t>16I1402</t>
  </si>
  <si>
    <t>Alcanena</t>
  </si>
  <si>
    <t>16I1408</t>
  </si>
  <si>
    <t>Constância</t>
  </si>
  <si>
    <t>16I1410</t>
  </si>
  <si>
    <t>Entroncamento</t>
  </si>
  <si>
    <t>16I1411</t>
  </si>
  <si>
    <t>Ferreira do Zêzere</t>
  </si>
  <si>
    <t>16I1413</t>
  </si>
  <si>
    <t>Mação</t>
  </si>
  <si>
    <t>16I1421</t>
  </si>
  <si>
    <t>Ourém</t>
  </si>
  <si>
    <t>16I1417</t>
  </si>
  <si>
    <t>Sardoal</t>
  </si>
  <si>
    <t>16I0509</t>
  </si>
  <si>
    <t>Sertã</t>
  </si>
  <si>
    <t>16I1418</t>
  </si>
  <si>
    <t>Tomar</t>
  </si>
  <si>
    <t>16I1419</t>
  </si>
  <si>
    <t>Torres Novas</t>
  </si>
  <si>
    <t>16I0510</t>
  </si>
  <si>
    <t>Vila de Rei</t>
  </si>
  <si>
    <t>16I1420</t>
  </si>
  <si>
    <t>Vila Nova da Barquinha</t>
  </si>
  <si>
    <t>16J0902</t>
  </si>
  <si>
    <t>Almeida</t>
  </si>
  <si>
    <t>16J0501</t>
  </si>
  <si>
    <t>Belmonte</t>
  </si>
  <si>
    <t>16J0903</t>
  </si>
  <si>
    <t>Celorico da Beira</t>
  </si>
  <si>
    <t>16J0503</t>
  </si>
  <si>
    <t>Covilhã</t>
  </si>
  <si>
    <t>16J0904</t>
  </si>
  <si>
    <t>Figueira de Castelo Rodrigo</t>
  </si>
  <si>
    <t>16J0905</t>
  </si>
  <si>
    <t>Fornos de Algodres</t>
  </si>
  <si>
    <t>16J0504</t>
  </si>
  <si>
    <t>Fundão</t>
  </si>
  <si>
    <t>16J0906</t>
  </si>
  <si>
    <t>Gouveia</t>
  </si>
  <si>
    <t>16J0907</t>
  </si>
  <si>
    <t>Guarda</t>
  </si>
  <si>
    <t>16J0908</t>
  </si>
  <si>
    <t>Manteigas</t>
  </si>
  <si>
    <t>16J0909</t>
  </si>
  <si>
    <t>Mêda</t>
  </si>
  <si>
    <t>16J0910</t>
  </si>
  <si>
    <t>Pinhel</t>
  </si>
  <si>
    <t>16J0911</t>
  </si>
  <si>
    <t>Sabugal</t>
  </si>
  <si>
    <t>16J0912</t>
  </si>
  <si>
    <t>Seia</t>
  </si>
  <si>
    <t>16J0913</t>
  </si>
  <si>
    <t>Trancoso</t>
  </si>
  <si>
    <t>1701502</t>
  </si>
  <si>
    <t>Alcochete</t>
  </si>
  <si>
    <t>1701504</t>
  </si>
  <si>
    <t>Barreiro</t>
  </si>
  <si>
    <t>1701109</t>
  </si>
  <si>
    <t>Mafra</t>
  </si>
  <si>
    <t>1701506</t>
  </si>
  <si>
    <t>Moita</t>
  </si>
  <si>
    <t>1701507</t>
  </si>
  <si>
    <t>Montijo</t>
  </si>
  <si>
    <t>1701508</t>
  </si>
  <si>
    <t>Palmela</t>
  </si>
  <si>
    <t>1701511</t>
  </si>
  <si>
    <t>Sesimbra</t>
  </si>
  <si>
    <t>1811501</t>
  </si>
  <si>
    <t>Alcácer do Sal</t>
  </si>
  <si>
    <t>1811505</t>
  </si>
  <si>
    <t>Grândola</t>
  </si>
  <si>
    <t>1810211</t>
  </si>
  <si>
    <t>Odemira</t>
  </si>
  <si>
    <t>1811509</t>
  </si>
  <si>
    <t>Santiago do Cacém</t>
  </si>
  <si>
    <t>1811513</t>
  </si>
  <si>
    <t>Sines</t>
  </si>
  <si>
    <t>1840201</t>
  </si>
  <si>
    <t>Aljustrel</t>
  </si>
  <si>
    <t>1840202</t>
  </si>
  <si>
    <t>Almodôvar</t>
  </si>
  <si>
    <t>1840203</t>
  </si>
  <si>
    <t>Alvito</t>
  </si>
  <si>
    <t>1840204</t>
  </si>
  <si>
    <t>Barrancos</t>
  </si>
  <si>
    <t>1840205</t>
  </si>
  <si>
    <t>Beja</t>
  </si>
  <si>
    <t>1840206</t>
  </si>
  <si>
    <t>Castro Verde</t>
  </si>
  <si>
    <t>1840207</t>
  </si>
  <si>
    <t>Cuba</t>
  </si>
  <si>
    <t>1840208</t>
  </si>
  <si>
    <t>Ferreira do Alentejo</t>
  </si>
  <si>
    <t>1840209</t>
  </si>
  <si>
    <t>Mértola</t>
  </si>
  <si>
    <t>1840210</t>
  </si>
  <si>
    <t>Moura</t>
  </si>
  <si>
    <t>1840212</t>
  </si>
  <si>
    <t>Ourique</t>
  </si>
  <si>
    <t>1840213</t>
  </si>
  <si>
    <t>Serpa</t>
  </si>
  <si>
    <t>1840214</t>
  </si>
  <si>
    <t>Vidigueira</t>
  </si>
  <si>
    <t>1851403</t>
  </si>
  <si>
    <t>Almeirim</t>
  </si>
  <si>
    <t>1851404</t>
  </si>
  <si>
    <t>Alpiarça</t>
  </si>
  <si>
    <t>1851103</t>
  </si>
  <si>
    <t>Azambuja</t>
  </si>
  <si>
    <t>1851405</t>
  </si>
  <si>
    <t>Benavente</t>
  </si>
  <si>
    <t>1851406</t>
  </si>
  <si>
    <t>Cartaxo</t>
  </si>
  <si>
    <t>1851407</t>
  </si>
  <si>
    <t>Chamusca</t>
  </si>
  <si>
    <t>1851409</t>
  </si>
  <si>
    <t>Coruche</t>
  </si>
  <si>
    <t>1851412</t>
  </si>
  <si>
    <t>Golegã</t>
  </si>
  <si>
    <t>1851414</t>
  </si>
  <si>
    <t>Rio Maior</t>
  </si>
  <si>
    <t>1851415</t>
  </si>
  <si>
    <t>Salvaterra de Magos</t>
  </si>
  <si>
    <t>1851416</t>
  </si>
  <si>
    <t>Santarém</t>
  </si>
  <si>
    <t>1861201</t>
  </si>
  <si>
    <t>Alter do Chão</t>
  </si>
  <si>
    <t>1861202</t>
  </si>
  <si>
    <t>Arronches</t>
  </si>
  <si>
    <t>1861203</t>
  </si>
  <si>
    <t>Avis</t>
  </si>
  <si>
    <t>1861204</t>
  </si>
  <si>
    <t>Campo Maior</t>
  </si>
  <si>
    <t>1861205</t>
  </si>
  <si>
    <t>Castelo de Vide</t>
  </si>
  <si>
    <t>1861206</t>
  </si>
  <si>
    <t>Crato</t>
  </si>
  <si>
    <t>1861207</t>
  </si>
  <si>
    <t>Elvas</t>
  </si>
  <si>
    <t>1861208</t>
  </si>
  <si>
    <t>Fronteira</t>
  </si>
  <si>
    <t>1861209</t>
  </si>
  <si>
    <t>Gavião</t>
  </si>
  <si>
    <t>1861210</t>
  </si>
  <si>
    <t>Marvão</t>
  </si>
  <si>
    <t>1861211</t>
  </si>
  <si>
    <t>Monforte</t>
  </si>
  <si>
    <t>1861212</t>
  </si>
  <si>
    <t>Nisa</t>
  </si>
  <si>
    <t>1861213</t>
  </si>
  <si>
    <t>Ponte de Sor</t>
  </si>
  <si>
    <t>1861214</t>
  </si>
  <si>
    <t>Portalegre</t>
  </si>
  <si>
    <t>1861215</t>
  </si>
  <si>
    <t>Sousel</t>
  </si>
  <si>
    <t>1870701</t>
  </si>
  <si>
    <t>Alandroal</t>
  </si>
  <si>
    <t>1870702</t>
  </si>
  <si>
    <t>Arraiolos</t>
  </si>
  <si>
    <t>1870703</t>
  </si>
  <si>
    <t>Borba</t>
  </si>
  <si>
    <t>1870704</t>
  </si>
  <si>
    <t>Estremoz</t>
  </si>
  <si>
    <t>1870705</t>
  </si>
  <si>
    <t>Évora</t>
  </si>
  <si>
    <t>1870706</t>
  </si>
  <si>
    <t>Montemor-o-Novo</t>
  </si>
  <si>
    <t>1870707</t>
  </si>
  <si>
    <t>Mora</t>
  </si>
  <si>
    <t>1870708</t>
  </si>
  <si>
    <t>Mourão</t>
  </si>
  <si>
    <t>1870709</t>
  </si>
  <si>
    <t>Portel</t>
  </si>
  <si>
    <t>1870710</t>
  </si>
  <si>
    <t>Redondo</t>
  </si>
  <si>
    <t>1870711</t>
  </si>
  <si>
    <t>Reguengos de Monsaraz</t>
  </si>
  <si>
    <t>1870712</t>
  </si>
  <si>
    <t>Vendas Novas</t>
  </si>
  <si>
    <t>1870713</t>
  </si>
  <si>
    <t>Viana do Alentejo</t>
  </si>
  <si>
    <t>1870714</t>
  </si>
  <si>
    <t>Vila Viçosa</t>
  </si>
  <si>
    <t>1500801</t>
  </si>
  <si>
    <t>Albufeira</t>
  </si>
  <si>
    <t>1500802</t>
  </si>
  <si>
    <t>Alcoutim</t>
  </si>
  <si>
    <t>1500803</t>
  </si>
  <si>
    <t>Aljezur</t>
  </si>
  <si>
    <t>1500804</t>
  </si>
  <si>
    <t>Castro Marim</t>
  </si>
  <si>
    <t>1500805</t>
  </si>
  <si>
    <t>Faro</t>
  </si>
  <si>
    <t>1500806</t>
  </si>
  <si>
    <t>Lagoa</t>
  </si>
  <si>
    <t>1500807</t>
  </si>
  <si>
    <t>Lagos</t>
  </si>
  <si>
    <t>1500808</t>
  </si>
  <si>
    <t>Loulé</t>
  </si>
  <si>
    <t>1500809</t>
  </si>
  <si>
    <t>Monchique</t>
  </si>
  <si>
    <t>1500810</t>
  </si>
  <si>
    <t>Olhão</t>
  </si>
  <si>
    <t>1500811</t>
  </si>
  <si>
    <t>Portimão</t>
  </si>
  <si>
    <t>1500812</t>
  </si>
  <si>
    <t>São Brás de Alportel</t>
  </si>
  <si>
    <t>1500813</t>
  </si>
  <si>
    <t>Silves</t>
  </si>
  <si>
    <t>1500814</t>
  </si>
  <si>
    <t>Tavira</t>
  </si>
  <si>
    <t>1500815</t>
  </si>
  <si>
    <t>Vila do Bispo</t>
  </si>
  <si>
    <t>1500816</t>
  </si>
  <si>
    <t>Vila Real de Santo António</t>
  </si>
  <si>
    <t>2004301</t>
  </si>
  <si>
    <t>Angra do Heroísmo</t>
  </si>
  <si>
    <t>2004501</t>
  </si>
  <si>
    <t>Calheta</t>
  </si>
  <si>
    <t>2004901</t>
  </si>
  <si>
    <t>Corvo</t>
  </si>
  <si>
    <t>2004701</t>
  </si>
  <si>
    <t>Horta</t>
  </si>
  <si>
    <t>2004201</t>
  </si>
  <si>
    <t>2004801</t>
  </si>
  <si>
    <t>Lajes das Flores</t>
  </si>
  <si>
    <t>2004601</t>
  </si>
  <si>
    <t>Lajes do Pico</t>
  </si>
  <si>
    <t>2004602</t>
  </si>
  <si>
    <t>Madalena</t>
  </si>
  <si>
    <t>2004202</t>
  </si>
  <si>
    <t>Nordeste</t>
  </si>
  <si>
    <t>2004203</t>
  </si>
  <si>
    <t>Ponta Delgada</t>
  </si>
  <si>
    <t>2004204</t>
  </si>
  <si>
    <t>Povoação</t>
  </si>
  <si>
    <t>2004205</t>
  </si>
  <si>
    <t>Ribeira Grande</t>
  </si>
  <si>
    <t>2004401</t>
  </si>
  <si>
    <t>Santa Cruz da Graciosa</t>
  </si>
  <si>
    <t>2004802</t>
  </si>
  <si>
    <t>Santa Cruz das Flores</t>
  </si>
  <si>
    <t>2004603</t>
  </si>
  <si>
    <t>São Roque do Pico</t>
  </si>
  <si>
    <t>2004502</t>
  </si>
  <si>
    <t>Velas</t>
  </si>
  <si>
    <t>2004302</t>
  </si>
  <si>
    <t>Vila da Praia da Vitória</t>
  </si>
  <si>
    <t>2004101</t>
  </si>
  <si>
    <t>Vila do Porto</t>
  </si>
  <si>
    <t>2004206</t>
  </si>
  <si>
    <t>Vila Franca do Campo</t>
  </si>
  <si>
    <t>3003101</t>
  </si>
  <si>
    <t>3003102</t>
  </si>
  <si>
    <t>Câmara de Lobos</t>
  </si>
  <si>
    <t>3003104</t>
  </si>
  <si>
    <t>Machico</t>
  </si>
  <si>
    <t>3003105</t>
  </si>
  <si>
    <t>Ponta do Sol</t>
  </si>
  <si>
    <t>3003106</t>
  </si>
  <si>
    <t>Porto Moniz</t>
  </si>
  <si>
    <t>3003201</t>
  </si>
  <si>
    <t>Porto Santo</t>
  </si>
  <si>
    <t>3003107</t>
  </si>
  <si>
    <t>Ribeira Brava</t>
  </si>
  <si>
    <t>3003108</t>
  </si>
  <si>
    <t>Santa Cruz</t>
  </si>
  <si>
    <t>3003109</t>
  </si>
  <si>
    <t>Santana</t>
  </si>
  <si>
    <t>3003110</t>
  </si>
  <si>
    <t>São Vicente</t>
  </si>
  <si>
    <r>
      <rPr>
        <b/>
        <sz val="8"/>
        <rFont val="Calibri"/>
        <family val="2"/>
        <scheme val="minor"/>
      </rPr>
      <t xml:space="preserve">Sinal convencional //: Dado nulo ou não aplicável. </t>
    </r>
  </si>
  <si>
    <t>Figura 9 e 10</t>
  </si>
  <si>
    <t>Figura 9 e 11</t>
  </si>
  <si>
    <t>Cod Freguesia</t>
  </si>
  <si>
    <t>Dsg Freguesia</t>
  </si>
  <si>
    <r>
      <t>Taxa de variação homóloga do valor mediano das rendas por m</t>
    </r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de novos contratos de arrendamento (%)</t>
    </r>
  </si>
  <si>
    <t>170110601</t>
  </si>
  <si>
    <t>Ajuda</t>
  </si>
  <si>
    <t>170110602</t>
  </si>
  <si>
    <t>Alcântara</t>
  </si>
  <si>
    <t>170110654</t>
  </si>
  <si>
    <t>Alvalade</t>
  </si>
  <si>
    <t>170110655</t>
  </si>
  <si>
    <t>Areeiro</t>
  </si>
  <si>
    <t>170110656</t>
  </si>
  <si>
    <t>Arroios</t>
  </si>
  <si>
    <t>170110657</t>
  </si>
  <si>
    <t>Avenidas Novas</t>
  </si>
  <si>
    <t>170110607</t>
  </si>
  <si>
    <t>Beato</t>
  </si>
  <si>
    <t>170110658</t>
  </si>
  <si>
    <t>Belém</t>
  </si>
  <si>
    <t>170110608</t>
  </si>
  <si>
    <t>Benfica</t>
  </si>
  <si>
    <t>170110659</t>
  </si>
  <si>
    <t>Campo de Ourique</t>
  </si>
  <si>
    <t>170110610</t>
  </si>
  <si>
    <t>Campolide</t>
  </si>
  <si>
    <t>170110611</t>
  </si>
  <si>
    <t>Carnide</t>
  </si>
  <si>
    <t>170110660</t>
  </si>
  <si>
    <t>Estrela</t>
  </si>
  <si>
    <t>170110618</t>
  </si>
  <si>
    <t>Lumiar</t>
  </si>
  <si>
    <t>170110621</t>
  </si>
  <si>
    <t>Marvila</t>
  </si>
  <si>
    <t>170110661</t>
  </si>
  <si>
    <t>Misericórdia</t>
  </si>
  <si>
    <t>170110633</t>
  </si>
  <si>
    <t>Olivais</t>
  </si>
  <si>
    <t>170110662</t>
  </si>
  <si>
    <t>Parque das Nações</t>
  </si>
  <si>
    <t>170110663</t>
  </si>
  <si>
    <t>Penha de França</t>
  </si>
  <si>
    <t>170110664</t>
  </si>
  <si>
    <t>Santa Clara</t>
  </si>
  <si>
    <t>170110665</t>
  </si>
  <si>
    <t>Santa Maria Maior</t>
  </si>
  <si>
    <t>170110666</t>
  </si>
  <si>
    <t>Santo António</t>
  </si>
  <si>
    <t>170110639</t>
  </si>
  <si>
    <t>São Domingos de Benfica</t>
  </si>
  <si>
    <t>170110667</t>
  </si>
  <si>
    <t>Figura 12 e 13</t>
  </si>
  <si>
    <t>Figura 12 e 14</t>
  </si>
  <si>
    <t>11A131202</t>
  </si>
  <si>
    <t>Bonfim</t>
  </si>
  <si>
    <t>11A131203</t>
  </si>
  <si>
    <t>Campanhã</t>
  </si>
  <si>
    <t>11A131210</t>
  </si>
  <si>
    <t>Paranhos</t>
  </si>
  <si>
    <t>11A131211</t>
  </si>
  <si>
    <t>Ramalde</t>
  </si>
  <si>
    <t>11A131216</t>
  </si>
  <si>
    <t>União das freguesias de Aldoar, Foz do Douro e Nevogilde</t>
  </si>
  <si>
    <t>11A131217</t>
  </si>
  <si>
    <t>União das freguesias de Cedofeita, Santo Ildefonso, Sé, Miragaia, São Nicolau e Vitória</t>
  </si>
  <si>
    <t>11A131218</t>
  </si>
  <si>
    <t>União das freguesias de Lordelo do Ouro e Massarelos</t>
  </si>
  <si>
    <t>Número de novos contratos de arrendamento de alojamentos familiares (número, taxas de variação homóloga e face ao trimestre anterior)</t>
  </si>
  <si>
    <t>Figura 1. Taxas de variação homóloga da renda mediana por m² e do número de novos contratos de arrendamento para Portugal entre o 1ºT 2020 e o 4ºT 2022</t>
  </si>
  <si>
    <t>Figura 3. Renda mediana por m² de novos contratos de arrendamento de alojamentos familiares em Portugal e NUTS III no 4ºT 2022</t>
  </si>
  <si>
    <t>4ºT 2022</t>
  </si>
  <si>
    <t>2ºS 2022 (12 meses)</t>
  </si>
  <si>
    <r>
      <t>Valor mediano das rendas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novos contratos de arrendamento de alojamentos familiares (valor, taxas de variação homóloga e face ao trimestre anterior)</t>
    </r>
  </si>
  <si>
    <t>Figura 2. Renda mediana por m² de novos contratos de arrendamento de alojamentos familiares em Portugal e NUTS III no 3ºT 2022 e 4ºT 2022</t>
  </si>
  <si>
    <r>
      <t>Figura 4. Renda mediana por m</t>
    </r>
    <r>
      <rPr>
        <u/>
        <vertAlign val="superscript"/>
        <sz val="9"/>
        <color rgb="FF7030A0"/>
        <rFont val="Calibri"/>
        <family val="2"/>
        <scheme val="minor"/>
      </rPr>
      <t>2</t>
    </r>
    <r>
      <rPr>
        <u/>
        <sz val="9"/>
        <color rgb="FF7030A0"/>
        <rFont val="Calibri"/>
        <family val="2"/>
        <scheme val="minor"/>
      </rPr>
      <t xml:space="preserve"> de novos contratos de arrendamento de alojamentos familiares e taxa de variação homóloga correspondente por NUTS III e Portugal no 4ºT 2022</t>
    </r>
  </si>
  <si>
    <r>
      <t>Figura 5. Taxas de variação homóloga da renda mediana por m</t>
    </r>
    <r>
      <rPr>
        <u/>
        <vertAlign val="superscript"/>
        <sz val="9"/>
        <color rgb="FF7030A0"/>
        <rFont val="Calibri"/>
        <family val="2"/>
        <scheme val="minor"/>
      </rPr>
      <t>2</t>
    </r>
    <r>
      <rPr>
        <u/>
        <sz val="9"/>
        <color rgb="FF7030A0"/>
        <rFont val="Calibri"/>
        <family val="2"/>
        <scheme val="minor"/>
      </rPr>
      <t xml:space="preserve"> e do número de novos contratos de arrendamento de alojamentos familiares em Portugal e Municípios com mais de 100 mil habitantes no 4ºT 2022</t>
    </r>
  </si>
  <si>
    <r>
      <t>Figura 6. Renda mediana por m</t>
    </r>
    <r>
      <rPr>
        <u/>
        <vertAlign val="superscript"/>
        <sz val="9"/>
        <color rgb="FF7030A0"/>
        <rFont val="Calibri"/>
        <family val="2"/>
        <scheme val="minor"/>
      </rPr>
      <t>2</t>
    </r>
    <r>
      <rPr>
        <u/>
        <sz val="9"/>
        <color rgb="FF7030A0"/>
        <rFont val="Calibri"/>
        <family val="2"/>
        <scheme val="minor"/>
      </rPr>
      <t xml:space="preserve"> de novos contratos de arrendamento de alojamentos familiares e taxa de variação homóloga correspondente nos municípios com mais de 100 mil habitantes no 4ºT 2022</t>
    </r>
  </si>
  <si>
    <r>
      <t>Valor mediano das rendas por m</t>
    </r>
    <r>
      <rPr>
        <b/>
        <vertAlign val="superscript"/>
        <sz val="10"/>
        <color theme="0"/>
        <rFont val="Calibri"/>
        <family val="2"/>
        <scheme val="minor"/>
      </rPr>
      <t>2</t>
    </r>
    <r>
      <rPr>
        <b/>
        <sz val="10"/>
        <color theme="0"/>
        <rFont val="Calibri"/>
        <family val="2"/>
        <scheme val="minor"/>
      </rPr>
      <t xml:space="preserve"> de novos contratos de arrendamento de alojamentos familiares (€)</t>
    </r>
  </si>
  <si>
    <r>
      <t>Taxa de variação homóloga do Valor mediano das rendas por m</t>
    </r>
    <r>
      <rPr>
        <b/>
        <vertAlign val="superscript"/>
        <sz val="10"/>
        <color theme="0"/>
        <rFont val="Calibri"/>
        <family val="2"/>
        <scheme val="minor"/>
      </rPr>
      <t>2</t>
    </r>
    <r>
      <rPr>
        <b/>
        <sz val="10"/>
        <color theme="0"/>
        <rFont val="Calibri"/>
        <family val="2"/>
        <scheme val="minor"/>
      </rPr>
      <t xml:space="preserve"> de novos contratos de arrendamento de alojamentos familiares (%)</t>
    </r>
  </si>
  <si>
    <r>
      <t>Taxa de variação face ao trimestre anterior do Valor mediano das rendas por m</t>
    </r>
    <r>
      <rPr>
        <b/>
        <vertAlign val="superscript"/>
        <sz val="10"/>
        <color theme="0"/>
        <rFont val="Calibri"/>
        <family val="2"/>
        <scheme val="minor"/>
      </rPr>
      <t>2</t>
    </r>
    <r>
      <rPr>
        <b/>
        <sz val="10"/>
        <color theme="0"/>
        <rFont val="Calibri"/>
        <family val="2"/>
        <scheme val="minor"/>
      </rPr>
      <t xml:space="preserve"> de novos contratos de arrendamento de alojamentos familiares (%)</t>
    </r>
  </si>
  <si>
    <r>
      <t>Figura 7. Taxas de variação homóloga da renda mediana por m</t>
    </r>
    <r>
      <rPr>
        <u/>
        <vertAlign val="superscript"/>
        <sz val="9"/>
        <color rgb="FF7030A0"/>
        <rFont val="Calibri"/>
        <family val="2"/>
        <scheme val="minor"/>
      </rPr>
      <t>2</t>
    </r>
    <r>
      <rPr>
        <u/>
        <sz val="9"/>
        <color rgb="FF7030A0"/>
        <rFont val="Calibri"/>
        <family val="2"/>
        <scheme val="minor"/>
      </rPr>
      <t xml:space="preserve"> de novos contratos de arrendamento de alojamentos familiares nos municípios com mais de 100 mil habitantes, nos 3ºT 2022 e 4ºT 2022</t>
    </r>
  </si>
  <si>
    <t>Figura 9 a 11. Renda mediana por m² de novos contratos de arrendamento de alojamentos familiares e taxas de variação homóloga correspondentes no município de Lisboa e suas freguesias no 2ºS 2022 (12 meses)</t>
  </si>
  <si>
    <t>Figura 12 a 14. Renda mediana por m² de novos contratos de arrendamento de alojamentos familiares e taxas de variação homóloga correspondentes no município do Porto e suas freguesias no 2ºS 2022 (12 meses)</t>
  </si>
  <si>
    <t>//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</si>
</sst>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0.0"/>
    <numFmt numFmtId="165" formatCode="0_)"/>
    <numFmt numFmtId="166" formatCode="#\ ##0.0&quot;    &quot;"/>
    <numFmt numFmtId="167" formatCode="####"/>
    <numFmt numFmtId="168" formatCode="#,###"/>
    <numFmt numFmtId="169" formatCode="#,##0.0"/>
    <numFmt numFmtId="170" formatCode="###.00\ ###"/>
    <numFmt numFmtId="171" formatCode="##,###"/>
    <numFmt numFmtId="172" formatCode="#\ ##0.00000&quot;    &quot;"/>
    <numFmt numFmtId="173" formatCode="###\ ###"/>
    <numFmt numFmtId="174" formatCode="#\ ##0.00&quot;    &quot;"/>
    <numFmt numFmtId="175" formatCode="#\ ##0&quot;    &quot;"/>
  </numFmts>
  <fonts count="7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7"/>
      <name val="Tahoma"/>
      <family val="2"/>
    </font>
    <font>
      <b/>
      <sz val="9"/>
      <color indexed="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sz val="8"/>
      <name val="Tahoma"/>
      <family val="2"/>
    </font>
    <font>
      <b/>
      <u/>
      <sz val="11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u/>
      <sz val="9"/>
      <color rgb="FF7030A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name val="Calibri"/>
      <family val="2"/>
    </font>
    <font>
      <u/>
      <sz val="9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sz val="8"/>
      <name val="Arial"/>
      <family val="2"/>
    </font>
    <font>
      <b/>
      <sz val="9"/>
      <color rgb="FF7030A0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vertAlign val="superscript"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vertAlign val="superscript"/>
      <sz val="10"/>
      <color rgb="FF7030A0"/>
      <name val="Calibri"/>
      <family val="2"/>
      <scheme val="minor"/>
    </font>
    <font>
      <u/>
      <vertAlign val="superscript"/>
      <sz val="9"/>
      <color rgb="FF7030A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/>
      <right/>
      <top/>
      <bottom style="medium">
        <color rgb="FF532873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theme="1" tint="0.499984740745262"/>
      </bottom>
      <diagonal/>
    </border>
  </borders>
  <cellStyleXfs count="84">
    <xf numFmtId="0" fontId="0" fillId="0" borderId="0"/>
    <xf numFmtId="0" fontId="34" fillId="0" borderId="0"/>
    <xf numFmtId="0" fontId="14" fillId="0" borderId="0"/>
    <xf numFmtId="0" fontId="9" fillId="0" borderId="0"/>
    <xf numFmtId="0" fontId="14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25" fillId="0" borderId="0"/>
    <xf numFmtId="0" fontId="14" fillId="0" borderId="0"/>
    <xf numFmtId="0" fontId="14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5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21" borderId="0" applyNumberFormat="0" applyBorder="0" applyAlignment="0" applyProtection="0"/>
    <xf numFmtId="0" fontId="26" fillId="3" borderId="0" applyNumberFormat="0" applyBorder="0" applyAlignment="0" applyProtection="0"/>
    <xf numFmtId="0" fontId="10" fillId="0" borderId="1" applyNumberFormat="0" applyBorder="0" applyProtection="0">
      <alignment horizontal="center"/>
    </xf>
    <xf numFmtId="0" fontId="19" fillId="13" borderId="3" applyNumberFormat="0" applyAlignment="0" applyProtection="0"/>
    <xf numFmtId="0" fontId="24" fillId="22" borderId="5" applyNumberFormat="0" applyAlignment="0" applyProtection="0"/>
    <xf numFmtId="0" fontId="11" fillId="0" borderId="0" applyFill="0" applyBorder="0" applyProtection="0"/>
    <xf numFmtId="0" fontId="27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8" fillId="0" borderId="6" applyNumberFormat="0" applyFill="0" applyAlignment="0" applyProtection="0"/>
    <xf numFmtId="0" fontId="29" fillId="0" borderId="2" applyNumberFormat="0" applyFill="0" applyAlignment="0" applyProtection="0"/>
    <xf numFmtId="0" fontId="30" fillId="0" borderId="7" applyNumberFormat="0" applyFill="0" applyAlignment="0" applyProtection="0"/>
    <xf numFmtId="0" fontId="30" fillId="0" borderId="0" applyNumberForma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31" fillId="7" borderId="3" applyNumberFormat="0" applyAlignment="0" applyProtection="0"/>
    <xf numFmtId="165" fontId="15" fillId="0" borderId="8" applyNumberFormat="0" applyFont="0" applyFill="0" applyAlignment="0" applyProtection="0"/>
    <xf numFmtId="165" fontId="15" fillId="0" borderId="9" applyNumberFormat="0" applyFont="0" applyFill="0" applyAlignment="0" applyProtection="0"/>
    <xf numFmtId="0" fontId="20" fillId="0" borderId="4" applyNumberFormat="0" applyFill="0" applyAlignment="0" applyProtection="0"/>
    <xf numFmtId="0" fontId="22" fillId="8" borderId="0" applyNumberFormat="0" applyBorder="0" applyAlignment="0" applyProtection="0"/>
    <xf numFmtId="0" fontId="14" fillId="0" borderId="0"/>
    <xf numFmtId="0" fontId="9" fillId="23" borderId="10" applyNumberFormat="0" applyFont="0" applyAlignment="0" applyProtection="0"/>
    <xf numFmtId="0" fontId="10" fillId="24" borderId="11" applyNumberFormat="0" applyBorder="0" applyProtection="0">
      <alignment horizontal="center"/>
    </xf>
    <xf numFmtId="0" fontId="32" fillId="13" borderId="12" applyNumberFormat="0" applyAlignment="0" applyProtection="0"/>
    <xf numFmtId="9" fontId="14" fillId="0" borderId="0" applyFont="0" applyFill="0" applyBorder="0" applyAlignment="0" applyProtection="0"/>
    <xf numFmtId="0" fontId="13" fillId="0" borderId="0" applyNumberFormat="0" applyFill="0" applyProtection="0"/>
    <xf numFmtId="0" fontId="35" fillId="0" borderId="0" applyNumberFormat="0" applyBorder="0" applyAlignment="0"/>
    <xf numFmtId="165" fontId="15" fillId="0" borderId="0"/>
    <xf numFmtId="0" fontId="11" fillId="0" borderId="0" applyNumberFormat="0"/>
    <xf numFmtId="0" fontId="10" fillId="0" borderId="0" applyNumberFormat="0" applyFill="0" applyBorder="0" applyProtection="0">
      <alignment horizontal="left"/>
    </xf>
    <xf numFmtId="0" fontId="33" fillId="0" borderId="0" applyNumberFormat="0" applyFill="0" applyBorder="0" applyAlignment="0" applyProtection="0"/>
    <xf numFmtId="0" fontId="10" fillId="0" borderId="13" applyBorder="0">
      <alignment horizontal="left"/>
    </xf>
    <xf numFmtId="0" fontId="23" fillId="0" borderId="0" applyNumberFormat="0" applyFill="0" applyBorder="0" applyAlignment="0" applyProtection="0"/>
    <xf numFmtId="165" fontId="16" fillId="0" borderId="0" applyNumberFormat="0" applyFont="0" applyFill="0" applyAlignment="0" applyProtection="0"/>
    <xf numFmtId="0" fontId="9" fillId="0" borderId="0"/>
    <xf numFmtId="0" fontId="8" fillId="0" borderId="0"/>
    <xf numFmtId="0" fontId="10" fillId="0" borderId="1" applyNumberFormat="0" applyBorder="0" applyProtection="0">
      <alignment horizontal="center"/>
    </xf>
    <xf numFmtId="0" fontId="8" fillId="0" borderId="0"/>
    <xf numFmtId="0" fontId="9" fillId="0" borderId="0"/>
    <xf numFmtId="0" fontId="7" fillId="0" borderId="0"/>
    <xf numFmtId="0" fontId="6" fillId="0" borderId="0"/>
    <xf numFmtId="0" fontId="6" fillId="0" borderId="0"/>
    <xf numFmtId="0" fontId="50" fillId="0" borderId="0"/>
    <xf numFmtId="0" fontId="5" fillId="0" borderId="0"/>
    <xf numFmtId="0" fontId="4" fillId="0" borderId="0"/>
    <xf numFmtId="0" fontId="9" fillId="0" borderId="0"/>
    <xf numFmtId="0" fontId="50" fillId="0" borderId="0"/>
    <xf numFmtId="0" fontId="50" fillId="0" borderId="0"/>
    <xf numFmtId="0" fontId="3" fillId="0" borderId="0"/>
    <xf numFmtId="0" fontId="2" fillId="0" borderId="0"/>
    <xf numFmtId="0" fontId="1" fillId="0" borderId="0"/>
  </cellStyleXfs>
  <cellXfs count="158">
    <xf numFmtId="0" fontId="0" fillId="0" borderId="0" xfId="0"/>
    <xf numFmtId="0" fontId="36" fillId="25" borderId="0" xfId="0" applyFont="1" applyFill="1"/>
    <xf numFmtId="0" fontId="37" fillId="25" borderId="0" xfId="0" applyFont="1" applyFill="1"/>
    <xf numFmtId="0" fontId="37" fillId="25" borderId="0" xfId="0" applyFont="1" applyFill="1" applyAlignment="1">
      <alignment horizontal="center"/>
    </xf>
    <xf numFmtId="164" fontId="36" fillId="25" borderId="0" xfId="0" applyNumberFormat="1" applyFont="1" applyFill="1" applyAlignment="1">
      <alignment horizontal="center"/>
    </xf>
    <xf numFmtId="164" fontId="37" fillId="25" borderId="0" xfId="0" applyNumberFormat="1" applyFont="1" applyFill="1" applyAlignment="1">
      <alignment horizontal="center"/>
    </xf>
    <xf numFmtId="0" fontId="38" fillId="25" borderId="0" xfId="0" applyFont="1" applyFill="1"/>
    <xf numFmtId="0" fontId="0" fillId="25" borderId="0" xfId="0" applyFill="1"/>
    <xf numFmtId="0" fontId="37" fillId="25" borderId="0" xfId="0" applyFont="1" applyFill="1" applyAlignment="1">
      <alignment horizontal="center" vertical="center" wrapText="1"/>
    </xf>
    <xf numFmtId="0" fontId="36" fillId="25" borderId="0" xfId="0" applyFont="1" applyFill="1" applyAlignment="1">
      <alignment horizontal="center"/>
    </xf>
    <xf numFmtId="0" fontId="39" fillId="25" borderId="0" xfId="47" applyFont="1" applyFill="1" applyAlignment="1" applyProtection="1"/>
    <xf numFmtId="0" fontId="40" fillId="25" borderId="0" xfId="0" applyFont="1" applyFill="1"/>
    <xf numFmtId="0" fontId="41" fillId="25" borderId="0" xfId="0" applyFont="1" applyFill="1"/>
    <xf numFmtId="0" fontId="0" fillId="25" borderId="0" xfId="0" applyFill="1" applyAlignment="1">
      <alignment vertical="center"/>
    </xf>
    <xf numFmtId="2" fontId="37" fillId="25" borderId="0" xfId="0" applyNumberFormat="1" applyFont="1" applyFill="1" applyAlignment="1">
      <alignment horizontal="left" indent="1"/>
    </xf>
    <xf numFmtId="0" fontId="37" fillId="25" borderId="0" xfId="0" applyFont="1" applyFill="1" applyAlignment="1">
      <alignment horizontal="center" vertical="center"/>
    </xf>
    <xf numFmtId="2" fontId="37" fillId="0" borderId="0" xfId="0" applyNumberFormat="1" applyFont="1" applyAlignment="1">
      <alignment horizontal="left" indent="1"/>
    </xf>
    <xf numFmtId="49" fontId="36" fillId="25" borderId="0" xfId="0" applyNumberFormat="1" applyFont="1" applyFill="1" applyAlignment="1">
      <alignment horizontal="left" indent="1"/>
    </xf>
    <xf numFmtId="0" fontId="42" fillId="0" borderId="0" xfId="0" applyFont="1" applyAlignment="1">
      <alignment horizontal="left" indent="1"/>
    </xf>
    <xf numFmtId="0" fontId="43" fillId="0" borderId="0" xfId="0" applyFont="1"/>
    <xf numFmtId="166" fontId="37" fillId="0" borderId="0" xfId="0" applyNumberFormat="1" applyFont="1"/>
    <xf numFmtId="166" fontId="36" fillId="0" borderId="0" xfId="2" applyNumberFormat="1" applyFont="1"/>
    <xf numFmtId="0" fontId="36" fillId="0" borderId="0" xfId="2" applyFont="1"/>
    <xf numFmtId="166" fontId="36" fillId="0" borderId="0" xfId="0" applyNumberFormat="1" applyFont="1"/>
    <xf numFmtId="0" fontId="45" fillId="25" borderId="0" xfId="47" applyFont="1" applyFill="1" applyAlignment="1" applyProtection="1"/>
    <xf numFmtId="2" fontId="37" fillId="0" borderId="0" xfId="0" applyNumberFormat="1" applyFont="1" applyAlignment="1">
      <alignment horizontal="right" indent="1"/>
    </xf>
    <xf numFmtId="2" fontId="37" fillId="25" borderId="0" xfId="0" applyNumberFormat="1" applyFont="1" applyFill="1" applyAlignment="1">
      <alignment horizontal="right" indent="1"/>
    </xf>
    <xf numFmtId="2" fontId="36" fillId="25" borderId="0" xfId="0" applyNumberFormat="1" applyFont="1" applyFill="1" applyAlignment="1">
      <alignment horizontal="right" indent="1"/>
    </xf>
    <xf numFmtId="0" fontId="42" fillId="0" borderId="0" xfId="0" applyFont="1" applyAlignment="1">
      <alignment horizontal="right"/>
    </xf>
    <xf numFmtId="2" fontId="42" fillId="0" borderId="0" xfId="0" applyNumberFormat="1" applyFont="1" applyAlignment="1">
      <alignment horizontal="right" indent="1"/>
    </xf>
    <xf numFmtId="0" fontId="36" fillId="0" borderId="0" xfId="0" applyFont="1"/>
    <xf numFmtId="0" fontId="51" fillId="0" borderId="0" xfId="75" applyFont="1" applyAlignment="1">
      <alignment wrapText="1"/>
    </xf>
    <xf numFmtId="164" fontId="36" fillId="25" borderId="0" xfId="0" applyNumberFormat="1" applyFont="1" applyFill="1" applyAlignment="1">
      <alignment horizontal="right" indent="1"/>
    </xf>
    <xf numFmtId="0" fontId="9" fillId="25" borderId="0" xfId="0" applyFont="1" applyFill="1"/>
    <xf numFmtId="0" fontId="36" fillId="25" borderId="0" xfId="71" applyFont="1" applyFill="1"/>
    <xf numFmtId="0" fontId="37" fillId="25" borderId="0" xfId="71" applyFont="1" applyFill="1"/>
    <xf numFmtId="0" fontId="41" fillId="25" borderId="0" xfId="71" applyFont="1" applyFill="1"/>
    <xf numFmtId="0" fontId="43" fillId="0" borderId="0" xfId="71" applyFont="1"/>
    <xf numFmtId="0" fontId="37" fillId="25" borderId="0" xfId="71" applyFont="1" applyFill="1" applyAlignment="1">
      <alignment horizontal="center"/>
    </xf>
    <xf numFmtId="164" fontId="36" fillId="25" borderId="0" xfId="71" applyNumberFormat="1" applyFont="1" applyFill="1" applyAlignment="1">
      <alignment horizontal="center"/>
    </xf>
    <xf numFmtId="164" fontId="37" fillId="25" borderId="0" xfId="71" applyNumberFormat="1" applyFont="1" applyFill="1" applyAlignment="1">
      <alignment horizontal="center"/>
    </xf>
    <xf numFmtId="0" fontId="36" fillId="0" borderId="0" xfId="71" applyFont="1"/>
    <xf numFmtId="0" fontId="9" fillId="25" borderId="0" xfId="71" applyFill="1"/>
    <xf numFmtId="0" fontId="46" fillId="25" borderId="0" xfId="71" applyFont="1" applyFill="1" applyAlignment="1">
      <alignment horizontal="center" vertical="center"/>
    </xf>
    <xf numFmtId="0" fontId="9" fillId="0" borderId="0" xfId="71"/>
    <xf numFmtId="0" fontId="37" fillId="25" borderId="0" xfId="71" applyFont="1" applyFill="1" applyAlignment="1">
      <alignment horizontal="center" vertical="center"/>
    </xf>
    <xf numFmtId="0" fontId="37" fillId="0" borderId="0" xfId="71" applyFont="1" applyAlignment="1">
      <alignment horizontal="center" vertical="center" wrapText="1"/>
    </xf>
    <xf numFmtId="0" fontId="37" fillId="25" borderId="0" xfId="71" applyFont="1" applyFill="1" applyAlignment="1">
      <alignment horizontal="center" vertical="center" wrapText="1"/>
    </xf>
    <xf numFmtId="0" fontId="17" fillId="0" borderId="0" xfId="75" applyFont="1" applyAlignment="1">
      <alignment wrapText="1"/>
    </xf>
    <xf numFmtId="0" fontId="52" fillId="0" borderId="0" xfId="79" applyFont="1" applyAlignment="1">
      <alignment horizontal="left"/>
    </xf>
    <xf numFmtId="0" fontId="44" fillId="0" borderId="0" xfId="0" applyFont="1"/>
    <xf numFmtId="0" fontId="52" fillId="0" borderId="0" xfId="79" applyFont="1"/>
    <xf numFmtId="168" fontId="42" fillId="0" borderId="0" xfId="0" applyNumberFormat="1" applyFont="1" applyAlignment="1">
      <alignment horizontal="right" indent="1"/>
    </xf>
    <xf numFmtId="0" fontId="17" fillId="0" borderId="0" xfId="80" applyFont="1" applyAlignment="1">
      <alignment horizontal="center"/>
    </xf>
    <xf numFmtId="2" fontId="0" fillId="0" borderId="0" xfId="0" applyNumberFormat="1"/>
    <xf numFmtId="0" fontId="0" fillId="0" borderId="0" xfId="0" quotePrefix="1"/>
    <xf numFmtId="0" fontId="48" fillId="0" borderId="0" xfId="75" applyFont="1" applyAlignment="1">
      <alignment wrapText="1"/>
    </xf>
    <xf numFmtId="0" fontId="48" fillId="0" borderId="0" xfId="75" applyFont="1"/>
    <xf numFmtId="164" fontId="48" fillId="0" borderId="0" xfId="0" applyNumberFormat="1" applyFont="1" applyAlignment="1">
      <alignment horizontal="right" indent="1"/>
    </xf>
    <xf numFmtId="0" fontId="42" fillId="0" borderId="0" xfId="75" applyFont="1" applyAlignment="1">
      <alignment wrapText="1"/>
    </xf>
    <xf numFmtId="0" fontId="42" fillId="0" borderId="0" xfId="75" applyFont="1"/>
    <xf numFmtId="164" fontId="0" fillId="0" borderId="0" xfId="0" applyNumberFormat="1"/>
    <xf numFmtId="2" fontId="37" fillId="0" borderId="0" xfId="0" applyNumberFormat="1" applyFont="1" applyAlignment="1">
      <alignment horizontal="center"/>
    </xf>
    <xf numFmtId="2" fontId="36" fillId="0" borderId="0" xfId="0" applyNumberFormat="1" applyFont="1" applyAlignment="1">
      <alignment horizontal="center"/>
    </xf>
    <xf numFmtId="0" fontId="53" fillId="0" borderId="0" xfId="0" applyFont="1" applyAlignment="1">
      <alignment vertical="center"/>
    </xf>
    <xf numFmtId="0" fontId="55" fillId="25" borderId="0" xfId="0" applyFont="1" applyFill="1" applyAlignment="1">
      <alignment horizontal="left"/>
    </xf>
    <xf numFmtId="0" fontId="57" fillId="0" borderId="0" xfId="47" applyFont="1" applyFill="1" applyAlignment="1" applyProtection="1">
      <alignment vertical="center"/>
    </xf>
    <xf numFmtId="0" fontId="56" fillId="26" borderId="16" xfId="0" applyFont="1" applyFill="1" applyBorder="1" applyAlignment="1">
      <alignment horizontal="center"/>
    </xf>
    <xf numFmtId="0" fontId="36" fillId="27" borderId="0" xfId="0" applyFont="1" applyFill="1"/>
    <xf numFmtId="0" fontId="37" fillId="27" borderId="0" xfId="0" applyFont="1" applyFill="1"/>
    <xf numFmtId="0" fontId="0" fillId="27" borderId="0" xfId="0" applyFill="1"/>
    <xf numFmtId="2" fontId="37" fillId="0" borderId="18" xfId="0" applyNumberFormat="1" applyFont="1" applyBorder="1" applyAlignment="1">
      <alignment horizontal="center"/>
    </xf>
    <xf numFmtId="2" fontId="36" fillId="0" borderId="19" xfId="0" applyNumberFormat="1" applyFont="1" applyBorder="1" applyAlignment="1">
      <alignment horizontal="center"/>
    </xf>
    <xf numFmtId="0" fontId="42" fillId="0" borderId="20" xfId="75" applyFont="1" applyBorder="1" applyAlignment="1">
      <alignment wrapText="1"/>
    </xf>
    <xf numFmtId="0" fontId="42" fillId="0" borderId="20" xfId="75" applyFont="1" applyBorder="1"/>
    <xf numFmtId="4" fontId="36" fillId="0" borderId="21" xfId="0" applyNumberFormat="1" applyFont="1" applyBorder="1" applyAlignment="1">
      <alignment horizontal="center"/>
    </xf>
    <xf numFmtId="4" fontId="36" fillId="0" borderId="20" xfId="0" applyNumberFormat="1" applyFont="1" applyBorder="1" applyAlignment="1">
      <alignment horizontal="center"/>
    </xf>
    <xf numFmtId="0" fontId="60" fillId="25" borderId="0" xfId="47" applyFont="1" applyFill="1" applyAlignment="1" applyProtection="1">
      <alignment horizontal="left"/>
    </xf>
    <xf numFmtId="0" fontId="36" fillId="0" borderId="0" xfId="71" applyFont="1" applyAlignment="1">
      <alignment vertical="center" wrapText="1"/>
    </xf>
    <xf numFmtId="0" fontId="61" fillId="25" borderId="0" xfId="0" applyFont="1" applyFill="1" applyAlignment="1">
      <alignment horizontal="left"/>
    </xf>
    <xf numFmtId="0" fontId="62" fillId="25" borderId="0" xfId="0" applyFont="1" applyFill="1"/>
    <xf numFmtId="0" fontId="60" fillId="25" borderId="0" xfId="47" applyFont="1" applyFill="1" applyAlignment="1" applyProtection="1"/>
    <xf numFmtId="0" fontId="37" fillId="25" borderId="22" xfId="0" applyFont="1" applyFill="1" applyBorder="1" applyAlignment="1">
      <alignment horizontal="center" vertical="center"/>
    </xf>
    <xf numFmtId="167" fontId="37" fillId="25" borderId="22" xfId="71" applyNumberFormat="1" applyFont="1" applyFill="1" applyBorder="1" applyAlignment="1">
      <alignment horizontal="center" vertical="center"/>
    </xf>
    <xf numFmtId="0" fontId="60" fillId="25" borderId="0" xfId="47" applyFont="1" applyFill="1" applyAlignment="1" applyProtection="1">
      <alignment horizontal="center" vertical="center" wrapText="1"/>
    </xf>
    <xf numFmtId="164" fontId="37" fillId="0" borderId="18" xfId="0" applyNumberFormat="1" applyFont="1" applyBorder="1" applyAlignment="1">
      <alignment horizontal="center"/>
    </xf>
    <xf numFmtId="164" fontId="36" fillId="0" borderId="18" xfId="0" applyNumberFormat="1" applyFont="1" applyBorder="1" applyAlignment="1">
      <alignment horizontal="center"/>
    </xf>
    <xf numFmtId="169" fontId="36" fillId="0" borderId="21" xfId="0" applyNumberFormat="1" applyFont="1" applyBorder="1" applyAlignment="1">
      <alignment horizontal="center"/>
    </xf>
    <xf numFmtId="169" fontId="36" fillId="0" borderId="20" xfId="0" applyNumberFormat="1" applyFont="1" applyBorder="1" applyAlignment="1">
      <alignment horizontal="center"/>
    </xf>
    <xf numFmtId="164" fontId="37" fillId="0" borderId="0" xfId="0" applyNumberFormat="1" applyFont="1" applyAlignment="1">
      <alignment horizontal="center"/>
    </xf>
    <xf numFmtId="164" fontId="36" fillId="0" borderId="0" xfId="0" applyNumberFormat="1" applyFont="1" applyAlignment="1">
      <alignment horizontal="center"/>
    </xf>
    <xf numFmtId="164" fontId="36" fillId="0" borderId="19" xfId="0" applyNumberFormat="1" applyFont="1" applyBorder="1" applyAlignment="1">
      <alignment horizontal="center"/>
    </xf>
    <xf numFmtId="164" fontId="36" fillId="0" borderId="20" xfId="0" applyNumberFormat="1" applyFont="1" applyBorder="1" applyAlignment="1">
      <alignment horizontal="center"/>
    </xf>
    <xf numFmtId="164" fontId="36" fillId="0" borderId="21" xfId="0" applyNumberFormat="1" applyFont="1" applyBorder="1" applyAlignment="1">
      <alignment horizontal="center"/>
    </xf>
    <xf numFmtId="1" fontId="37" fillId="0" borderId="18" xfId="0" applyNumberFormat="1" applyFont="1" applyBorder="1" applyAlignment="1">
      <alignment horizontal="center"/>
    </xf>
    <xf numFmtId="1" fontId="36" fillId="0" borderId="19" xfId="0" applyNumberFormat="1" applyFont="1" applyBorder="1" applyAlignment="1">
      <alignment horizontal="center"/>
    </xf>
    <xf numFmtId="1" fontId="36" fillId="0" borderId="21" xfId="0" applyNumberFormat="1" applyFont="1" applyBorder="1" applyAlignment="1">
      <alignment horizontal="center"/>
    </xf>
    <xf numFmtId="164" fontId="37" fillId="0" borderId="0" xfId="0" applyNumberFormat="1" applyFont="1" applyAlignment="1">
      <alignment horizontal="right" indent="1"/>
    </xf>
    <xf numFmtId="164" fontId="36" fillId="0" borderId="0" xfId="0" applyNumberFormat="1" applyFont="1" applyAlignment="1">
      <alignment horizontal="right" indent="1"/>
    </xf>
    <xf numFmtId="168" fontId="48" fillId="0" borderId="0" xfId="0" applyNumberFormat="1" applyFont="1" applyAlignment="1">
      <alignment horizontal="right" indent="1"/>
    </xf>
    <xf numFmtId="2" fontId="48" fillId="0" borderId="0" xfId="0" applyNumberFormat="1" applyFont="1" applyAlignment="1">
      <alignment horizontal="right"/>
    </xf>
    <xf numFmtId="2" fontId="42" fillId="0" borderId="0" xfId="0" applyNumberFormat="1" applyFont="1" applyAlignment="1">
      <alignment horizontal="right"/>
    </xf>
    <xf numFmtId="0" fontId="36" fillId="0" borderId="0" xfId="71" applyFont="1" applyAlignment="1">
      <alignment horizontal="center" vertical="center" wrapText="1"/>
    </xf>
    <xf numFmtId="0" fontId="65" fillId="25" borderId="0" xfId="47" applyFont="1" applyFill="1" applyAlignment="1" applyProtection="1">
      <alignment horizontal="left"/>
    </xf>
    <xf numFmtId="0" fontId="65" fillId="25" borderId="0" xfId="47" applyFont="1" applyFill="1" applyAlignment="1" applyProtection="1"/>
    <xf numFmtId="0" fontId="65" fillId="0" borderId="0" xfId="47" applyFont="1" applyFill="1" applyAlignment="1" applyProtection="1"/>
    <xf numFmtId="0" fontId="65" fillId="25" borderId="0" xfId="47" applyFont="1" applyFill="1" applyBorder="1" applyAlignment="1" applyProtection="1"/>
    <xf numFmtId="0" fontId="47" fillId="0" borderId="0" xfId="71" applyFont="1" applyAlignment="1">
      <alignment vertical="center"/>
    </xf>
    <xf numFmtId="0" fontId="66" fillId="0" borderId="0" xfId="47" applyFont="1" applyFill="1" applyAlignment="1" applyProtection="1"/>
    <xf numFmtId="0" fontId="66" fillId="0" borderId="0" xfId="47" applyFont="1" applyFill="1" applyAlignment="1" applyProtection="1">
      <alignment vertical="center"/>
    </xf>
    <xf numFmtId="0" fontId="37" fillId="0" borderId="0" xfId="71" applyFont="1" applyAlignment="1">
      <alignment horizontal="center" vertical="center"/>
    </xf>
    <xf numFmtId="0" fontId="65" fillId="0" borderId="0" xfId="47" applyFont="1" applyAlignment="1" applyProtection="1">
      <alignment horizontal="center" wrapText="1"/>
    </xf>
    <xf numFmtId="0" fontId="65" fillId="0" borderId="0" xfId="47" applyFont="1" applyFill="1" applyAlignment="1" applyProtection="1">
      <alignment horizontal="center" vertical="top" wrapText="1"/>
    </xf>
    <xf numFmtId="0" fontId="37" fillId="25" borderId="25" xfId="71" applyFont="1" applyFill="1" applyBorder="1" applyAlignment="1">
      <alignment horizontal="center" vertical="center"/>
    </xf>
    <xf numFmtId="167" fontId="37" fillId="25" borderId="25" xfId="71" applyNumberFormat="1" applyFont="1" applyFill="1" applyBorder="1" applyAlignment="1">
      <alignment horizontal="center" vertical="center"/>
    </xf>
    <xf numFmtId="0" fontId="37" fillId="0" borderId="25" xfId="71" applyFont="1" applyBorder="1" applyAlignment="1">
      <alignment horizontal="center" vertical="center"/>
    </xf>
    <xf numFmtId="170" fontId="37" fillId="25" borderId="0" xfId="71" applyNumberFormat="1" applyFont="1" applyFill="1" applyAlignment="1">
      <alignment horizontal="right"/>
    </xf>
    <xf numFmtId="171" fontId="37" fillId="25" borderId="0" xfId="71" applyNumberFormat="1" applyFont="1" applyFill="1"/>
    <xf numFmtId="2" fontId="37" fillId="0" borderId="0" xfId="71" applyNumberFormat="1" applyFont="1" applyAlignment="1">
      <alignment horizontal="right" indent="1"/>
    </xf>
    <xf numFmtId="2" fontId="37" fillId="25" borderId="0" xfId="71" applyNumberFormat="1" applyFont="1" applyFill="1" applyAlignment="1">
      <alignment horizontal="left" indent="1"/>
    </xf>
    <xf numFmtId="2" fontId="37" fillId="25" borderId="0" xfId="71" applyNumberFormat="1" applyFont="1" applyFill="1" applyAlignment="1">
      <alignment horizontal="right"/>
    </xf>
    <xf numFmtId="172" fontId="37" fillId="25" borderId="0" xfId="71" applyNumberFormat="1" applyFont="1" applyFill="1"/>
    <xf numFmtId="0" fontId="42" fillId="0" borderId="0" xfId="71" applyFont="1" applyAlignment="1">
      <alignment horizontal="right"/>
    </xf>
    <xf numFmtId="0" fontId="36" fillId="25" borderId="0" xfId="71" applyFont="1" applyFill="1" applyAlignment="1">
      <alignment horizontal="right"/>
    </xf>
    <xf numFmtId="2" fontId="36" fillId="25" borderId="0" xfId="71" applyNumberFormat="1" applyFont="1" applyFill="1" applyAlignment="1">
      <alignment horizontal="right" indent="1"/>
    </xf>
    <xf numFmtId="2" fontId="36" fillId="25" borderId="0" xfId="71" applyNumberFormat="1" applyFont="1" applyFill="1" applyAlignment="1">
      <alignment horizontal="left" indent="1"/>
    </xf>
    <xf numFmtId="2" fontId="42" fillId="0" borderId="0" xfId="71" applyNumberFormat="1" applyFont="1" applyAlignment="1">
      <alignment horizontal="right"/>
    </xf>
    <xf numFmtId="173" fontId="67" fillId="25" borderId="0" xfId="71" quotePrefix="1" applyNumberFormat="1" applyFont="1" applyFill="1" applyAlignment="1">
      <alignment horizontal="left"/>
    </xf>
    <xf numFmtId="0" fontId="36" fillId="25" borderId="0" xfId="71" applyFont="1" applyFill="1" applyAlignment="1">
      <alignment horizontal="center"/>
    </xf>
    <xf numFmtId="1" fontId="37" fillId="25" borderId="0" xfId="71" applyNumberFormat="1" applyFont="1" applyFill="1" applyAlignment="1">
      <alignment horizontal="left" indent="1"/>
    </xf>
    <xf numFmtId="174" fontId="37" fillId="25" borderId="0" xfId="71" applyNumberFormat="1" applyFont="1" applyFill="1"/>
    <xf numFmtId="1" fontId="36" fillId="25" borderId="0" xfId="71" quotePrefix="1" applyNumberFormat="1" applyFont="1" applyFill="1" applyAlignment="1">
      <alignment horizontal="left" indent="1"/>
    </xf>
    <xf numFmtId="174" fontId="36" fillId="25" borderId="0" xfId="71" applyNumberFormat="1" applyFont="1" applyFill="1"/>
    <xf numFmtId="164" fontId="36" fillId="25" borderId="0" xfId="71" applyNumberFormat="1" applyFont="1" applyFill="1" applyAlignment="1">
      <alignment horizontal="right"/>
    </xf>
    <xf numFmtId="166" fontId="36" fillId="25" borderId="0" xfId="71" applyNumberFormat="1" applyFont="1" applyFill="1" applyAlignment="1">
      <alignment horizontal="right"/>
    </xf>
    <xf numFmtId="164" fontId="36" fillId="25" borderId="0" xfId="71" applyNumberFormat="1" applyFont="1" applyFill="1"/>
    <xf numFmtId="174" fontId="9" fillId="0" borderId="0" xfId="71" applyNumberFormat="1"/>
    <xf numFmtId="175" fontId="44" fillId="0" borderId="0" xfId="83" applyNumberFormat="1" applyFont="1"/>
    <xf numFmtId="1" fontId="44" fillId="0" borderId="0" xfId="83" applyNumberFormat="1" applyFont="1"/>
    <xf numFmtId="172" fontId="36" fillId="25" borderId="0" xfId="71" applyNumberFormat="1" applyFont="1" applyFill="1"/>
    <xf numFmtId="164" fontId="44" fillId="0" borderId="0" xfId="83" applyNumberFormat="1" applyFont="1"/>
    <xf numFmtId="0" fontId="64" fillId="0" borderId="0" xfId="47" quotePrefix="1" applyFont="1" applyFill="1" applyAlignment="1" applyProtection="1">
      <alignment horizontal="left"/>
    </xf>
    <xf numFmtId="0" fontId="55" fillId="0" borderId="0" xfId="0" applyFont="1" applyAlignment="1">
      <alignment horizontal="left"/>
    </xf>
    <xf numFmtId="2" fontId="48" fillId="0" borderId="0" xfId="71" applyNumberFormat="1" applyFont="1" applyAlignment="1">
      <alignment horizontal="right"/>
    </xf>
    <xf numFmtId="164" fontId="70" fillId="0" borderId="0" xfId="83" applyNumberFormat="1" applyFont="1" applyAlignment="1">
      <alignment horizontal="right"/>
    </xf>
    <xf numFmtId="164" fontId="42" fillId="0" borderId="0" xfId="71" applyNumberFormat="1" applyFont="1" applyAlignment="1">
      <alignment horizontal="right"/>
    </xf>
    <xf numFmtId="0" fontId="54" fillId="25" borderId="0" xfId="0" applyFont="1" applyFill="1" applyAlignment="1">
      <alignment horizontal="left"/>
    </xf>
    <xf numFmtId="0" fontId="36" fillId="0" borderId="0" xfId="71" applyFont="1" applyAlignment="1">
      <alignment horizontal="center" vertical="center" wrapText="1"/>
    </xf>
    <xf numFmtId="0" fontId="56" fillId="26" borderId="14" xfId="0" applyFont="1" applyFill="1" applyBorder="1" applyAlignment="1">
      <alignment horizontal="center" vertical="center"/>
    </xf>
    <xf numFmtId="0" fontId="56" fillId="26" borderId="15" xfId="0" applyFont="1" applyFill="1" applyBorder="1" applyAlignment="1">
      <alignment horizontal="center" vertical="center"/>
    </xf>
    <xf numFmtId="0" fontId="58" fillId="26" borderId="16" xfId="71" applyFont="1" applyFill="1" applyBorder="1" applyAlignment="1">
      <alignment horizontal="center" vertical="center" wrapText="1"/>
    </xf>
    <xf numFmtId="0" fontId="58" fillId="26" borderId="17" xfId="71" applyFont="1" applyFill="1" applyBorder="1" applyAlignment="1">
      <alignment horizontal="center" vertical="center" wrapText="1"/>
    </xf>
    <xf numFmtId="0" fontId="58" fillId="26" borderId="23" xfId="71" applyFont="1" applyFill="1" applyBorder="1" applyAlignment="1">
      <alignment horizontal="center" vertical="center" wrapText="1"/>
    </xf>
    <xf numFmtId="0" fontId="58" fillId="26" borderId="24" xfId="71" applyFont="1" applyFill="1" applyBorder="1" applyAlignment="1">
      <alignment horizontal="center" vertical="center" wrapText="1"/>
    </xf>
    <xf numFmtId="0" fontId="46" fillId="25" borderId="0" xfId="0" applyFont="1" applyFill="1" applyAlignment="1">
      <alignment horizontal="center"/>
    </xf>
    <xf numFmtId="0" fontId="46" fillId="25" borderId="0" xfId="71" applyFont="1" applyFill="1" applyAlignment="1">
      <alignment horizontal="center" vertical="center"/>
    </xf>
    <xf numFmtId="0" fontId="46" fillId="25" borderId="0" xfId="71" applyFont="1" applyFill="1" applyAlignment="1">
      <alignment horizontal="center"/>
    </xf>
    <xf numFmtId="0" fontId="47" fillId="0" borderId="0" xfId="71" applyFont="1" applyAlignment="1">
      <alignment horizontal="left" vertical="top" wrapText="1"/>
    </xf>
  </cellXfs>
  <cellStyles count="84">
    <cellStyle name="%" xfId="1" xr:uid="{00000000-0005-0000-0000-000000000000}"/>
    <cellStyle name="% 2" xfId="2" xr:uid="{00000000-0005-0000-0000-000001000000}"/>
    <cellStyle name="% 2 2" xfId="78" xr:uid="{A8B17F8F-8ACE-4142-A654-02994D218409}"/>
    <cellStyle name="%_Book4" xfId="3" xr:uid="{00000000-0005-0000-0000-000002000000}"/>
    <cellStyle name="%_DadosD2_Fecundidade" xfId="4" xr:uid="{00000000-0005-0000-0000-000003000000}"/>
    <cellStyle name="%_DadosD2_parte2_Fecundidade_Conjugalidadev2" xfId="5" xr:uid="{00000000-0005-0000-0000-000004000000}"/>
    <cellStyle name="%_III 03_Empresas_completo_08" xfId="6" xr:uid="{00000000-0005-0000-0000-000005000000}"/>
    <cellStyle name="%_MaternidadeTardia_Precoce_Palete" xfId="7" xr:uid="{00000000-0005-0000-0000-000006000000}"/>
    <cellStyle name="%_QL_porGrupo" xfId="8" xr:uid="{00000000-0005-0000-0000-000007000000}"/>
    <cellStyle name="%_TIPAU_NadosVivos_Casamentos" xfId="9" xr:uid="{00000000-0005-0000-0000-000008000000}"/>
    <cellStyle name="%_TIPAU_NadosVivos_Casamentos_Palete" xfId="10" xr:uid="{00000000-0005-0000-0000-000009000000}"/>
    <cellStyle name="%_TIPAU_NadosVivos_Casamentos2009_Palete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3" xfId="14" xr:uid="{00000000-0005-0000-0000-00000D000000}"/>
    <cellStyle name="20% - Accent4" xfId="15" xr:uid="{00000000-0005-0000-0000-00000E000000}"/>
    <cellStyle name="20% - Accent5" xfId="16" xr:uid="{00000000-0005-0000-0000-00000F000000}"/>
    <cellStyle name="20% - Accent6" xfId="17" xr:uid="{00000000-0005-0000-0000-000010000000}"/>
    <cellStyle name="40% - Accent1" xfId="18" xr:uid="{00000000-0005-0000-0000-000011000000}"/>
    <cellStyle name="40% - Accent2" xfId="19" xr:uid="{00000000-0005-0000-0000-000012000000}"/>
    <cellStyle name="40% - Accent3" xfId="20" xr:uid="{00000000-0005-0000-0000-000013000000}"/>
    <cellStyle name="40% - Accent4" xfId="21" xr:uid="{00000000-0005-0000-0000-000014000000}"/>
    <cellStyle name="40% - Accent5" xfId="22" xr:uid="{00000000-0005-0000-0000-000015000000}"/>
    <cellStyle name="40% - Accent6" xfId="23" xr:uid="{00000000-0005-0000-0000-000016000000}"/>
    <cellStyle name="60% - Accent1" xfId="24" xr:uid="{00000000-0005-0000-0000-000017000000}"/>
    <cellStyle name="60% - Accent2" xfId="25" xr:uid="{00000000-0005-0000-0000-000018000000}"/>
    <cellStyle name="60% - Accent3" xfId="26" xr:uid="{00000000-0005-0000-0000-000019000000}"/>
    <cellStyle name="60% - Accent4" xfId="27" xr:uid="{00000000-0005-0000-0000-00001A000000}"/>
    <cellStyle name="60% - Accent5" xfId="28" xr:uid="{00000000-0005-0000-0000-00001B000000}"/>
    <cellStyle name="60% - Accent6" xfId="29" xr:uid="{00000000-0005-0000-0000-00001C000000}"/>
    <cellStyle name="Accent1" xfId="30" xr:uid="{00000000-0005-0000-0000-00001D000000}"/>
    <cellStyle name="Accent2" xfId="31" xr:uid="{00000000-0005-0000-0000-00001E000000}"/>
    <cellStyle name="Accent3" xfId="32" xr:uid="{00000000-0005-0000-0000-00001F000000}"/>
    <cellStyle name="Accent4" xfId="33" xr:uid="{00000000-0005-0000-0000-000020000000}"/>
    <cellStyle name="Accent5" xfId="34" xr:uid="{00000000-0005-0000-0000-000021000000}"/>
    <cellStyle name="Accent6" xfId="35" xr:uid="{00000000-0005-0000-0000-000022000000}"/>
    <cellStyle name="Bad" xfId="36" xr:uid="{00000000-0005-0000-0000-000023000000}"/>
    <cellStyle name="CABECALHO" xfId="37" xr:uid="{00000000-0005-0000-0000-000024000000}"/>
    <cellStyle name="CABECALHO 2 2" xfId="69" xr:uid="{00000000-0005-0000-0000-000025000000}"/>
    <cellStyle name="Calculation" xfId="38" xr:uid="{00000000-0005-0000-0000-000026000000}"/>
    <cellStyle name="Check Cell" xfId="39" xr:uid="{00000000-0005-0000-0000-000027000000}"/>
    <cellStyle name="DADOS" xfId="40" xr:uid="{00000000-0005-0000-0000-000028000000}"/>
    <cellStyle name="Explanatory Text" xfId="41" xr:uid="{00000000-0005-0000-0000-000029000000}"/>
    <cellStyle name="Good" xfId="42" xr:uid="{00000000-0005-0000-0000-00002A000000}"/>
    <cellStyle name="Heading 1" xfId="43" xr:uid="{00000000-0005-0000-0000-00002B000000}"/>
    <cellStyle name="Heading 2" xfId="44" xr:uid="{00000000-0005-0000-0000-00002C000000}"/>
    <cellStyle name="Heading 3" xfId="45" xr:uid="{00000000-0005-0000-0000-00002D000000}"/>
    <cellStyle name="Heading 4" xfId="46" xr:uid="{00000000-0005-0000-0000-00002E000000}"/>
    <cellStyle name="Hyperlink" xfId="47" builtinId="8"/>
    <cellStyle name="Input" xfId="48" xr:uid="{00000000-0005-0000-0000-000030000000}"/>
    <cellStyle name="LineBottom2" xfId="49" xr:uid="{00000000-0005-0000-0000-000031000000}"/>
    <cellStyle name="LineBottom3" xfId="50" xr:uid="{00000000-0005-0000-0000-000032000000}"/>
    <cellStyle name="Linked Cell" xfId="51" xr:uid="{00000000-0005-0000-0000-000033000000}"/>
    <cellStyle name="Neutral" xfId="52" xr:uid="{00000000-0005-0000-0000-000034000000}"/>
    <cellStyle name="Normal" xfId="0" builtinId="0"/>
    <cellStyle name="Normal 17" xfId="71" xr:uid="{00000000-0005-0000-0000-000036000000}"/>
    <cellStyle name="Normal 3" xfId="53" xr:uid="{00000000-0005-0000-0000-000037000000}"/>
    <cellStyle name="Normal 3 2 2 6" xfId="70" xr:uid="{00000000-0005-0000-0000-000038000000}"/>
    <cellStyle name="Normal 3 2 2 6 2" xfId="77" xr:uid="{59308E4B-72E8-4CB7-8B0D-70D3AF94384E}"/>
    <cellStyle name="Normal 3 2 2 6 3" xfId="81" xr:uid="{75221829-AD69-4161-AC5E-B39694EFA38B}"/>
    <cellStyle name="Normal 3 2 2 6 3 2" xfId="83" xr:uid="{1A0D0ECE-6015-4B81-9844-875DA4F70E19}"/>
    <cellStyle name="Normal 4" xfId="67" xr:uid="{00000000-0005-0000-0000-000039000000}"/>
    <cellStyle name="Normal 5 7" xfId="68" xr:uid="{00000000-0005-0000-0000-00003A000000}"/>
    <cellStyle name="Normal_Dados 2a" xfId="80" xr:uid="{983DB62C-1A9F-449D-BEB1-E691A9B8218A}"/>
    <cellStyle name="Normal_Mediana" xfId="75" xr:uid="{00000000-0005-0000-0000-00003B000000}"/>
    <cellStyle name="Normal_Sheet2" xfId="79" xr:uid="{6ABC8A39-A272-4EB5-B3FF-5BF352DFC060}"/>
    <cellStyle name="Note" xfId="54" xr:uid="{00000000-0005-0000-0000-00003C000000}"/>
    <cellStyle name="NUMLINHA" xfId="55" xr:uid="{00000000-0005-0000-0000-00003D000000}"/>
    <cellStyle name="Output" xfId="56" xr:uid="{00000000-0005-0000-0000-00003E000000}"/>
    <cellStyle name="Percent 2" xfId="57" xr:uid="{00000000-0005-0000-0000-00003F000000}"/>
    <cellStyle name="QDTITULO" xfId="58" xr:uid="{00000000-0005-0000-0000-000040000000}"/>
    <cellStyle name="raquel" xfId="59" xr:uid="{00000000-0005-0000-0000-000041000000}"/>
    <cellStyle name="Standard_WBBasis" xfId="60" xr:uid="{00000000-0005-0000-0000-000042000000}"/>
    <cellStyle name="style1550685251994" xfId="72" xr:uid="{00000000-0005-0000-0000-000043000000}"/>
    <cellStyle name="style1568890985079" xfId="82" xr:uid="{45EC7216-3096-4E16-81C3-C2B4D699A9A3}"/>
    <cellStyle name="style1583493660746" xfId="73" xr:uid="{00000000-0005-0000-0000-000044000000}"/>
    <cellStyle name="style1583493660868" xfId="74" xr:uid="{00000000-0005-0000-0000-000045000000}"/>
    <cellStyle name="style1600450828414" xfId="76" xr:uid="{00000000-0005-0000-0000-000046000000}"/>
    <cellStyle name="tit de conc" xfId="61" xr:uid="{00000000-0005-0000-0000-000047000000}"/>
    <cellStyle name="TITCOLUNA" xfId="62" xr:uid="{00000000-0005-0000-0000-000048000000}"/>
    <cellStyle name="Title" xfId="63" xr:uid="{00000000-0005-0000-0000-000049000000}"/>
    <cellStyle name="titulos d a coluna" xfId="64" xr:uid="{00000000-0005-0000-0000-00004A000000}"/>
    <cellStyle name="Warning Text" xfId="65" xr:uid="{00000000-0005-0000-0000-00004B000000}"/>
    <cellStyle name="WithoutLine" xfId="66" xr:uid="{00000000-0005-0000-0000-00004C000000}"/>
  </cellStyles>
  <dxfs count="6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152413</xdr:colOff>
      <xdr:row>4</xdr:row>
      <xdr:rowOff>57157</xdr:rowOff>
    </xdr:from>
    <xdr:to>
      <xdr:col>9</xdr:col>
      <xdr:colOff>191732</xdr:colOff>
      <xdr:row>25</xdr:row>
      <xdr:rowOff>23553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8ABE2E-6BD5-01D6-5803-7FC819219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13" y="704857"/>
          <a:ext cx="5525719" cy="3366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114303</xdr:colOff>
      <xdr:row>4</xdr:row>
      <xdr:rowOff>133352</xdr:rowOff>
    </xdr:from>
    <xdr:to>
      <xdr:col>13</xdr:col>
      <xdr:colOff>226012</xdr:colOff>
      <xdr:row>30</xdr:row>
      <xdr:rowOff>110675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AE553B2-6690-79AF-7635-E08F65D1C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3" y="781052"/>
          <a:ext cx="6817309" cy="4187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352431</xdr:colOff>
      <xdr:row>32</xdr:row>
      <xdr:rowOff>104781</xdr:rowOff>
    </xdr:from>
    <xdr:to>
      <xdr:col>6</xdr:col>
      <xdr:colOff>483305</xdr:colOff>
      <xdr:row>56</xdr:row>
      <xdr:rowOff>7055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A09DFBA-8F63-CB4B-17DC-3E2EF1515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31" y="5286381"/>
          <a:ext cx="3788474" cy="3788474"/>
        </a:xfrm>
        <a:prstGeom prst="rect">
          <a:avLst/>
        </a:prstGeom>
      </xdr:spPr>
    </xdr:pic>
    <xdr:clientData/>
  </xdr:twoCellAnchor>
  <xdr:twoCellAnchor editAs="oneCell">
    <xdr:from>
      <xdr:col>8</xdr:col>
      <xdr:colOff>6</xdr:colOff>
      <xdr:row>32</xdr:row>
      <xdr:rowOff>85731</xdr:rowOff>
    </xdr:from>
    <xdr:to>
      <xdr:col>14</xdr:col>
      <xdr:colOff>130880</xdr:colOff>
      <xdr:row>55</xdr:row>
      <xdr:rowOff>149930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92DE1C8-2A56-145C-F633-B94CC2592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6" y="5267331"/>
          <a:ext cx="3788474" cy="37884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171467</xdr:colOff>
      <xdr:row>4</xdr:row>
      <xdr:rowOff>133353</xdr:rowOff>
    </xdr:from>
    <xdr:to>
      <xdr:col>5</xdr:col>
      <xdr:colOff>376963</xdr:colOff>
      <xdr:row>34</xdr:row>
      <xdr:rowOff>151809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9BFEE7-CDF4-7621-77D5-E51A8751D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67" y="781053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38106</xdr:colOff>
      <xdr:row>4</xdr:row>
      <xdr:rowOff>85740</xdr:rowOff>
    </xdr:from>
    <xdr:to>
      <xdr:col>6</xdr:col>
      <xdr:colOff>439585</xdr:colOff>
      <xdr:row>34</xdr:row>
      <xdr:rowOff>127174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3A25B3-5811-0516-DC1C-9FA77B7FD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6" y="733440"/>
          <a:ext cx="4059079" cy="48991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104779</xdr:colOff>
      <xdr:row>4</xdr:row>
      <xdr:rowOff>57155</xdr:rowOff>
    </xdr:from>
    <xdr:to>
      <xdr:col>9</xdr:col>
      <xdr:colOff>2452958</xdr:colOff>
      <xdr:row>34</xdr:row>
      <xdr:rowOff>11816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8D027D-50DB-2F24-F859-53B800D3A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9" y="704855"/>
          <a:ext cx="7834579" cy="4812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180982</xdr:colOff>
      <xdr:row>4</xdr:row>
      <xdr:rowOff>133353</xdr:rowOff>
    </xdr:from>
    <xdr:to>
      <xdr:col>13</xdr:col>
      <xdr:colOff>81693</xdr:colOff>
      <xdr:row>34</xdr:row>
      <xdr:rowOff>76355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6F4847-5F59-535F-27C1-4E2C178BD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82" y="781053"/>
          <a:ext cx="7825511" cy="4800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95257</xdr:colOff>
      <xdr:row>4</xdr:row>
      <xdr:rowOff>114303</xdr:rowOff>
    </xdr:from>
    <xdr:to>
      <xdr:col>9</xdr:col>
      <xdr:colOff>2434368</xdr:colOff>
      <xdr:row>34</xdr:row>
      <xdr:rowOff>57305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A23CE7-0F7A-857E-CDD7-B860311D8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7" y="762003"/>
          <a:ext cx="7825511" cy="4800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171454</xdr:colOff>
      <xdr:row>5</xdr:row>
      <xdr:rowOff>76205</xdr:rowOff>
    </xdr:from>
    <xdr:to>
      <xdr:col>13</xdr:col>
      <xdr:colOff>176483</xdr:colOff>
      <xdr:row>35</xdr:row>
      <xdr:rowOff>30866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9C9FBA-5B3D-E530-99DF-DDB4D660B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4" y="885830"/>
          <a:ext cx="7834579" cy="4812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76220</xdr:colOff>
      <xdr:row>4</xdr:row>
      <xdr:rowOff>76218</xdr:rowOff>
    </xdr:from>
    <xdr:to>
      <xdr:col>5</xdr:col>
      <xdr:colOff>347218</xdr:colOff>
      <xdr:row>35</xdr:row>
      <xdr:rowOff>18992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125A318-9E6F-6041-AE22-BF206FC1F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20" y="723918"/>
          <a:ext cx="3318998" cy="496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</xdr:colOff>
      <xdr:row>4</xdr:row>
      <xdr:rowOff>15</xdr:rowOff>
    </xdr:from>
    <xdr:to>
      <xdr:col>12</xdr:col>
      <xdr:colOff>401485</xdr:colOff>
      <xdr:row>34</xdr:row>
      <xdr:rowOff>41449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789A65-C15C-4783-DB8E-F33A0CE00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6" y="647715"/>
          <a:ext cx="4059079" cy="48991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9536</xdr:colOff>
      <xdr:row>4</xdr:row>
      <xdr:rowOff>76207</xdr:rowOff>
    </xdr:from>
    <xdr:to>
      <xdr:col>13</xdr:col>
      <xdr:colOff>116734</xdr:colOff>
      <xdr:row>30</xdr:row>
      <xdr:rowOff>45636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5C13135-B35C-5251-E5C3-191C5EFE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36" y="723907"/>
          <a:ext cx="6812798" cy="4179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571506</xdr:colOff>
      <xdr:row>32</xdr:row>
      <xdr:rowOff>57156</xdr:rowOff>
    </xdr:from>
    <xdr:to>
      <xdr:col>7</xdr:col>
      <xdr:colOff>92780</xdr:colOff>
      <xdr:row>55</xdr:row>
      <xdr:rowOff>121355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FA40E4-14AA-EACD-1B7D-5237B2436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6" y="5238756"/>
          <a:ext cx="3788474" cy="3788474"/>
        </a:xfrm>
        <a:prstGeom prst="rect">
          <a:avLst/>
        </a:prstGeom>
      </xdr:spPr>
    </xdr:pic>
    <xdr:clientData/>
  </xdr:twoCellAnchor>
  <xdr:twoCellAnchor editAs="oneCell">
    <xdr:from>
      <xdr:col>8</xdr:col>
      <xdr:colOff>6</xdr:colOff>
      <xdr:row>32</xdr:row>
      <xdr:rowOff>6</xdr:rowOff>
    </xdr:from>
    <xdr:to>
      <xdr:col>14</xdr:col>
      <xdr:colOff>130880</xdr:colOff>
      <xdr:row>55</xdr:row>
      <xdr:rowOff>64205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D1B73A3-FECB-FB1F-F7BE-E6CCC5BCB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6" y="5181606"/>
          <a:ext cx="3788474" cy="37884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ww.ine.pt/xurl/ind/0010732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ine.pt/xurl/ind/0009817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ine.pt/xurl/ind/0009817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ine.pt/xurl/ind/0009817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ine.pt/xurl/ind/0010733" TargetMode="External"/><Relationship Id="rId1" Type="http://schemas.openxmlformats.org/officeDocument/2006/relationships/hyperlink" Target="http://www.ine.pt/xurl/ind/0010733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ine.pt/xurl/ind/0010731" TargetMode="External"/><Relationship Id="rId1" Type="http://schemas.openxmlformats.org/officeDocument/2006/relationships/hyperlink" Target="http://www.ine.pt/xurl/ind/0010732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ine.pt/xurl/ind/0009818" TargetMode="External"/><Relationship Id="rId1" Type="http://schemas.openxmlformats.org/officeDocument/2006/relationships/hyperlink" Target="http://www.ine.pt/xurl/ind/0009817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09817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e.pt/xurl/ind/000981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ine.pt/xurl/ind/0010734" TargetMode="External"/><Relationship Id="rId1" Type="http://schemas.openxmlformats.org/officeDocument/2006/relationships/hyperlink" Target="http://www.ine.pt/xurl/ind/0010733" TargetMode="External"/><Relationship Id="rId4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ine.pt/xurl/ind/0010733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ine.pt/xurl/ind/0010733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ine.pt/xurl/ind/0010733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www.ine.pt/xurl/ind/0010731" TargetMode="External"/><Relationship Id="rId1" Type="http://schemas.openxmlformats.org/officeDocument/2006/relationships/hyperlink" Target="http://www.ine.pt/xurl/ind/001073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1073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5"/>
  <sheetViews>
    <sheetView showGridLines="0" tabSelected="1" workbookViewId="0">
      <selection sqref="A1:E1"/>
    </sheetView>
  </sheetViews>
  <sheetFormatPr defaultColWidth="9.140625" defaultRowHeight="12.75"/>
  <cols>
    <col min="1" max="1" width="6.42578125" style="6" customWidth="1"/>
    <col min="2" max="2" width="159.5703125" style="11" customWidth="1"/>
    <col min="3" max="4" width="9.140625" style="6"/>
    <col min="5" max="5" width="16.7109375" style="6" customWidth="1"/>
    <col min="6" max="16384" width="9.140625" style="6"/>
  </cols>
  <sheetData>
    <row r="1" spans="1:6" ht="22.5" customHeight="1">
      <c r="A1" s="146" t="s">
        <v>161</v>
      </c>
      <c r="B1" s="146"/>
      <c r="C1" s="146"/>
      <c r="D1" s="146"/>
      <c r="E1" s="146"/>
    </row>
    <row r="2" spans="1:6" s="65" customFormat="1" ht="22.5" customHeight="1">
      <c r="A2" s="65" t="s">
        <v>157</v>
      </c>
    </row>
    <row r="3" spans="1:6" ht="15.95" customHeight="1">
      <c r="A3" s="77" t="s">
        <v>29</v>
      </c>
      <c r="B3" s="65" t="s">
        <v>814</v>
      </c>
      <c r="C3" s="65"/>
    </row>
    <row r="4" spans="1:6" ht="15.95" customHeight="1">
      <c r="A4" s="77" t="s">
        <v>29</v>
      </c>
      <c r="B4" s="65" t="s">
        <v>809</v>
      </c>
      <c r="C4" s="65"/>
    </row>
    <row r="5" spans="1:6" ht="15.95" customHeight="1">
      <c r="A5" s="141"/>
      <c r="B5" s="142"/>
    </row>
    <row r="6" spans="1:6" ht="22.5" customHeight="1">
      <c r="A6" s="146" t="s">
        <v>158</v>
      </c>
      <c r="B6" s="146"/>
    </row>
    <row r="7" spans="1:6" ht="20.100000000000001" customHeight="1">
      <c r="A7" s="79"/>
      <c r="B7" s="65" t="s">
        <v>162</v>
      </c>
      <c r="C7" s="80"/>
      <c r="D7" s="80"/>
      <c r="E7" s="80"/>
      <c r="F7" s="80"/>
    </row>
    <row r="8" spans="1:6" ht="15.95" customHeight="1">
      <c r="A8" s="77" t="s">
        <v>29</v>
      </c>
      <c r="B8" s="81" t="s">
        <v>810</v>
      </c>
    </row>
    <row r="9" spans="1:6" s="1" customFormat="1" ht="16.5" customHeight="1">
      <c r="A9" s="77" t="s">
        <v>29</v>
      </c>
      <c r="B9" s="81" t="s">
        <v>815</v>
      </c>
    </row>
    <row r="10" spans="1:6" s="1" customFormat="1" ht="16.5" customHeight="1">
      <c r="A10" s="77" t="s">
        <v>29</v>
      </c>
      <c r="B10" s="81" t="s">
        <v>811</v>
      </c>
    </row>
    <row r="11" spans="1:6" ht="15.95" customHeight="1">
      <c r="A11" s="77" t="s">
        <v>29</v>
      </c>
      <c r="B11" s="81" t="s">
        <v>816</v>
      </c>
    </row>
    <row r="12" spans="1:6" ht="15.95" customHeight="1">
      <c r="A12" s="77" t="s">
        <v>29</v>
      </c>
      <c r="B12" s="81" t="s">
        <v>817</v>
      </c>
    </row>
    <row r="13" spans="1:6" s="1" customFormat="1" ht="16.5" customHeight="1">
      <c r="A13" s="77" t="s">
        <v>29</v>
      </c>
      <c r="B13" s="81" t="s">
        <v>818</v>
      </c>
    </row>
    <row r="14" spans="1:6" s="1" customFormat="1" ht="16.5" customHeight="1">
      <c r="A14" s="77" t="s">
        <v>29</v>
      </c>
      <c r="B14" s="81" t="s">
        <v>822</v>
      </c>
    </row>
    <row r="15" spans="1:6" s="1" customFormat="1" ht="16.5" customHeight="1">
      <c r="A15" s="77"/>
      <c r="B15" s="65" t="s">
        <v>165</v>
      </c>
    </row>
    <row r="16" spans="1:6" s="1" customFormat="1" ht="16.5" customHeight="1">
      <c r="A16" s="103" t="s">
        <v>29</v>
      </c>
      <c r="B16" s="104" t="s">
        <v>166</v>
      </c>
    </row>
    <row r="17" spans="1:2" s="1" customFormat="1" ht="16.5" customHeight="1">
      <c r="A17" s="103" t="s">
        <v>29</v>
      </c>
      <c r="B17" s="104" t="s">
        <v>823</v>
      </c>
    </row>
    <row r="18" spans="1:2" s="1" customFormat="1" ht="16.5" customHeight="1">
      <c r="A18" s="103" t="s">
        <v>29</v>
      </c>
      <c r="B18" s="104" t="s">
        <v>824</v>
      </c>
    </row>
    <row r="19" spans="1:2" ht="15.95" customHeight="1">
      <c r="B19" s="24"/>
    </row>
    <row r="20" spans="1:2" ht="15.95" customHeight="1">
      <c r="B20" s="24"/>
    </row>
    <row r="21" spans="1:2" ht="15.95" customHeight="1">
      <c r="B21" s="24"/>
    </row>
    <row r="22" spans="1:2" ht="15.95" customHeight="1">
      <c r="B22" s="24"/>
    </row>
    <row r="23" spans="1:2" ht="15.95" customHeight="1">
      <c r="B23" s="24"/>
    </row>
    <row r="24" spans="1:2" ht="15.95" customHeight="1">
      <c r="B24" s="24"/>
    </row>
    <row r="25" spans="1:2" ht="15.95" customHeight="1">
      <c r="B25" s="24"/>
    </row>
    <row r="26" spans="1:2" ht="15.95" customHeight="1">
      <c r="B26" s="24"/>
    </row>
    <row r="27" spans="1:2" ht="15.95" customHeight="1">
      <c r="B27" s="24"/>
    </row>
    <row r="28" spans="1:2" ht="15.95" customHeight="1">
      <c r="B28" s="24"/>
    </row>
    <row r="29" spans="1:2" ht="15.95" customHeight="1">
      <c r="B29" s="24"/>
    </row>
    <row r="30" spans="1:2" ht="15.95" customHeight="1">
      <c r="B30" s="24"/>
    </row>
    <row r="31" spans="1:2" ht="15.95" customHeight="1">
      <c r="B31" s="24"/>
    </row>
    <row r="32" spans="1:2" ht="15.95" customHeight="1">
      <c r="B32" s="24"/>
    </row>
    <row r="33" spans="2:2" ht="15.95" customHeight="1">
      <c r="B33" s="24"/>
    </row>
    <row r="34" spans="2:2" ht="15.95" customHeight="1">
      <c r="B34" s="24"/>
    </row>
    <row r="35" spans="2:2" ht="15.95" customHeight="1">
      <c r="B35" s="24"/>
    </row>
    <row r="36" spans="2:2" ht="15.95" customHeight="1">
      <c r="B36" s="24"/>
    </row>
    <row r="37" spans="2:2" ht="15.95" customHeight="1">
      <c r="B37" s="24"/>
    </row>
    <row r="38" spans="2:2" ht="15.95" customHeight="1">
      <c r="B38" s="24"/>
    </row>
    <row r="39" spans="2:2" ht="15.95" customHeight="1">
      <c r="B39" s="24"/>
    </row>
    <row r="40" spans="2:2" ht="15.95" customHeight="1">
      <c r="B40" s="24"/>
    </row>
    <row r="41" spans="2:2" ht="15.95" customHeight="1">
      <c r="B41" s="24"/>
    </row>
    <row r="42" spans="2:2" ht="15.95" customHeight="1">
      <c r="B42" s="24"/>
    </row>
    <row r="43" spans="2:2" ht="15.95" customHeight="1">
      <c r="B43" s="24"/>
    </row>
    <row r="44" spans="2:2" ht="15.95" customHeight="1">
      <c r="B44" s="24"/>
    </row>
    <row r="45" spans="2:2">
      <c r="B45" s="10"/>
    </row>
  </sheetData>
  <mergeCells count="2">
    <mergeCell ref="A6:B6"/>
    <mergeCell ref="A1:E1"/>
  </mergeCells>
  <hyperlinks>
    <hyperlink ref="B8" location="'Figura 1'!A1" display="Figura 1 - Valor mediano das rendas por m² de novos contratos de arrendamento e taxa de variação face ao trimestre anterior, Portugal, 1ºT 2019 - 2ºT 2020" xr:uid="{00000000-0004-0000-0000-000011000000}"/>
    <hyperlink ref="B14" location="'Figura 7'!A1" display="Figura 7 - Taxas de variação homóloga da renda mediana por m2 de novos contratos de arrendamento de alojamentos familiares nos municípios com mais de 100 mil habitantes e nos 1ºT 2021 e 2ºT 2021" xr:uid="{89615584-B3D4-496B-967B-FCDC17828280}"/>
    <hyperlink ref="A14" location="Municípios100milHab!D1" display="Dados" xr:uid="{459C8299-CB3B-48FC-8F9F-1A4F057A5BC9}"/>
    <hyperlink ref="B10" location="'Figura 3'!A1" display="Figura 3 - Valor mediano das rendas por m² e número de novos contratos de arrendamento de alojamentos familiares, Portugal, NUTS III, 2ºT 2021" xr:uid="{36DCE004-D862-4E12-BA38-AD28A9FFED02}"/>
    <hyperlink ref="B9" location="'Figura 2'!A1" display="Figura 2 - Proporção de novos contratos de arrendamento de alojamentos familiares no total de novos contratos de arrendamento do país, NUTS III, 2ºT 2021" xr:uid="{8754C671-0337-4A85-9CC1-6D11884932D7}"/>
    <hyperlink ref="B13" location="'Figura 6'!A1" display="Figura 6 - Renda mediana por m2 de novos contratos de arrendamento de alojamentos familiares, e taxa de variação homóloga correspondente nos municípios com mais de 100 mil habitantes no 2ºT 2021" xr:uid="{DA299A92-FA5F-4C4F-AF47-0429BB30B41E}"/>
    <hyperlink ref="B11" location="'Figura 4'!A1" display="Figura 4 - Renda mediana por m2 de novos contratos de arrendamento de alojamentos familiares, e taxa de variação homóloga correspondente por NUTS III e Portugal no 2ºT 2021" xr:uid="{BB2148DD-C846-44AB-A1AB-7D7F4E8A4068}"/>
    <hyperlink ref="B12" location="'Figura 5'!A1" display="Figura 5 - Taxas de variação homóloga da renda mediana por m2 e do número de novos contratos de arrendamento de alojamentos familiares em Portugal e Municípios com mais de 100 mil habitantes no 2ºT 2021" xr:uid="{45209E56-B44F-45BA-89D4-33C8E483AE07}"/>
    <hyperlink ref="A3" location="'Valor mediano'!A1" display="Dados" xr:uid="{EB6044A0-DED9-4489-9A16-3DF517602679}"/>
    <hyperlink ref="A4" location="'Nº novos contratos'!A1" display="Dados" xr:uid="{CBCC2DBF-1343-42F2-9B00-8AFA3AE6FB34}"/>
    <hyperlink ref="A8" location="PT!B1" display="Dados" xr:uid="{B8AA50DA-0DAE-465A-851E-36858522B23B}"/>
    <hyperlink ref="A9" location="'N3'!C1" display="Dados" xr:uid="{B89C70A8-1C29-4565-BB41-95A6030C248D}"/>
    <hyperlink ref="A10" location="'N3'!D1" display="Dados" xr:uid="{86F6E366-972F-4809-A19F-189307B90514}"/>
    <hyperlink ref="A11" location="'N3'!D1" display="Dados" xr:uid="{EF34D92C-F589-4CB2-9330-40D94A80EB45}"/>
    <hyperlink ref="A12" location="Municípios100milHab!C1" display="Dados" xr:uid="{095D4910-88B8-49FA-B0DE-2C6D9DE39669}"/>
    <hyperlink ref="A13" location="Municípios100milHab!F1" display="Dados" xr:uid="{9C0B8ADC-B832-4675-8D5C-0E0D04F6F705}"/>
    <hyperlink ref="A16" location="Município!C1" display="Dados" xr:uid="{E3821A4F-B59A-46C8-B8A2-DAFBDB50624B}"/>
    <hyperlink ref="B17" location="'Figura 9 a 11'!A1" display="Figura 9 a 11. Renda mediana por m² de novos contratos de arrendamento de alojamentos familiares e taxa de variação homóloga correspondente no município de Lisboa e suas freguesias no 2ºS 2022 (12 meses)" xr:uid="{9323DFD3-EC8A-4E81-AB9D-3FC5C91EC410}"/>
    <hyperlink ref="B18" location="'Figura 12 a 14'!A1" display="Figura 12 a 14. Renda mediana por m² de novos contratos de arrendamento de alojamentos familiares e taxa de variação homóloga correspondente no município de Porto e suas freguesias no 2ºS 2022 (12 meses)" xr:uid="{D048E0E4-CB03-47CC-A6D1-ED6DD4288C52}"/>
    <hyperlink ref="A17" location="Lisboa_Freguesias!C1" display="Dados" xr:uid="{DD05557B-1672-43E3-9FFA-00C587E0DC08}"/>
    <hyperlink ref="A18" location="'Porto_Freguesias '!C1" display="Dados" xr:uid="{00D6943E-EB81-4F9E-A1DA-0C8763A5AA9F}"/>
    <hyperlink ref="B16" location="'Figura 8'!A1" display="Figura 8. Renda mediana por m² de novos contratos de arrendamento de alojamentos familiares em Portugal, NUTS III e município no 2ºS 2022 (12 meses)" xr:uid="{DCC13738-24E2-448A-9B02-B04D63A02B3D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5B3B-A058-4715-8E70-EF3D49549259}">
  <dimension ref="A1:M38"/>
  <sheetViews>
    <sheetView showGridLines="0" zoomScaleNormal="100" workbookViewId="0"/>
  </sheetViews>
  <sheetFormatPr defaultColWidth="9.140625" defaultRowHeight="12.75" customHeight="1"/>
  <cols>
    <col min="1" max="7" width="9.140625" style="34"/>
    <col min="8" max="8" width="7.7109375" style="34" customWidth="1"/>
    <col min="9" max="16384" width="9.140625" style="34"/>
  </cols>
  <sheetData>
    <row r="1" spans="1:13" ht="12.75" customHeight="1">
      <c r="A1" s="66" t="s">
        <v>48</v>
      </c>
    </row>
    <row r="2" spans="1:13" ht="12.75" customHeight="1">
      <c r="A2" s="35" t="str">
        <f>Índice!B14</f>
        <v>Figura 7. Taxas de variação homóloga da renda mediana por m2 de novos contratos de arrendamento de alojamentos familiares nos municípios com mais de 100 mil habitantes, nos 3ºT 2022 e 4ºT 2022</v>
      </c>
    </row>
    <row r="3" spans="1:13" s="36" customFormat="1" ht="12.75" customHeight="1">
      <c r="A3" s="77" t="s">
        <v>29</v>
      </c>
    </row>
    <row r="4" spans="1:13" ht="12.75" customHeight="1">
      <c r="A4" s="37" t="s">
        <v>105</v>
      </c>
    </row>
    <row r="5" spans="1:13" ht="12.75" customHeight="1">
      <c r="J5" s="38"/>
    </row>
    <row r="6" spans="1:13" ht="12.75" customHeight="1"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</row>
    <row r="7" spans="1:13" ht="12.75" customHeight="1">
      <c r="J7" s="39"/>
    </row>
    <row r="8" spans="1:13" ht="12.75" customHeight="1">
      <c r="J8" s="39"/>
    </row>
    <row r="9" spans="1:13" ht="12.75" customHeight="1">
      <c r="J9" s="39"/>
    </row>
    <row r="10" spans="1:13" ht="12.75" customHeight="1">
      <c r="J10" s="40"/>
    </row>
    <row r="11" spans="1:13" ht="12.75" customHeight="1">
      <c r="J11" s="39"/>
    </row>
    <row r="12" spans="1:13" ht="12.75" customHeight="1">
      <c r="J12" s="39"/>
    </row>
    <row r="13" spans="1:13" ht="12.75" customHeight="1">
      <c r="J13" s="39"/>
    </row>
    <row r="18" spans="10:10" ht="12.75" customHeight="1">
      <c r="J18" s="35"/>
    </row>
    <row r="35" spans="1:1" ht="12.75" customHeight="1">
      <c r="A35" s="64"/>
    </row>
    <row r="36" spans="1:1" ht="12.75" customHeight="1">
      <c r="A36" s="37" t="s">
        <v>78</v>
      </c>
    </row>
    <row r="37" spans="1:1" s="41" customFormat="1" ht="12.75" customHeight="1">
      <c r="A37" s="77" t="s">
        <v>114</v>
      </c>
    </row>
    <row r="38" spans="1:1" s="41" customFormat="1" ht="12.75" customHeight="1">
      <c r="A38" s="19"/>
    </row>
  </sheetData>
  <mergeCells count="2">
    <mergeCell ref="B6:F6"/>
    <mergeCell ref="G6:M6"/>
  </mergeCells>
  <hyperlinks>
    <hyperlink ref="A37" r:id="rId1" xr:uid="{4A60D49D-3ED4-4111-A64E-3051C6E55266}"/>
    <hyperlink ref="A1" location="Índice!A1" display="Índice" xr:uid="{20E3E528-16CB-4782-83F9-8A63C730488D}"/>
    <hyperlink ref="A3" location="Municípios100milHab!D1" display="Dados" xr:uid="{DED30DC0-B9DE-4296-81E1-3FB6514BD166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D7DD3-BD7E-49BC-8715-E68874FAE4A9}">
  <dimension ref="A1:A39"/>
  <sheetViews>
    <sheetView showGridLines="0" workbookViewId="0"/>
  </sheetViews>
  <sheetFormatPr defaultRowHeight="12.75"/>
  <sheetData>
    <row r="1" spans="1:1">
      <c r="A1" s="105" t="s">
        <v>48</v>
      </c>
    </row>
    <row r="2" spans="1:1">
      <c r="A2" s="35" t="str">
        <f>Índice!B16</f>
        <v>Figura 8. Renda mediana por m² de novos contratos de arrendamento de alojamentos familiares em Portugal, NUTS III e município no 2ºS 2022 (12 meses)</v>
      </c>
    </row>
    <row r="3" spans="1:1">
      <c r="A3" s="106" t="s">
        <v>29</v>
      </c>
    </row>
    <row r="4" spans="1:1">
      <c r="A4" s="37" t="s">
        <v>105</v>
      </c>
    </row>
    <row r="36" spans="1:1">
      <c r="A36" s="107" t="s">
        <v>167</v>
      </c>
    </row>
    <row r="37" spans="1:1">
      <c r="A37" s="107"/>
    </row>
    <row r="38" spans="1:1">
      <c r="A38" s="37" t="s">
        <v>78</v>
      </c>
    </row>
    <row r="39" spans="1:1">
      <c r="A39" s="105" t="s">
        <v>168</v>
      </c>
    </row>
  </sheetData>
  <hyperlinks>
    <hyperlink ref="A3" location="Município!C1" display="Dados" xr:uid="{1B9E80BF-0D46-4983-B628-FE17D606811C}"/>
    <hyperlink ref="A1" location="Índice!A1" display="Índice" xr:uid="{DEE3920E-B8C4-41DC-811A-4E95D11A05C4}"/>
    <hyperlink ref="A39" r:id="rId1" xr:uid="{95FC94AA-9535-4648-AD59-6949C38DD225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6D09F-E43C-4049-A6A9-9FA0944075A6}">
  <dimension ref="A1:P58"/>
  <sheetViews>
    <sheetView showGridLines="0" workbookViewId="0"/>
  </sheetViews>
  <sheetFormatPr defaultRowHeight="12.75"/>
  <sheetData>
    <row r="1" spans="1:1">
      <c r="A1" s="108" t="s">
        <v>48</v>
      </c>
    </row>
    <row r="2" spans="1:1">
      <c r="A2" s="35" t="str">
        <f>Índice!B17</f>
        <v>Figura 9 a 11. Renda mediana por m² de novos contratos de arrendamento de alojamentos familiares e taxas de variação homóloga correspondentes no município de Lisboa e suas freguesias no 2ºS 2022 (12 meses)</v>
      </c>
    </row>
    <row r="3" spans="1:1">
      <c r="A3" s="105" t="s">
        <v>29</v>
      </c>
    </row>
    <row r="4" spans="1:1">
      <c r="A4" s="37" t="s">
        <v>105</v>
      </c>
    </row>
    <row r="32" spans="1:15" s="42" customFormat="1" ht="12.75" customHeight="1">
      <c r="A32" s="155" t="s">
        <v>169</v>
      </c>
      <c r="B32" s="155"/>
      <c r="C32" s="155"/>
      <c r="D32" s="155"/>
      <c r="E32" s="155"/>
      <c r="F32" s="155"/>
      <c r="G32" s="155"/>
      <c r="H32" s="155"/>
      <c r="I32" s="156" t="s">
        <v>170</v>
      </c>
      <c r="J32" s="156"/>
      <c r="K32" s="156"/>
      <c r="L32" s="156"/>
      <c r="M32" s="156"/>
      <c r="N32" s="156"/>
      <c r="O32" s="156"/>
    </row>
    <row r="57" spans="1:16" s="34" customFormat="1" ht="12.75" customHeight="1">
      <c r="A57" s="37" t="s">
        <v>78</v>
      </c>
      <c r="J57"/>
      <c r="K57"/>
      <c r="L57"/>
      <c r="M57"/>
      <c r="N57"/>
      <c r="O57"/>
      <c r="P57"/>
    </row>
    <row r="58" spans="1:16" s="41" customFormat="1" ht="12.75" customHeight="1">
      <c r="A58" s="105" t="s">
        <v>168</v>
      </c>
    </row>
  </sheetData>
  <mergeCells count="2">
    <mergeCell ref="A32:H32"/>
    <mergeCell ref="I32:O32"/>
  </mergeCells>
  <hyperlinks>
    <hyperlink ref="A3" location="Lisboa_Freguesias!C1" display="Dados" xr:uid="{570E0B74-4416-47E0-9937-871D72DBA879}"/>
    <hyperlink ref="A1" location="Índice!A1" display="Índice" xr:uid="{B75012BC-3969-4C6E-AF68-42AE44284E98}"/>
    <hyperlink ref="A58" r:id="rId1" xr:uid="{4B2605D2-C05D-4E83-BA5B-2E3DBADDC553}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114A1-C9DD-4908-B482-9F889F5C96BF}">
  <dimension ref="A1:P58"/>
  <sheetViews>
    <sheetView showGridLines="0" workbookViewId="0"/>
  </sheetViews>
  <sheetFormatPr defaultRowHeight="12.75"/>
  <sheetData>
    <row r="1" spans="1:1" s="35" customFormat="1" ht="12.75" customHeight="1">
      <c r="A1" s="108" t="s">
        <v>48</v>
      </c>
    </row>
    <row r="2" spans="1:1" s="35" customFormat="1" ht="12.75" customHeight="1">
      <c r="A2" s="35" t="str">
        <f>Índice!B18</f>
        <v>Figura 12 a 14. Renda mediana por m² de novos contratos de arrendamento de alojamentos familiares e taxas de variação homóloga correspondentes no município do Porto e suas freguesias no 2ºS 2022 (12 meses)</v>
      </c>
    </row>
    <row r="3" spans="1:1" s="36" customFormat="1" ht="12.75" customHeight="1">
      <c r="A3" s="105" t="s">
        <v>29</v>
      </c>
    </row>
    <row r="4" spans="1:1" s="35" customFormat="1" ht="12.75" customHeight="1">
      <c r="A4" s="37" t="s">
        <v>105</v>
      </c>
    </row>
    <row r="32" spans="1:15" s="42" customFormat="1" ht="12.75" customHeight="1">
      <c r="A32" s="155" t="s">
        <v>169</v>
      </c>
      <c r="B32" s="155"/>
      <c r="C32" s="155"/>
      <c r="D32" s="155"/>
      <c r="E32" s="155"/>
      <c r="F32" s="155"/>
      <c r="G32" s="155"/>
      <c r="H32" s="155"/>
      <c r="I32" s="156" t="s">
        <v>170</v>
      </c>
      <c r="J32" s="156"/>
      <c r="K32" s="156"/>
      <c r="L32" s="156"/>
      <c r="M32" s="156"/>
      <c r="N32" s="156"/>
      <c r="O32" s="156"/>
    </row>
    <row r="57" spans="1:16" s="34" customFormat="1" ht="12.75" customHeight="1">
      <c r="A57" s="37" t="s">
        <v>78</v>
      </c>
      <c r="J57" s="35"/>
      <c r="K57" s="35"/>
      <c r="L57" s="35"/>
      <c r="M57" s="35"/>
      <c r="N57" s="35"/>
      <c r="O57" s="35"/>
      <c r="P57" s="35"/>
    </row>
    <row r="58" spans="1:16" s="41" customFormat="1" ht="12.75" customHeight="1">
      <c r="A58" s="105" t="s">
        <v>168</v>
      </c>
    </row>
  </sheetData>
  <mergeCells count="2">
    <mergeCell ref="A32:H32"/>
    <mergeCell ref="I32:O32"/>
  </mergeCells>
  <hyperlinks>
    <hyperlink ref="A1" location="Índice!A1" display="Índice" xr:uid="{BB868478-3B4B-401E-9AAD-9DAA0E19BF80}"/>
    <hyperlink ref="A3" location="'Porto_Freguesias '!C1" display="Dados" xr:uid="{3007B64B-884D-43EB-8E82-D0D4683B42F5}"/>
    <hyperlink ref="A58" r:id="rId1" xr:uid="{E27780E1-278E-479B-B798-1FA247457590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7"/>
  <sheetViews>
    <sheetView showGridLines="0" zoomScaleNormal="100" workbookViewId="0"/>
  </sheetViews>
  <sheetFormatPr defaultColWidth="9.140625" defaultRowHeight="12.75"/>
  <cols>
    <col min="1" max="1" width="9.7109375" style="7" bestFit="1" customWidth="1"/>
    <col min="2" max="3" width="18" style="7" customWidth="1"/>
    <col min="4" max="4" width="10.5703125" style="7" bestFit="1" customWidth="1"/>
    <col min="5" max="16384" width="9.140625" style="7"/>
  </cols>
  <sheetData>
    <row r="1" spans="1:6" s="13" customFormat="1" ht="15" customHeight="1">
      <c r="A1" s="66" t="s">
        <v>48</v>
      </c>
      <c r="B1" s="15" t="s">
        <v>106</v>
      </c>
      <c r="C1" s="15" t="s">
        <v>106</v>
      </c>
    </row>
    <row r="2" spans="1:6" ht="86.25">
      <c r="A2" s="15" t="s">
        <v>122</v>
      </c>
      <c r="B2" s="8" t="s">
        <v>124</v>
      </c>
      <c r="C2" s="8" t="s">
        <v>123</v>
      </c>
    </row>
    <row r="3" spans="1:6" s="33" customFormat="1">
      <c r="A3" s="49" t="s">
        <v>113</v>
      </c>
      <c r="B3" s="32">
        <v>10</v>
      </c>
      <c r="C3" s="32">
        <v>4.2</v>
      </c>
    </row>
    <row r="4" spans="1:6">
      <c r="A4" s="51" t="s">
        <v>111</v>
      </c>
      <c r="B4" s="32">
        <v>0.2</v>
      </c>
      <c r="C4" s="32">
        <v>4.8</v>
      </c>
    </row>
    <row r="5" spans="1:6">
      <c r="A5" s="49" t="s">
        <v>119</v>
      </c>
      <c r="B5" s="32">
        <v>5.2</v>
      </c>
      <c r="C5" s="32">
        <v>10.199999999999999</v>
      </c>
    </row>
    <row r="6" spans="1:6">
      <c r="A6" s="50" t="s">
        <v>118</v>
      </c>
      <c r="B6" s="32">
        <v>3.8</v>
      </c>
      <c r="C6" s="32">
        <v>18.899999999999999</v>
      </c>
    </row>
    <row r="7" spans="1:6">
      <c r="A7" s="50" t="s">
        <v>120</v>
      </c>
      <c r="B7" s="32">
        <v>5.3</v>
      </c>
      <c r="C7" s="32">
        <v>-4.0999999999999996</v>
      </c>
      <c r="F7" s="58"/>
    </row>
    <row r="8" spans="1:6">
      <c r="A8" s="50" t="s">
        <v>121</v>
      </c>
      <c r="B8" s="32">
        <v>11.5</v>
      </c>
      <c r="C8" s="32">
        <v>49.3</v>
      </c>
      <c r="F8" s="58"/>
    </row>
    <row r="9" spans="1:6">
      <c r="A9" s="49" t="s">
        <v>140</v>
      </c>
      <c r="B9" s="32">
        <v>7.6</v>
      </c>
      <c r="C9" s="32">
        <v>0.6</v>
      </c>
      <c r="F9" s="58"/>
    </row>
    <row r="10" spans="1:6">
      <c r="A10" s="50" t="s">
        <v>141</v>
      </c>
      <c r="B10" s="32">
        <v>8.3000000000000007</v>
      </c>
      <c r="C10" s="32">
        <v>6.2</v>
      </c>
      <c r="F10" s="58"/>
    </row>
    <row r="11" spans="1:6">
      <c r="A11" s="64" t="s">
        <v>159</v>
      </c>
      <c r="B11" s="32">
        <v>6.4</v>
      </c>
      <c r="C11" s="32">
        <v>23.8</v>
      </c>
      <c r="F11" s="58"/>
    </row>
    <row r="12" spans="1:6">
      <c r="A12" s="64" t="s">
        <v>160</v>
      </c>
      <c r="B12" s="32">
        <v>8.6</v>
      </c>
      <c r="C12" s="32">
        <v>2.1</v>
      </c>
      <c r="F12" s="58"/>
    </row>
    <row r="13" spans="1:6">
      <c r="A13" s="64" t="s">
        <v>163</v>
      </c>
      <c r="B13" s="32">
        <v>7.7</v>
      </c>
      <c r="C13" s="32">
        <v>3.3</v>
      </c>
      <c r="F13" s="58"/>
    </row>
    <row r="14" spans="1:6">
      <c r="A14" s="50" t="s">
        <v>812</v>
      </c>
      <c r="B14" s="32">
        <v>10.6</v>
      </c>
      <c r="C14" s="32">
        <v>-3.3</v>
      </c>
      <c r="F14" s="58"/>
    </row>
    <row r="15" spans="1:6">
      <c r="F15" s="58"/>
    </row>
    <row r="16" spans="1:6">
      <c r="F16" s="58"/>
    </row>
    <row r="17" spans="2:2">
      <c r="B17" s="19"/>
    </row>
  </sheetData>
  <phoneticPr fontId="63" type="noConversion"/>
  <hyperlinks>
    <hyperlink ref="A1" location="Índice!A1" display="Índice" xr:uid="{311C700F-C522-4AD8-BD45-77BBA4A86D28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31"/>
  <sheetViews>
    <sheetView showGridLines="0" zoomScaleNormal="100" workbookViewId="0"/>
  </sheetViews>
  <sheetFormatPr defaultColWidth="9.140625" defaultRowHeight="12.75"/>
  <cols>
    <col min="1" max="1" width="9.7109375" style="7" bestFit="1" customWidth="1"/>
    <col min="2" max="2" width="26.5703125" style="7" bestFit="1" customWidth="1"/>
    <col min="3" max="5" width="18" style="7" customWidth="1"/>
    <col min="6" max="6" width="10.5703125" style="7" bestFit="1" customWidth="1"/>
    <col min="7" max="16384" width="9.140625" style="7"/>
  </cols>
  <sheetData>
    <row r="1" spans="1:16" s="13" customFormat="1" ht="15" customHeight="1">
      <c r="A1" s="66" t="s">
        <v>48</v>
      </c>
      <c r="C1" s="15" t="s">
        <v>77</v>
      </c>
      <c r="D1" s="15" t="s">
        <v>128</v>
      </c>
      <c r="E1" s="15" t="s">
        <v>108</v>
      </c>
    </row>
    <row r="2" spans="1:16" ht="86.25">
      <c r="A2" s="15" t="s">
        <v>36</v>
      </c>
      <c r="B2" s="15" t="s">
        <v>37</v>
      </c>
      <c r="C2" s="84" t="s">
        <v>112</v>
      </c>
      <c r="D2" s="84" t="s">
        <v>112</v>
      </c>
      <c r="E2" s="8" t="s">
        <v>124</v>
      </c>
    </row>
    <row r="3" spans="1:16" ht="15.75" thickBot="1">
      <c r="A3" s="82"/>
      <c r="B3" s="82"/>
      <c r="C3" s="83" t="s">
        <v>163</v>
      </c>
      <c r="D3" s="83" t="s">
        <v>812</v>
      </c>
      <c r="E3" s="82" t="s">
        <v>812</v>
      </c>
      <c r="G3"/>
      <c r="H3"/>
      <c r="I3"/>
      <c r="J3"/>
      <c r="K3" s="53"/>
      <c r="L3" s="53"/>
      <c r="M3" s="53"/>
      <c r="N3"/>
      <c r="O3"/>
      <c r="P3"/>
    </row>
    <row r="4" spans="1:16" ht="12" customHeight="1">
      <c r="A4" s="16" t="s">
        <v>3</v>
      </c>
      <c r="B4" s="14" t="s">
        <v>2</v>
      </c>
      <c r="C4" s="25">
        <v>6.56</v>
      </c>
      <c r="D4" s="25">
        <v>6.91</v>
      </c>
      <c r="E4" s="97">
        <v>10.6</v>
      </c>
      <c r="F4" s="48"/>
      <c r="G4" s="54"/>
      <c r="H4"/>
      <c r="I4" s="54"/>
      <c r="J4"/>
      <c r="K4"/>
      <c r="L4"/>
      <c r="M4"/>
      <c r="N4"/>
      <c r="O4" s="54"/>
      <c r="P4"/>
    </row>
    <row r="5" spans="1:16" ht="12" customHeight="1">
      <c r="A5" s="17" t="s">
        <v>30</v>
      </c>
      <c r="B5" s="18" t="s">
        <v>64</v>
      </c>
      <c r="C5" s="29">
        <v>4.71</v>
      </c>
      <c r="D5" s="29">
        <v>5.07</v>
      </c>
      <c r="E5" s="98">
        <v>14.7</v>
      </c>
      <c r="F5" s="48"/>
      <c r="G5" s="54"/>
      <c r="H5"/>
      <c r="I5" s="54"/>
      <c r="J5"/>
      <c r="K5"/>
      <c r="L5"/>
      <c r="M5"/>
      <c r="N5"/>
      <c r="O5" s="54"/>
      <c r="P5"/>
    </row>
    <row r="6" spans="1:16" ht="12" customHeight="1">
      <c r="A6" s="17" t="s">
        <v>31</v>
      </c>
      <c r="B6" s="18" t="s">
        <v>38</v>
      </c>
      <c r="C6" s="29">
        <v>5.67</v>
      </c>
      <c r="D6" s="29">
        <v>5.88</v>
      </c>
      <c r="E6" s="98">
        <v>13.3</v>
      </c>
      <c r="F6" s="48"/>
      <c r="G6" s="54"/>
      <c r="H6"/>
      <c r="I6" s="54"/>
      <c r="J6"/>
      <c r="K6"/>
      <c r="L6"/>
      <c r="M6"/>
      <c r="N6"/>
      <c r="O6" s="54"/>
      <c r="P6"/>
    </row>
    <row r="7" spans="1:16" ht="12" customHeight="1">
      <c r="A7" s="17" t="s">
        <v>49</v>
      </c>
      <c r="B7" s="18" t="s">
        <v>39</v>
      </c>
      <c r="C7" s="29">
        <v>4.08</v>
      </c>
      <c r="D7" s="29">
        <v>4.32</v>
      </c>
      <c r="E7" s="98">
        <v>6.1</v>
      </c>
      <c r="F7" s="48"/>
      <c r="G7" s="54"/>
      <c r="H7"/>
      <c r="I7" s="54"/>
      <c r="J7"/>
      <c r="K7"/>
      <c r="L7"/>
      <c r="M7"/>
      <c r="N7"/>
      <c r="O7" s="54"/>
      <c r="P7"/>
    </row>
    <row r="8" spans="1:16" ht="12" customHeight="1">
      <c r="A8" s="17" t="s">
        <v>50</v>
      </c>
      <c r="B8" s="18" t="s">
        <v>65</v>
      </c>
      <c r="C8" s="29">
        <v>7.31</v>
      </c>
      <c r="D8" s="29">
        <v>7.62</v>
      </c>
      <c r="E8" s="98">
        <v>11.4</v>
      </c>
      <c r="F8" s="48"/>
      <c r="G8" s="54"/>
      <c r="H8"/>
      <c r="I8" s="54"/>
      <c r="J8"/>
      <c r="K8"/>
      <c r="L8"/>
      <c r="M8"/>
      <c r="N8"/>
      <c r="O8" s="54"/>
      <c r="P8"/>
    </row>
    <row r="9" spans="1:16" ht="12" customHeight="1">
      <c r="A9" s="17" t="s">
        <v>51</v>
      </c>
      <c r="B9" s="18" t="s">
        <v>66</v>
      </c>
      <c r="C9" s="29">
        <v>4.1100000000000003</v>
      </c>
      <c r="D9" s="29">
        <v>3.99</v>
      </c>
      <c r="E9" s="98">
        <v>14</v>
      </c>
      <c r="F9" s="48"/>
      <c r="G9" s="54"/>
      <c r="H9"/>
      <c r="I9" s="54"/>
      <c r="J9"/>
      <c r="K9"/>
      <c r="L9"/>
      <c r="M9"/>
      <c r="N9"/>
      <c r="O9" s="54"/>
      <c r="P9"/>
    </row>
    <row r="10" spans="1:16" ht="12" customHeight="1">
      <c r="A10" s="17" t="s">
        <v>52</v>
      </c>
      <c r="B10" s="18" t="s">
        <v>67</v>
      </c>
      <c r="C10" s="29">
        <v>3.21</v>
      </c>
      <c r="D10" s="29">
        <v>3.57</v>
      </c>
      <c r="E10" s="98">
        <v>13.3</v>
      </c>
      <c r="F10" s="48"/>
      <c r="G10" s="54"/>
      <c r="H10"/>
      <c r="I10" s="54"/>
      <c r="J10"/>
      <c r="K10"/>
      <c r="L10"/>
      <c r="M10"/>
      <c r="N10"/>
      <c r="O10" s="54"/>
      <c r="P10"/>
    </row>
    <row r="11" spans="1:16" ht="12" customHeight="1">
      <c r="A11" s="17" t="s">
        <v>53</v>
      </c>
      <c r="B11" s="18" t="s">
        <v>40</v>
      </c>
      <c r="C11" s="29">
        <v>3.59</v>
      </c>
      <c r="D11" s="29">
        <v>3.47</v>
      </c>
      <c r="E11" s="98">
        <v>15.7</v>
      </c>
      <c r="F11" s="48"/>
      <c r="G11" s="54"/>
      <c r="H11"/>
      <c r="I11" s="54"/>
      <c r="J11"/>
      <c r="K11"/>
      <c r="L11"/>
      <c r="M11"/>
      <c r="N11"/>
      <c r="O11" s="54"/>
      <c r="P11"/>
    </row>
    <row r="12" spans="1:16" ht="12" customHeight="1">
      <c r="A12" s="17" t="s">
        <v>54</v>
      </c>
      <c r="B12" s="18" t="s">
        <v>68</v>
      </c>
      <c r="C12" s="29">
        <v>2.5</v>
      </c>
      <c r="D12" s="29">
        <v>2.69</v>
      </c>
      <c r="E12" s="98">
        <v>26.9</v>
      </c>
      <c r="F12" s="48"/>
      <c r="G12" s="54"/>
      <c r="H12"/>
      <c r="I12" s="54"/>
      <c r="J12"/>
      <c r="K12"/>
      <c r="L12"/>
      <c r="M12"/>
      <c r="N12"/>
      <c r="O12" s="54"/>
      <c r="P12"/>
    </row>
    <row r="13" spans="1:16" ht="12" customHeight="1">
      <c r="A13" s="17" t="s">
        <v>32</v>
      </c>
      <c r="B13" s="18" t="s">
        <v>41</v>
      </c>
      <c r="C13" s="29">
        <v>5.56</v>
      </c>
      <c r="D13" s="29">
        <v>5.65</v>
      </c>
      <c r="E13" s="98">
        <v>14.1</v>
      </c>
      <c r="F13" s="48"/>
      <c r="G13" s="54"/>
      <c r="H13"/>
      <c r="I13" s="54"/>
      <c r="J13"/>
      <c r="K13"/>
      <c r="L13"/>
      <c r="M13"/>
      <c r="N13"/>
      <c r="O13" s="54"/>
      <c r="P13"/>
    </row>
    <row r="14" spans="1:16" ht="12" customHeight="1">
      <c r="A14" s="17" t="s">
        <v>55</v>
      </c>
      <c r="B14" s="18" t="s">
        <v>69</v>
      </c>
      <c r="C14" s="29">
        <v>5.39</v>
      </c>
      <c r="D14" s="29">
        <v>5.5</v>
      </c>
      <c r="E14" s="98">
        <v>15.3</v>
      </c>
      <c r="F14" s="48"/>
      <c r="G14" s="54"/>
      <c r="H14"/>
      <c r="I14" s="54"/>
      <c r="J14"/>
      <c r="K14"/>
      <c r="L14"/>
      <c r="M14"/>
      <c r="N14"/>
      <c r="O14" s="54"/>
      <c r="P14"/>
    </row>
    <row r="15" spans="1:16" ht="12" customHeight="1">
      <c r="A15" s="17" t="s">
        <v>56</v>
      </c>
      <c r="B15" s="18" t="s">
        <v>70</v>
      </c>
      <c r="C15" s="29">
        <v>4.91</v>
      </c>
      <c r="D15" s="29">
        <v>5.08</v>
      </c>
      <c r="E15" s="98">
        <v>10</v>
      </c>
      <c r="F15" s="48"/>
      <c r="G15" s="54"/>
      <c r="H15"/>
      <c r="I15" s="54"/>
      <c r="J15"/>
      <c r="K15"/>
      <c r="L15"/>
      <c r="M15"/>
      <c r="N15"/>
      <c r="O15" s="54"/>
      <c r="P15"/>
    </row>
    <row r="16" spans="1:16" ht="12" customHeight="1">
      <c r="A16" s="17" t="s">
        <v>57</v>
      </c>
      <c r="B16" s="18" t="s">
        <v>71</v>
      </c>
      <c r="C16" s="29">
        <v>4.84</v>
      </c>
      <c r="D16" s="29">
        <v>5.07</v>
      </c>
      <c r="E16" s="98">
        <v>10.5</v>
      </c>
      <c r="F16" s="48"/>
      <c r="G16" s="54"/>
      <c r="H16"/>
      <c r="I16" s="54"/>
      <c r="J16"/>
      <c r="K16"/>
      <c r="L16"/>
      <c r="M16"/>
      <c r="N16"/>
      <c r="O16" s="54"/>
      <c r="P16"/>
    </row>
    <row r="17" spans="1:16" ht="12" customHeight="1">
      <c r="A17" s="17" t="s">
        <v>58</v>
      </c>
      <c r="B17" s="18" t="s">
        <v>72</v>
      </c>
      <c r="C17" s="29">
        <v>4.22</v>
      </c>
      <c r="D17" s="29">
        <v>4.47</v>
      </c>
      <c r="E17" s="98">
        <v>21.1</v>
      </c>
      <c r="F17" s="48"/>
      <c r="G17" s="54"/>
      <c r="H17"/>
      <c r="I17" s="54"/>
      <c r="J17"/>
      <c r="K17"/>
      <c r="L17"/>
      <c r="M17"/>
      <c r="N17"/>
      <c r="O17" s="54"/>
      <c r="P17"/>
    </row>
    <row r="18" spans="1:16" ht="12" customHeight="1">
      <c r="A18" s="17" t="s">
        <v>59</v>
      </c>
      <c r="B18" s="18" t="s">
        <v>73</v>
      </c>
      <c r="C18" s="29">
        <v>3.27</v>
      </c>
      <c r="D18" s="29">
        <v>3.76</v>
      </c>
      <c r="E18" s="98">
        <v>12.9</v>
      </c>
      <c r="F18" s="48"/>
      <c r="G18" s="54"/>
      <c r="H18"/>
      <c r="I18" s="54"/>
      <c r="J18"/>
      <c r="K18"/>
      <c r="L18"/>
      <c r="M18"/>
      <c r="N18"/>
      <c r="O18" s="54"/>
      <c r="P18"/>
    </row>
    <row r="19" spans="1:16" ht="12" customHeight="1">
      <c r="A19" s="17" t="s">
        <v>60</v>
      </c>
      <c r="B19" s="18" t="s">
        <v>42</v>
      </c>
      <c r="C19" s="29">
        <v>4.3499999999999996</v>
      </c>
      <c r="D19" s="29">
        <v>4.66</v>
      </c>
      <c r="E19" s="98">
        <v>22.6</v>
      </c>
      <c r="F19" s="48"/>
      <c r="G19" s="54"/>
      <c r="H19"/>
      <c r="I19" s="54"/>
      <c r="J19"/>
      <c r="K19"/>
      <c r="L19"/>
      <c r="M19"/>
      <c r="N19"/>
      <c r="O19" s="54"/>
      <c r="P19"/>
    </row>
    <row r="20" spans="1:16" ht="12" customHeight="1">
      <c r="A20" s="17" t="s">
        <v>61</v>
      </c>
      <c r="B20" s="18" t="s">
        <v>74</v>
      </c>
      <c r="C20" s="29">
        <v>3.46</v>
      </c>
      <c r="D20" s="29">
        <v>3.63</v>
      </c>
      <c r="E20" s="98">
        <v>17.5</v>
      </c>
      <c r="F20" s="48"/>
      <c r="G20" s="54"/>
      <c r="H20"/>
      <c r="I20" s="54"/>
      <c r="J20"/>
      <c r="K20"/>
      <c r="L20"/>
      <c r="M20"/>
      <c r="N20"/>
      <c r="O20" s="54"/>
      <c r="P20"/>
    </row>
    <row r="21" spans="1:16" ht="12" customHeight="1">
      <c r="A21" s="17" t="s">
        <v>130</v>
      </c>
      <c r="B21" s="18" t="s">
        <v>75</v>
      </c>
      <c r="C21" s="29">
        <v>10.130000000000001</v>
      </c>
      <c r="D21" s="29">
        <v>10.38</v>
      </c>
      <c r="E21" s="98">
        <v>12.8</v>
      </c>
      <c r="F21" s="48"/>
      <c r="G21" s="54"/>
      <c r="H21"/>
      <c r="I21" s="54"/>
      <c r="J21"/>
      <c r="K21"/>
      <c r="L21"/>
      <c r="M21"/>
      <c r="N21"/>
      <c r="O21" s="54"/>
      <c r="P21"/>
    </row>
    <row r="22" spans="1:16" ht="12" customHeight="1">
      <c r="A22" s="17" t="s">
        <v>33</v>
      </c>
      <c r="B22" s="18" t="s">
        <v>43</v>
      </c>
      <c r="C22" s="29">
        <v>6.48</v>
      </c>
      <c r="D22" s="29">
        <v>5.61</v>
      </c>
      <c r="E22" s="98">
        <v>5.0999999999999996</v>
      </c>
      <c r="F22" s="48"/>
      <c r="G22" s="54"/>
      <c r="H22"/>
      <c r="I22" s="54"/>
      <c r="J22"/>
      <c r="K22"/>
      <c r="L22"/>
      <c r="M22"/>
      <c r="N22"/>
      <c r="O22" s="54"/>
      <c r="P22"/>
    </row>
    <row r="23" spans="1:16" ht="12" customHeight="1">
      <c r="A23" s="17" t="s">
        <v>34</v>
      </c>
      <c r="B23" s="18" t="s">
        <v>46</v>
      </c>
      <c r="C23" s="29">
        <v>4.5199999999999996</v>
      </c>
      <c r="D23" s="29">
        <v>4.6500000000000004</v>
      </c>
      <c r="E23" s="98">
        <v>22.7</v>
      </c>
      <c r="F23" s="48"/>
      <c r="G23" s="54"/>
      <c r="H23"/>
      <c r="I23" s="54"/>
      <c r="J23"/>
      <c r="K23"/>
      <c r="L23"/>
      <c r="M23"/>
      <c r="N23"/>
      <c r="O23" s="54"/>
      <c r="P23"/>
    </row>
    <row r="24" spans="1:16" ht="12" customHeight="1">
      <c r="A24" s="17" t="s">
        <v>35</v>
      </c>
      <c r="B24" s="18" t="s">
        <v>47</v>
      </c>
      <c r="C24" s="29">
        <v>4.54</v>
      </c>
      <c r="D24" s="29">
        <v>4.75</v>
      </c>
      <c r="E24" s="98">
        <v>12.8</v>
      </c>
      <c r="F24" s="48"/>
      <c r="G24" s="54"/>
      <c r="H24"/>
      <c r="I24" s="54"/>
      <c r="J24"/>
      <c r="K24"/>
      <c r="L24"/>
      <c r="M24"/>
      <c r="N24"/>
      <c r="O24" s="54"/>
      <c r="P24"/>
    </row>
    <row r="25" spans="1:16" ht="12" customHeight="1">
      <c r="A25" s="17" t="s">
        <v>62</v>
      </c>
      <c r="B25" s="18" t="s">
        <v>44</v>
      </c>
      <c r="C25" s="29">
        <v>3.77</v>
      </c>
      <c r="D25" s="29">
        <v>3.43</v>
      </c>
      <c r="E25" s="98">
        <v>3.3</v>
      </c>
      <c r="F25" s="48"/>
      <c r="G25" s="54"/>
      <c r="H25"/>
      <c r="I25" s="54"/>
      <c r="J25"/>
      <c r="K25"/>
      <c r="L25"/>
      <c r="M25"/>
      <c r="N25"/>
      <c r="O25" s="54"/>
      <c r="P25"/>
    </row>
    <row r="26" spans="1:16" ht="12" customHeight="1">
      <c r="A26" s="17" t="s">
        <v>63</v>
      </c>
      <c r="B26" s="18" t="s">
        <v>45</v>
      </c>
      <c r="C26" s="29">
        <v>4.41</v>
      </c>
      <c r="D26" s="29">
        <v>4.3899999999999997</v>
      </c>
      <c r="E26" s="98">
        <v>9.6999999999999993</v>
      </c>
      <c r="F26" s="48"/>
      <c r="G26" s="54"/>
      <c r="H26"/>
      <c r="I26" s="54"/>
      <c r="J26"/>
      <c r="K26"/>
      <c r="L26"/>
      <c r="M26"/>
      <c r="N26"/>
      <c r="O26" s="54"/>
      <c r="P26"/>
    </row>
    <row r="27" spans="1:16" ht="12" customHeight="1">
      <c r="A27" s="17" t="s">
        <v>131</v>
      </c>
      <c r="B27" s="18" t="s">
        <v>1</v>
      </c>
      <c r="C27" s="29">
        <v>7.48</v>
      </c>
      <c r="D27" s="29">
        <v>8.06</v>
      </c>
      <c r="E27" s="98">
        <v>14</v>
      </c>
      <c r="F27" s="48"/>
      <c r="G27" s="54"/>
      <c r="H27"/>
      <c r="I27" s="54"/>
      <c r="J27"/>
      <c r="K27"/>
      <c r="L27"/>
      <c r="M27"/>
      <c r="N27"/>
      <c r="O27" s="54"/>
      <c r="P27"/>
    </row>
    <row r="28" spans="1:16" ht="12" customHeight="1">
      <c r="A28" s="17" t="s">
        <v>132</v>
      </c>
      <c r="B28" s="18" t="s">
        <v>4</v>
      </c>
      <c r="C28" s="29">
        <v>3.98</v>
      </c>
      <c r="D28" s="29">
        <v>5.0199999999999996</v>
      </c>
      <c r="E28" s="98">
        <v>14.4</v>
      </c>
      <c r="F28" s="48"/>
      <c r="G28" s="54"/>
      <c r="H28"/>
      <c r="I28" s="54"/>
      <c r="J28"/>
      <c r="K28" s="55"/>
      <c r="L28"/>
      <c r="M28"/>
      <c r="N28"/>
      <c r="O28" s="54"/>
      <c r="P28"/>
    </row>
    <row r="29" spans="1:16" ht="12" customHeight="1">
      <c r="A29" s="17" t="s">
        <v>134</v>
      </c>
      <c r="B29" s="18" t="s">
        <v>5</v>
      </c>
      <c r="C29" s="29">
        <v>7.55</v>
      </c>
      <c r="D29" s="29">
        <v>7.54</v>
      </c>
      <c r="E29" s="98">
        <v>12.5</v>
      </c>
      <c r="F29" s="48"/>
      <c r="G29" s="54"/>
      <c r="I29" s="54"/>
    </row>
    <row r="30" spans="1:16" ht="15">
      <c r="F30" s="31"/>
      <c r="G30" s="54"/>
    </row>
    <row r="31" spans="1:16">
      <c r="A31" s="19"/>
    </row>
  </sheetData>
  <sortState xmlns:xlrd2="http://schemas.microsoft.com/office/spreadsheetml/2017/richdata2" ref="F5:G29">
    <sortCondition ref="F5:F29"/>
  </sortState>
  <conditionalFormatting sqref="L4:L28">
    <cfRule type="cellIs" dxfId="68" priority="4" operator="greaterThan">
      <formula>#REF!</formula>
    </cfRule>
  </conditionalFormatting>
  <conditionalFormatting sqref="L4:L28">
    <cfRule type="cellIs" dxfId="67" priority="3" operator="lessThan">
      <formula>0</formula>
    </cfRule>
  </conditionalFormatting>
  <conditionalFormatting sqref="M4:M28">
    <cfRule type="cellIs" dxfId="66" priority="1" operator="lessThan">
      <formula>0</formula>
    </cfRule>
    <cfRule type="cellIs" dxfId="65" priority="2" operator="greaterThan">
      <formula>#REF!</formula>
    </cfRule>
  </conditionalFormatting>
  <hyperlinks>
    <hyperlink ref="D2" r:id="rId1" display="Renda mediana por m2 de novos contratos de arrendamento de alojamentos familiares (€)" xr:uid="{669BEA65-59E5-4347-9F7D-7E617E3E204B}"/>
    <hyperlink ref="C2" r:id="rId2" display="Renda mediana por m2 de novos contratos de arrendamento de alojamentos familiares (€)" xr:uid="{66AF3B07-8E4B-46DA-B6B6-60235F307639}"/>
    <hyperlink ref="A1" location="Índice!A1" display="Índice" xr:uid="{8988744D-A11D-452E-9D29-A96EBFBF6E8F}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30"/>
  <sheetViews>
    <sheetView showGridLines="0" workbookViewId="0"/>
  </sheetViews>
  <sheetFormatPr defaultColWidth="9.140625" defaultRowHeight="12"/>
  <cols>
    <col min="1" max="1" width="12.5703125" style="1" customWidth="1"/>
    <col min="2" max="2" width="24.7109375" style="1" bestFit="1" customWidth="1"/>
    <col min="3" max="3" width="18.7109375" style="9" customWidth="1"/>
    <col min="4" max="5" width="18.7109375" style="22" customWidth="1"/>
    <col min="6" max="7" width="18.7109375" style="9" customWidth="1"/>
    <col min="8" max="16384" width="9.140625" style="1"/>
  </cols>
  <sheetData>
    <row r="1" spans="1:7" ht="15" customHeight="1">
      <c r="A1" s="66" t="s">
        <v>48</v>
      </c>
      <c r="C1" s="45" t="s">
        <v>107</v>
      </c>
      <c r="D1" s="45" t="s">
        <v>127</v>
      </c>
      <c r="E1" s="45" t="s">
        <v>107</v>
      </c>
      <c r="F1" s="45" t="s">
        <v>110</v>
      </c>
      <c r="G1" s="45" t="s">
        <v>109</v>
      </c>
    </row>
    <row r="2" spans="1:7" ht="86.25">
      <c r="A2" s="15" t="s">
        <v>104</v>
      </c>
      <c r="B2" s="15" t="s">
        <v>79</v>
      </c>
      <c r="C2" s="47" t="s">
        <v>123</v>
      </c>
      <c r="D2" s="46" t="s">
        <v>126</v>
      </c>
      <c r="E2" s="84" t="s">
        <v>125</v>
      </c>
      <c r="F2" s="84" t="s">
        <v>112</v>
      </c>
      <c r="G2" s="46" t="s">
        <v>126</v>
      </c>
    </row>
    <row r="3" spans="1:7" ht="12.75" thickBot="1">
      <c r="A3" s="82"/>
      <c r="B3" s="82"/>
      <c r="C3" s="82" t="s">
        <v>812</v>
      </c>
      <c r="D3" s="82" t="s">
        <v>812</v>
      </c>
      <c r="E3" s="82" t="s">
        <v>812</v>
      </c>
      <c r="F3" s="82" t="s">
        <v>812</v>
      </c>
      <c r="G3" s="82" t="s">
        <v>163</v>
      </c>
    </row>
    <row r="4" spans="1:7">
      <c r="A4" s="25" t="s">
        <v>3</v>
      </c>
      <c r="B4" s="26" t="s">
        <v>2</v>
      </c>
      <c r="C4" s="20">
        <v>-3.3</v>
      </c>
      <c r="D4" s="20">
        <v>10.6</v>
      </c>
      <c r="E4" s="99">
        <v>22628</v>
      </c>
      <c r="F4" s="100">
        <v>6.91</v>
      </c>
      <c r="G4" s="20">
        <v>7.7</v>
      </c>
    </row>
    <row r="5" spans="1:7">
      <c r="A5" s="27" t="s">
        <v>84</v>
      </c>
      <c r="B5" s="27" t="s">
        <v>9</v>
      </c>
      <c r="C5" s="23">
        <v>-4.9000000000000004</v>
      </c>
      <c r="D5" s="23">
        <v>16</v>
      </c>
      <c r="E5" s="52">
        <v>193</v>
      </c>
      <c r="F5" s="101">
        <v>5.08</v>
      </c>
      <c r="G5" s="23">
        <v>8.6999999999999993</v>
      </c>
    </row>
    <row r="6" spans="1:7">
      <c r="A6" s="27" t="s">
        <v>80</v>
      </c>
      <c r="B6" s="27" t="s">
        <v>6</v>
      </c>
      <c r="C6" s="23">
        <v>-6.4</v>
      </c>
      <c r="D6" s="23">
        <v>17.600000000000001</v>
      </c>
      <c r="E6" s="52">
        <v>131</v>
      </c>
      <c r="F6" s="101">
        <v>5</v>
      </c>
      <c r="G6" s="23">
        <v>23.9</v>
      </c>
    </row>
    <row r="7" spans="1:7">
      <c r="A7" s="27" t="s">
        <v>81</v>
      </c>
      <c r="B7" s="27" t="s">
        <v>13</v>
      </c>
      <c r="C7" s="23">
        <v>-17.899999999999999</v>
      </c>
      <c r="D7" s="23">
        <v>18.100000000000001</v>
      </c>
      <c r="E7" s="52">
        <v>565</v>
      </c>
      <c r="F7" s="101">
        <v>6.45</v>
      </c>
      <c r="G7" s="23">
        <v>16.899999999999999</v>
      </c>
    </row>
    <row r="8" spans="1:7">
      <c r="A8" s="27" t="s">
        <v>82</v>
      </c>
      <c r="B8" s="27" t="s">
        <v>7</v>
      </c>
      <c r="C8" s="23">
        <v>4.7</v>
      </c>
      <c r="D8" s="23">
        <v>15.1</v>
      </c>
      <c r="E8" s="52">
        <v>292</v>
      </c>
      <c r="F8" s="101">
        <v>4.8</v>
      </c>
      <c r="G8" s="23">
        <v>15.3</v>
      </c>
    </row>
    <row r="9" spans="1:7">
      <c r="A9" s="27" t="s">
        <v>83</v>
      </c>
      <c r="B9" s="27" t="s">
        <v>8</v>
      </c>
      <c r="C9" s="23">
        <v>0</v>
      </c>
      <c r="D9" s="23">
        <v>7.5</v>
      </c>
      <c r="E9" s="52">
        <v>153</v>
      </c>
      <c r="F9" s="101">
        <v>5.16</v>
      </c>
      <c r="G9" s="23">
        <v>-1.5</v>
      </c>
    </row>
    <row r="10" spans="1:7">
      <c r="A10" s="27" t="s">
        <v>90</v>
      </c>
      <c r="B10" s="27" t="s">
        <v>16</v>
      </c>
      <c r="C10" s="23">
        <v>-21.8</v>
      </c>
      <c r="D10" s="23">
        <v>15.7</v>
      </c>
      <c r="E10" s="52">
        <v>593</v>
      </c>
      <c r="F10" s="101">
        <v>6.56</v>
      </c>
      <c r="G10" s="23">
        <v>3.5</v>
      </c>
    </row>
    <row r="11" spans="1:7">
      <c r="A11" s="27" t="s">
        <v>91</v>
      </c>
      <c r="B11" s="27" t="s">
        <v>18</v>
      </c>
      <c r="C11" s="23">
        <v>-7.7</v>
      </c>
      <c r="D11" s="23">
        <v>10.3</v>
      </c>
      <c r="E11" s="52">
        <v>385</v>
      </c>
      <c r="F11" s="101">
        <v>5.68</v>
      </c>
      <c r="G11" s="23">
        <v>9.9</v>
      </c>
    </row>
    <row r="12" spans="1:7">
      <c r="A12" s="27" t="s">
        <v>92</v>
      </c>
      <c r="B12" s="27" t="s">
        <v>28</v>
      </c>
      <c r="C12" s="23">
        <v>-1.9</v>
      </c>
      <c r="D12" s="23">
        <v>21</v>
      </c>
      <c r="E12" s="52">
        <v>572</v>
      </c>
      <c r="F12" s="101">
        <v>13.66</v>
      </c>
      <c r="G12" s="23">
        <v>19.2</v>
      </c>
    </row>
    <row r="13" spans="1:7">
      <c r="A13" s="27" t="s">
        <v>93</v>
      </c>
      <c r="B13" s="27" t="s">
        <v>0</v>
      </c>
      <c r="C13" s="23">
        <v>-11.4</v>
      </c>
      <c r="D13" s="23">
        <v>22.4</v>
      </c>
      <c r="E13" s="52">
        <v>2348</v>
      </c>
      <c r="F13" s="101">
        <v>14.13</v>
      </c>
      <c r="G13" s="23">
        <v>15</v>
      </c>
    </row>
    <row r="14" spans="1:7">
      <c r="A14" s="27" t="s">
        <v>94</v>
      </c>
      <c r="B14" s="27" t="s">
        <v>21</v>
      </c>
      <c r="C14" s="23">
        <v>-9.3000000000000007</v>
      </c>
      <c r="D14" s="23">
        <v>9.4</v>
      </c>
      <c r="E14" s="52">
        <v>461</v>
      </c>
      <c r="F14" s="101">
        <v>9.09</v>
      </c>
      <c r="G14" s="23">
        <v>12.1</v>
      </c>
    </row>
    <row r="15" spans="1:7">
      <c r="A15" s="27" t="s">
        <v>95</v>
      </c>
      <c r="B15" s="27" t="s">
        <v>23</v>
      </c>
      <c r="C15" s="23">
        <v>-7.7</v>
      </c>
      <c r="D15" s="23">
        <v>23.9</v>
      </c>
      <c r="E15" s="52">
        <v>465</v>
      </c>
      <c r="F15" s="101">
        <v>12.65</v>
      </c>
      <c r="G15" s="23">
        <v>12.3</v>
      </c>
    </row>
    <row r="16" spans="1:7">
      <c r="A16" s="27" t="s">
        <v>96</v>
      </c>
      <c r="B16" s="27" t="s">
        <v>20</v>
      </c>
      <c r="C16" s="23">
        <v>-2</v>
      </c>
      <c r="D16" s="23">
        <v>12.4</v>
      </c>
      <c r="E16" s="52">
        <v>778</v>
      </c>
      <c r="F16" s="101">
        <v>8.6</v>
      </c>
      <c r="G16" s="23">
        <v>13</v>
      </c>
    </row>
    <row r="17" spans="1:7">
      <c r="A17" s="27" t="s">
        <v>97</v>
      </c>
      <c r="B17" s="27" t="s">
        <v>22</v>
      </c>
      <c r="C17" s="23">
        <v>0.8</v>
      </c>
      <c r="D17" s="23">
        <v>6</v>
      </c>
      <c r="E17" s="52">
        <v>261</v>
      </c>
      <c r="F17" s="101">
        <v>7.95</v>
      </c>
      <c r="G17" s="23">
        <v>10.1</v>
      </c>
    </row>
    <row r="18" spans="1:7">
      <c r="A18" s="27" t="s">
        <v>98</v>
      </c>
      <c r="B18" s="27" t="s">
        <v>24</v>
      </c>
      <c r="C18" s="23">
        <v>-8.6</v>
      </c>
      <c r="D18" s="23">
        <v>10.9</v>
      </c>
      <c r="E18" s="52">
        <v>438</v>
      </c>
      <c r="F18" s="101">
        <v>10.01</v>
      </c>
      <c r="G18" s="23">
        <v>10.1</v>
      </c>
    </row>
    <row r="19" spans="1:7">
      <c r="A19" s="27" t="s">
        <v>99</v>
      </c>
      <c r="B19" s="27" t="s">
        <v>25</v>
      </c>
      <c r="C19" s="23">
        <v>-11.9</v>
      </c>
      <c r="D19" s="23">
        <v>6.2</v>
      </c>
      <c r="E19" s="52">
        <v>332</v>
      </c>
      <c r="F19" s="101">
        <v>9.44</v>
      </c>
      <c r="G19" s="23">
        <v>9.8000000000000007</v>
      </c>
    </row>
    <row r="20" spans="1:7">
      <c r="A20" s="27" t="s">
        <v>85</v>
      </c>
      <c r="B20" s="27" t="s">
        <v>10</v>
      </c>
      <c r="C20" s="23">
        <v>-10.8</v>
      </c>
      <c r="D20" s="23">
        <v>10.3</v>
      </c>
      <c r="E20" s="52">
        <v>214</v>
      </c>
      <c r="F20" s="101">
        <v>6.62</v>
      </c>
      <c r="G20" s="23">
        <v>12.6</v>
      </c>
    </row>
    <row r="21" spans="1:7">
      <c r="A21" s="27" t="s">
        <v>86</v>
      </c>
      <c r="B21" s="27" t="s">
        <v>12</v>
      </c>
      <c r="C21" s="23">
        <v>-2</v>
      </c>
      <c r="D21" s="23">
        <v>10.8</v>
      </c>
      <c r="E21" s="52">
        <v>289</v>
      </c>
      <c r="F21" s="101">
        <v>7.4</v>
      </c>
      <c r="G21" s="23">
        <v>8.8000000000000007</v>
      </c>
    </row>
    <row r="22" spans="1:7">
      <c r="A22" s="27" t="s">
        <v>87</v>
      </c>
      <c r="B22" s="27" t="s">
        <v>14</v>
      </c>
      <c r="C22" s="23">
        <v>-12.9</v>
      </c>
      <c r="D22" s="23">
        <v>19.3</v>
      </c>
      <c r="E22" s="52">
        <v>400</v>
      </c>
      <c r="F22" s="101">
        <v>9.91</v>
      </c>
      <c r="G22" s="23">
        <v>15.1</v>
      </c>
    </row>
    <row r="23" spans="1:7">
      <c r="A23" s="27" t="s">
        <v>88</v>
      </c>
      <c r="B23" s="27" t="s">
        <v>17</v>
      </c>
      <c r="C23" s="23">
        <v>-16.100000000000001</v>
      </c>
      <c r="D23" s="23">
        <v>16.3</v>
      </c>
      <c r="E23" s="52">
        <v>1086</v>
      </c>
      <c r="F23" s="101">
        <v>10.64</v>
      </c>
      <c r="G23" s="23">
        <v>9.6</v>
      </c>
    </row>
    <row r="24" spans="1:7">
      <c r="A24" s="27" t="s">
        <v>89</v>
      </c>
      <c r="B24" s="27" t="s">
        <v>11</v>
      </c>
      <c r="C24" s="23">
        <v>-8.9</v>
      </c>
      <c r="D24" s="23">
        <v>12.7</v>
      </c>
      <c r="E24" s="52">
        <v>698</v>
      </c>
      <c r="F24" s="101">
        <v>7.89</v>
      </c>
      <c r="G24" s="23">
        <v>10.9</v>
      </c>
    </row>
    <row r="25" spans="1:7">
      <c r="A25" s="27" t="s">
        <v>100</v>
      </c>
      <c r="B25" s="27" t="s">
        <v>26</v>
      </c>
      <c r="C25" s="23">
        <v>-3</v>
      </c>
      <c r="D25" s="23">
        <v>10.7</v>
      </c>
      <c r="E25" s="52">
        <v>427</v>
      </c>
      <c r="F25" s="101">
        <v>10.01</v>
      </c>
      <c r="G25" s="23">
        <v>11.5</v>
      </c>
    </row>
    <row r="26" spans="1:7">
      <c r="A26" s="27" t="s">
        <v>101</v>
      </c>
      <c r="B26" s="27" t="s">
        <v>19</v>
      </c>
      <c r="C26" s="23">
        <v>2.5</v>
      </c>
      <c r="D26" s="23">
        <v>18.100000000000001</v>
      </c>
      <c r="E26" s="52">
        <v>287</v>
      </c>
      <c r="F26" s="101">
        <v>8.6</v>
      </c>
      <c r="G26" s="23">
        <v>12.8</v>
      </c>
    </row>
    <row r="27" spans="1:7">
      <c r="A27" s="27" t="s">
        <v>102</v>
      </c>
      <c r="B27" s="27" t="s">
        <v>27</v>
      </c>
      <c r="C27" s="23">
        <v>7.1</v>
      </c>
      <c r="D27" s="23">
        <v>15</v>
      </c>
      <c r="E27" s="52">
        <v>286</v>
      </c>
      <c r="F27" s="101">
        <v>7.98</v>
      </c>
      <c r="G27" s="23">
        <v>11.2</v>
      </c>
    </row>
    <row r="28" spans="1:7">
      <c r="A28" s="27" t="s">
        <v>103</v>
      </c>
      <c r="B28" s="27" t="s">
        <v>15</v>
      </c>
      <c r="C28" s="23">
        <v>19.8</v>
      </c>
      <c r="D28" s="23">
        <v>12.8</v>
      </c>
      <c r="E28" s="52">
        <v>224</v>
      </c>
      <c r="F28" s="101">
        <v>8.93</v>
      </c>
      <c r="G28" s="23">
        <v>19.7</v>
      </c>
    </row>
    <row r="29" spans="1:7">
      <c r="A29" s="27"/>
      <c r="B29" s="27"/>
      <c r="C29" s="28"/>
      <c r="D29" s="21"/>
      <c r="E29" s="52"/>
      <c r="F29" s="28"/>
      <c r="G29" s="28"/>
    </row>
    <row r="30" spans="1:7">
      <c r="A30" s="19"/>
    </row>
  </sheetData>
  <conditionalFormatting sqref="G29">
    <cfRule type="cellIs" dxfId="64" priority="4" operator="equal">
      <formula>9999</formula>
    </cfRule>
  </conditionalFormatting>
  <conditionalFormatting sqref="C29 F4:F29">
    <cfRule type="cellIs" dxfId="63" priority="3" operator="equal">
      <formula>9999</formula>
    </cfRule>
  </conditionalFormatting>
  <conditionalFormatting sqref="E4:E28">
    <cfRule type="cellIs" dxfId="62" priority="2" operator="equal">
      <formula>9999</formula>
    </cfRule>
  </conditionalFormatting>
  <hyperlinks>
    <hyperlink ref="F2" r:id="rId1" xr:uid="{AC474709-0205-414A-AED5-1E5877796E07}"/>
    <hyperlink ref="E2" r:id="rId2" xr:uid="{1632A7D0-2927-4E2D-BCF6-88E4C925A62D}"/>
    <hyperlink ref="A1" location="Índice!A1" display="Índice" xr:uid="{982F8FE7-14C7-4A75-81EA-C744F5C3A609}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3BBFC-4F86-4602-8815-BE4A3A0AC8BB}">
  <dimension ref="A1:K464"/>
  <sheetViews>
    <sheetView showGridLines="0" workbookViewId="0"/>
  </sheetViews>
  <sheetFormatPr defaultColWidth="9.140625" defaultRowHeight="12.75"/>
  <cols>
    <col min="1" max="1" width="12.5703125" style="34" customWidth="1"/>
    <col min="2" max="2" width="24.7109375" style="34" bestFit="1" customWidth="1"/>
    <col min="3" max="3" width="18.7109375" style="128" customWidth="1"/>
    <col min="4" max="5" width="18.7109375" style="34" customWidth="1"/>
    <col min="6" max="6" width="9.140625" style="44"/>
    <col min="7" max="16384" width="9.140625" style="34"/>
  </cols>
  <sheetData>
    <row r="1" spans="1:11" s="44" customFormat="1" ht="15" customHeight="1">
      <c r="A1" s="109" t="s">
        <v>48</v>
      </c>
      <c r="B1" s="34"/>
      <c r="C1" s="45" t="s">
        <v>171</v>
      </c>
      <c r="D1" s="110"/>
      <c r="E1" s="110"/>
    </row>
    <row r="2" spans="1:11" s="44" customFormat="1" ht="84">
      <c r="A2" s="110" t="s">
        <v>104</v>
      </c>
      <c r="B2" s="45" t="s">
        <v>79</v>
      </c>
      <c r="C2" s="111" t="s">
        <v>172</v>
      </c>
      <c r="D2" s="112" t="s">
        <v>173</v>
      </c>
      <c r="E2" s="47"/>
    </row>
    <row r="3" spans="1:11" s="44" customFormat="1" ht="13.5" thickBot="1">
      <c r="A3" s="113"/>
      <c r="B3" s="113"/>
      <c r="C3" s="114" t="s">
        <v>813</v>
      </c>
      <c r="D3" s="114" t="s">
        <v>813</v>
      </c>
      <c r="E3" s="115"/>
      <c r="J3" s="116"/>
      <c r="K3" s="117"/>
    </row>
    <row r="4" spans="1:11" s="44" customFormat="1">
      <c r="A4" s="118" t="s">
        <v>3</v>
      </c>
      <c r="B4" s="119" t="s">
        <v>76</v>
      </c>
      <c r="C4" s="120">
        <v>6.52</v>
      </c>
      <c r="D4" s="117">
        <v>92664</v>
      </c>
      <c r="E4" s="34"/>
      <c r="G4" s="116"/>
      <c r="H4" s="117"/>
      <c r="J4" s="122"/>
      <c r="K4" s="123"/>
    </row>
    <row r="5" spans="1:11" s="44" customFormat="1">
      <c r="A5" s="124" t="s">
        <v>174</v>
      </c>
      <c r="B5" s="125" t="s">
        <v>175</v>
      </c>
      <c r="C5" s="126">
        <v>3.77</v>
      </c>
      <c r="D5" s="123">
        <v>95</v>
      </c>
      <c r="E5" s="34"/>
      <c r="G5" s="122"/>
      <c r="H5" s="123"/>
      <c r="J5" s="122"/>
      <c r="K5" s="123"/>
    </row>
    <row r="6" spans="1:11" s="44" customFormat="1">
      <c r="A6" s="124" t="s">
        <v>176</v>
      </c>
      <c r="B6" s="125" t="s">
        <v>177</v>
      </c>
      <c r="C6" s="126">
        <v>4.5</v>
      </c>
      <c r="D6" s="123">
        <v>151</v>
      </c>
      <c r="E6" s="34"/>
      <c r="G6" s="122"/>
      <c r="H6" s="123"/>
      <c r="J6" s="122"/>
      <c r="K6" s="122"/>
    </row>
    <row r="7" spans="1:11" s="44" customFormat="1">
      <c r="A7" s="124" t="s">
        <v>178</v>
      </c>
      <c r="B7" s="125" t="s">
        <v>179</v>
      </c>
      <c r="C7" s="126">
        <v>2.58</v>
      </c>
      <c r="D7" s="122">
        <v>38</v>
      </c>
      <c r="E7" s="34"/>
      <c r="G7" s="122"/>
      <c r="H7" s="122"/>
      <c r="J7" s="122"/>
      <c r="K7" s="123"/>
    </row>
    <row r="8" spans="1:11" s="44" customFormat="1">
      <c r="A8" s="124" t="s">
        <v>180</v>
      </c>
      <c r="B8" s="125" t="s">
        <v>181</v>
      </c>
      <c r="C8" s="126">
        <v>4.25</v>
      </c>
      <c r="D8" s="123">
        <v>180</v>
      </c>
      <c r="E8" s="34"/>
      <c r="G8" s="122"/>
      <c r="H8" s="123"/>
      <c r="J8" s="122"/>
      <c r="K8" s="122"/>
    </row>
    <row r="9" spans="1:11" s="44" customFormat="1">
      <c r="A9" s="124" t="s">
        <v>182</v>
      </c>
      <c r="B9" s="125" t="s">
        <v>183</v>
      </c>
      <c r="C9" s="126">
        <v>3.23</v>
      </c>
      <c r="D9" s="122">
        <v>38</v>
      </c>
      <c r="E9" s="34"/>
      <c r="G9" s="122"/>
      <c r="H9" s="122"/>
      <c r="J9" s="122"/>
      <c r="K9" s="123"/>
    </row>
    <row r="10" spans="1:11" s="44" customFormat="1">
      <c r="A10" s="124" t="s">
        <v>184</v>
      </c>
      <c r="B10" s="125" t="s">
        <v>185</v>
      </c>
      <c r="C10" s="126">
        <v>3.37</v>
      </c>
      <c r="D10" s="123">
        <v>50</v>
      </c>
      <c r="E10" s="34"/>
      <c r="G10" s="122"/>
      <c r="H10" s="123"/>
      <c r="J10" s="122"/>
      <c r="K10" s="123"/>
    </row>
    <row r="11" spans="1:11" s="44" customFormat="1">
      <c r="A11" s="124" t="s">
        <v>186</v>
      </c>
      <c r="B11" s="125" t="s">
        <v>187</v>
      </c>
      <c r="C11" s="126">
        <v>4.42</v>
      </c>
      <c r="D11" s="123">
        <v>244</v>
      </c>
      <c r="E11" s="34"/>
      <c r="G11" s="122"/>
      <c r="H11" s="123"/>
      <c r="J11" s="122"/>
      <c r="K11" s="123"/>
    </row>
    <row r="12" spans="1:11" s="44" customFormat="1">
      <c r="A12" s="124" t="s">
        <v>188</v>
      </c>
      <c r="B12" s="125" t="s">
        <v>189</v>
      </c>
      <c r="C12" s="126">
        <v>3.77</v>
      </c>
      <c r="D12" s="123">
        <v>237</v>
      </c>
      <c r="E12" s="34"/>
      <c r="G12" s="122"/>
      <c r="H12" s="123"/>
      <c r="J12" s="122"/>
      <c r="K12" s="123"/>
    </row>
    <row r="13" spans="1:11" s="44" customFormat="1">
      <c r="A13" s="124" t="s">
        <v>190</v>
      </c>
      <c r="B13" s="125" t="s">
        <v>191</v>
      </c>
      <c r="C13" s="126">
        <v>5.48</v>
      </c>
      <c r="D13" s="123">
        <v>1071</v>
      </c>
      <c r="E13" s="34"/>
      <c r="G13" s="122"/>
      <c r="H13" s="123"/>
      <c r="J13" s="122"/>
      <c r="K13" s="123"/>
    </row>
    <row r="14" spans="1:11" s="44" customFormat="1">
      <c r="A14" s="124" t="s">
        <v>192</v>
      </c>
      <c r="B14" s="125" t="s">
        <v>193</v>
      </c>
      <c r="C14" s="126">
        <v>3.98</v>
      </c>
      <c r="D14" s="123">
        <v>56</v>
      </c>
      <c r="E14" s="34"/>
      <c r="G14" s="122"/>
      <c r="H14" s="123"/>
      <c r="J14" s="122"/>
      <c r="K14" s="123"/>
    </row>
    <row r="15" spans="1:11" s="44" customFormat="1">
      <c r="A15" s="124" t="s">
        <v>194</v>
      </c>
      <c r="B15" s="125" t="s">
        <v>195</v>
      </c>
      <c r="C15" s="126">
        <v>3.86</v>
      </c>
      <c r="D15" s="122" t="s">
        <v>825</v>
      </c>
      <c r="E15" s="34"/>
      <c r="G15" s="122"/>
      <c r="H15" s="123"/>
      <c r="J15" s="122"/>
      <c r="K15" s="123"/>
    </row>
    <row r="16" spans="1:11" s="44" customFormat="1">
      <c r="A16" s="124" t="s">
        <v>80</v>
      </c>
      <c r="B16" s="125" t="s">
        <v>6</v>
      </c>
      <c r="C16" s="126">
        <v>4.3499999999999996</v>
      </c>
      <c r="D16" s="123">
        <v>613</v>
      </c>
      <c r="E16" s="34"/>
      <c r="G16" s="122"/>
      <c r="H16" s="123"/>
      <c r="J16" s="122"/>
      <c r="K16" s="123"/>
    </row>
    <row r="17" spans="1:11" s="44" customFormat="1">
      <c r="A17" s="124" t="s">
        <v>81</v>
      </c>
      <c r="B17" s="125" t="s">
        <v>13</v>
      </c>
      <c r="C17" s="126">
        <v>6.02</v>
      </c>
      <c r="D17" s="123">
        <v>2357</v>
      </c>
      <c r="E17" s="34"/>
      <c r="G17" s="122"/>
      <c r="H17" s="123"/>
      <c r="J17" s="122"/>
      <c r="K17" s="123"/>
    </row>
    <row r="18" spans="1:11" s="44" customFormat="1">
      <c r="A18" s="124" t="s">
        <v>196</v>
      </c>
      <c r="B18" s="125" t="s">
        <v>197</v>
      </c>
      <c r="C18" s="126">
        <v>5.36</v>
      </c>
      <c r="D18" s="123">
        <v>281</v>
      </c>
      <c r="E18" s="34"/>
      <c r="G18" s="122"/>
      <c r="H18" s="123"/>
      <c r="J18" s="122"/>
      <c r="K18" s="122"/>
    </row>
    <row r="19" spans="1:11" s="44" customFormat="1">
      <c r="A19" s="124" t="s">
        <v>198</v>
      </c>
      <c r="B19" s="125" t="s">
        <v>199</v>
      </c>
      <c r="C19" s="126" t="s">
        <v>825</v>
      </c>
      <c r="D19" s="122" t="s">
        <v>825</v>
      </c>
      <c r="E19" s="34"/>
      <c r="G19" s="122"/>
      <c r="H19" s="122"/>
      <c r="J19" s="122"/>
      <c r="K19" s="123"/>
    </row>
    <row r="20" spans="1:11" s="44" customFormat="1">
      <c r="A20" s="124" t="s">
        <v>200</v>
      </c>
      <c r="B20" s="125" t="s">
        <v>201</v>
      </c>
      <c r="C20" s="126">
        <v>3.88</v>
      </c>
      <c r="D20" s="123">
        <v>204</v>
      </c>
      <c r="E20" s="34"/>
      <c r="G20" s="122"/>
      <c r="H20" s="123"/>
      <c r="J20" s="122"/>
      <c r="K20" s="123"/>
    </row>
    <row r="21" spans="1:11" s="44" customFormat="1">
      <c r="A21" s="124" t="s">
        <v>202</v>
      </c>
      <c r="B21" s="125" t="s">
        <v>203</v>
      </c>
      <c r="C21" s="126">
        <v>3</v>
      </c>
      <c r="D21" s="123">
        <v>46</v>
      </c>
      <c r="E21" s="34"/>
      <c r="G21" s="122"/>
      <c r="H21" s="123"/>
      <c r="J21" s="122"/>
      <c r="K21" s="123"/>
    </row>
    <row r="22" spans="1:11" s="44" customFormat="1">
      <c r="A22" s="124" t="s">
        <v>204</v>
      </c>
      <c r="B22" s="125" t="s">
        <v>205</v>
      </c>
      <c r="C22" s="126">
        <v>3.29</v>
      </c>
      <c r="D22" s="123">
        <v>326</v>
      </c>
      <c r="E22" s="34"/>
      <c r="G22" s="122"/>
      <c r="H22" s="123"/>
      <c r="J22" s="122"/>
      <c r="K22" s="123"/>
    </row>
    <row r="23" spans="1:11" s="44" customFormat="1">
      <c r="A23" s="124" t="s">
        <v>82</v>
      </c>
      <c r="B23" s="125" t="s">
        <v>7</v>
      </c>
      <c r="C23" s="126">
        <v>4.4400000000000004</v>
      </c>
      <c r="D23" s="123">
        <v>1174</v>
      </c>
      <c r="E23" s="34"/>
      <c r="G23" s="122"/>
      <c r="H23" s="123"/>
      <c r="J23" s="122"/>
      <c r="K23" s="123"/>
    </row>
    <row r="24" spans="1:11" s="44" customFormat="1">
      <c r="A24" s="124" t="s">
        <v>206</v>
      </c>
      <c r="B24" s="125" t="s">
        <v>207</v>
      </c>
      <c r="C24" s="126" t="s">
        <v>825</v>
      </c>
      <c r="D24" s="122" t="s">
        <v>825</v>
      </c>
      <c r="E24" s="34"/>
      <c r="G24" s="122"/>
      <c r="H24" s="123"/>
      <c r="J24" s="122"/>
      <c r="K24" s="123"/>
    </row>
    <row r="25" spans="1:11" s="44" customFormat="1">
      <c r="A25" s="124" t="s">
        <v>208</v>
      </c>
      <c r="B25" s="125" t="s">
        <v>209</v>
      </c>
      <c r="C25" s="126">
        <v>3.51</v>
      </c>
      <c r="D25" s="123">
        <v>90</v>
      </c>
      <c r="E25" s="34"/>
      <c r="G25" s="122"/>
      <c r="H25" s="123"/>
      <c r="J25" s="122"/>
      <c r="K25" s="123"/>
    </row>
    <row r="26" spans="1:11" s="44" customFormat="1">
      <c r="A26" s="124" t="s">
        <v>210</v>
      </c>
      <c r="B26" s="125" t="s">
        <v>211</v>
      </c>
      <c r="C26" s="126" t="s">
        <v>825</v>
      </c>
      <c r="D26" s="122" t="s">
        <v>825</v>
      </c>
      <c r="E26" s="34"/>
      <c r="G26" s="122"/>
      <c r="H26" s="123"/>
      <c r="J26" s="122"/>
      <c r="K26" s="123"/>
    </row>
    <row r="27" spans="1:11" s="44" customFormat="1">
      <c r="A27" s="124" t="s">
        <v>83</v>
      </c>
      <c r="B27" s="125" t="s">
        <v>8</v>
      </c>
      <c r="C27" s="126">
        <v>4.6500000000000004</v>
      </c>
      <c r="D27" s="123">
        <v>722</v>
      </c>
      <c r="E27" s="34"/>
      <c r="G27" s="122"/>
      <c r="H27" s="123"/>
      <c r="J27" s="122"/>
      <c r="K27" s="123"/>
    </row>
    <row r="28" spans="1:11" s="44" customFormat="1">
      <c r="A28" s="124" t="s">
        <v>212</v>
      </c>
      <c r="B28" s="125" t="s">
        <v>213</v>
      </c>
      <c r="C28" s="126">
        <v>4.0599999999999996</v>
      </c>
      <c r="D28" s="123">
        <v>158</v>
      </c>
      <c r="E28" s="34"/>
      <c r="G28" s="122"/>
      <c r="H28" s="123"/>
      <c r="J28" s="122"/>
      <c r="K28" s="123"/>
    </row>
    <row r="29" spans="1:11" s="44" customFormat="1">
      <c r="A29" s="124" t="s">
        <v>214</v>
      </c>
      <c r="B29" s="125" t="s">
        <v>215</v>
      </c>
      <c r="C29" s="126">
        <v>3.66</v>
      </c>
      <c r="D29" s="123">
        <v>87</v>
      </c>
      <c r="E29" s="34"/>
      <c r="G29" s="122"/>
      <c r="H29" s="123"/>
      <c r="J29" s="122"/>
      <c r="K29" s="123"/>
    </row>
    <row r="30" spans="1:11" s="44" customFormat="1">
      <c r="A30" s="124" t="s">
        <v>216</v>
      </c>
      <c r="B30" s="125" t="s">
        <v>217</v>
      </c>
      <c r="C30" s="126">
        <v>6.65</v>
      </c>
      <c r="D30" s="123">
        <v>229</v>
      </c>
      <c r="E30" s="34"/>
      <c r="G30" s="122"/>
      <c r="H30" s="123"/>
      <c r="J30" s="122"/>
      <c r="K30" s="123"/>
    </row>
    <row r="31" spans="1:11" s="44" customFormat="1">
      <c r="A31" s="124" t="s">
        <v>85</v>
      </c>
      <c r="B31" s="125" t="s">
        <v>10</v>
      </c>
      <c r="C31" s="126">
        <v>6.21</v>
      </c>
      <c r="D31" s="123">
        <v>987</v>
      </c>
      <c r="E31" s="34"/>
      <c r="G31" s="122"/>
      <c r="H31" s="123"/>
      <c r="J31" s="122"/>
      <c r="K31" s="123"/>
    </row>
    <row r="32" spans="1:11" s="44" customFormat="1">
      <c r="A32" s="124" t="s">
        <v>86</v>
      </c>
      <c r="B32" s="125" t="s">
        <v>12</v>
      </c>
      <c r="C32" s="126">
        <v>6.9</v>
      </c>
      <c r="D32" s="123">
        <v>1134</v>
      </c>
      <c r="E32" s="34"/>
      <c r="G32" s="122"/>
      <c r="H32" s="123"/>
      <c r="J32" s="122"/>
      <c r="K32" s="123"/>
    </row>
    <row r="33" spans="1:11">
      <c r="A33" s="124" t="s">
        <v>87</v>
      </c>
      <c r="B33" s="125" t="s">
        <v>14</v>
      </c>
      <c r="C33" s="126">
        <v>9.0299999999999994</v>
      </c>
      <c r="D33" s="123">
        <v>1723</v>
      </c>
      <c r="G33" s="122"/>
      <c r="H33" s="123"/>
      <c r="J33" s="122"/>
      <c r="K33" s="123"/>
    </row>
    <row r="34" spans="1:11">
      <c r="A34" s="124" t="s">
        <v>218</v>
      </c>
      <c r="B34" s="125" t="s">
        <v>219</v>
      </c>
      <c r="C34" s="126">
        <v>3.76</v>
      </c>
      <c r="D34" s="123">
        <v>464</v>
      </c>
      <c r="G34" s="122"/>
      <c r="H34" s="123"/>
      <c r="J34" s="122"/>
      <c r="K34" s="123"/>
    </row>
    <row r="35" spans="1:11">
      <c r="A35" s="124" t="s">
        <v>220</v>
      </c>
      <c r="B35" s="125" t="s">
        <v>221</v>
      </c>
      <c r="C35" s="126">
        <v>4.17</v>
      </c>
      <c r="D35" s="123">
        <v>487</v>
      </c>
      <c r="G35" s="122"/>
      <c r="H35" s="123"/>
      <c r="J35" s="122"/>
      <c r="K35" s="123"/>
    </row>
    <row r="36" spans="1:11">
      <c r="A36" s="124" t="s">
        <v>88</v>
      </c>
      <c r="B36" s="125" t="s">
        <v>17</v>
      </c>
      <c r="C36" s="126">
        <v>9.98</v>
      </c>
      <c r="D36" s="123">
        <v>4575</v>
      </c>
      <c r="G36" s="122"/>
      <c r="H36" s="123"/>
      <c r="J36" s="122"/>
      <c r="K36" s="123"/>
    </row>
    <row r="37" spans="1:11">
      <c r="A37" s="124" t="s">
        <v>222</v>
      </c>
      <c r="B37" s="125" t="s">
        <v>223</v>
      </c>
      <c r="C37" s="126">
        <v>6.37</v>
      </c>
      <c r="D37" s="123">
        <v>535</v>
      </c>
      <c r="G37" s="122"/>
      <c r="H37" s="123"/>
      <c r="J37" s="122"/>
      <c r="K37" s="123"/>
    </row>
    <row r="38" spans="1:11">
      <c r="A38" s="124" t="s">
        <v>84</v>
      </c>
      <c r="B38" s="125" t="s">
        <v>9</v>
      </c>
      <c r="C38" s="126">
        <v>4.6900000000000004</v>
      </c>
      <c r="D38" s="123">
        <v>756</v>
      </c>
      <c r="G38" s="122"/>
      <c r="H38" s="123"/>
      <c r="J38" s="122"/>
      <c r="K38" s="123"/>
    </row>
    <row r="39" spans="1:11">
      <c r="A39" s="124" t="s">
        <v>224</v>
      </c>
      <c r="B39" s="125" t="s">
        <v>225</v>
      </c>
      <c r="C39" s="126">
        <v>3.71</v>
      </c>
      <c r="D39" s="123">
        <v>293</v>
      </c>
      <c r="G39" s="122"/>
      <c r="H39" s="123"/>
      <c r="J39" s="122"/>
      <c r="K39" s="123"/>
    </row>
    <row r="40" spans="1:11">
      <c r="A40" s="124" t="s">
        <v>226</v>
      </c>
      <c r="B40" s="125" t="s">
        <v>227</v>
      </c>
      <c r="C40" s="126">
        <v>4.8499999999999996</v>
      </c>
      <c r="D40" s="123">
        <v>244</v>
      </c>
      <c r="G40" s="122"/>
      <c r="H40" s="123"/>
      <c r="J40" s="122"/>
      <c r="K40" s="123"/>
    </row>
    <row r="41" spans="1:11">
      <c r="A41" s="124" t="s">
        <v>228</v>
      </c>
      <c r="B41" s="125" t="s">
        <v>229</v>
      </c>
      <c r="C41" s="126">
        <v>5.23</v>
      </c>
      <c r="D41" s="123">
        <v>271</v>
      </c>
      <c r="G41" s="122"/>
      <c r="H41" s="123"/>
      <c r="J41" s="122"/>
      <c r="K41" s="123"/>
    </row>
    <row r="42" spans="1:11">
      <c r="A42" s="124" t="s">
        <v>230</v>
      </c>
      <c r="B42" s="125" t="s">
        <v>231</v>
      </c>
      <c r="C42" s="126">
        <v>3.85</v>
      </c>
      <c r="D42" s="123">
        <v>135</v>
      </c>
      <c r="G42" s="122"/>
      <c r="H42" s="123"/>
      <c r="J42" s="122"/>
      <c r="K42" s="123"/>
    </row>
    <row r="43" spans="1:11">
      <c r="A43" s="124" t="s">
        <v>232</v>
      </c>
      <c r="B43" s="125" t="s">
        <v>233</v>
      </c>
      <c r="C43" s="126">
        <v>6.24</v>
      </c>
      <c r="D43" s="123">
        <v>681</v>
      </c>
      <c r="G43" s="122"/>
      <c r="H43" s="123"/>
      <c r="J43" s="122"/>
      <c r="K43" s="123"/>
    </row>
    <row r="44" spans="1:11">
      <c r="A44" s="124" t="s">
        <v>234</v>
      </c>
      <c r="B44" s="125" t="s">
        <v>235</v>
      </c>
      <c r="C44" s="126">
        <v>5.84</v>
      </c>
      <c r="D44" s="123">
        <v>477</v>
      </c>
      <c r="G44" s="122"/>
      <c r="H44" s="123"/>
      <c r="J44" s="122"/>
      <c r="K44" s="123"/>
    </row>
    <row r="45" spans="1:11">
      <c r="A45" s="124" t="s">
        <v>89</v>
      </c>
      <c r="B45" s="125" t="s">
        <v>11</v>
      </c>
      <c r="C45" s="126">
        <v>7.49</v>
      </c>
      <c r="D45" s="123">
        <v>2894</v>
      </c>
      <c r="G45" s="122"/>
      <c r="H45" s="123"/>
      <c r="J45" s="122"/>
      <c r="K45" s="123"/>
    </row>
    <row r="46" spans="1:11">
      <c r="A46" s="124" t="s">
        <v>236</v>
      </c>
      <c r="B46" s="125" t="s">
        <v>237</v>
      </c>
      <c r="C46" s="126" t="s">
        <v>825</v>
      </c>
      <c r="D46" s="122" t="s">
        <v>825</v>
      </c>
      <c r="G46" s="122"/>
      <c r="H46" s="123"/>
      <c r="J46" s="122"/>
      <c r="K46" s="123"/>
    </row>
    <row r="47" spans="1:11">
      <c r="A47" s="124" t="s">
        <v>238</v>
      </c>
      <c r="B47" s="125" t="s">
        <v>239</v>
      </c>
      <c r="C47" s="126">
        <v>4.1500000000000004</v>
      </c>
      <c r="D47" s="123">
        <v>417</v>
      </c>
      <c r="G47" s="122"/>
      <c r="H47" s="123"/>
      <c r="J47" s="122"/>
      <c r="K47" s="123"/>
    </row>
    <row r="48" spans="1:11">
      <c r="A48" s="124" t="s">
        <v>240</v>
      </c>
      <c r="B48" s="125" t="s">
        <v>241</v>
      </c>
      <c r="C48" s="126" t="s">
        <v>825</v>
      </c>
      <c r="D48" s="122" t="s">
        <v>825</v>
      </c>
      <c r="G48" s="122"/>
      <c r="H48" s="123"/>
      <c r="J48" s="122"/>
      <c r="K48" s="123"/>
    </row>
    <row r="49" spans="1:11">
      <c r="A49" s="124" t="s">
        <v>242</v>
      </c>
      <c r="B49" s="125" t="s">
        <v>243</v>
      </c>
      <c r="C49" s="126" t="s">
        <v>825</v>
      </c>
      <c r="D49" s="122" t="s">
        <v>825</v>
      </c>
      <c r="G49" s="122"/>
      <c r="H49" s="123"/>
      <c r="J49" s="122"/>
      <c r="K49" s="123"/>
    </row>
    <row r="50" spans="1:11">
      <c r="A50" s="124" t="s">
        <v>244</v>
      </c>
      <c r="B50" s="125" t="s">
        <v>245</v>
      </c>
      <c r="C50" s="126">
        <v>2.59</v>
      </c>
      <c r="D50" s="123">
        <v>68</v>
      </c>
      <c r="G50" s="122"/>
      <c r="H50" s="123"/>
      <c r="J50" s="122"/>
      <c r="K50" s="123"/>
    </row>
    <row r="51" spans="1:11">
      <c r="A51" s="124" t="s">
        <v>246</v>
      </c>
      <c r="B51" s="125" t="s">
        <v>247</v>
      </c>
      <c r="C51" s="126">
        <v>3.33</v>
      </c>
      <c r="D51" s="123">
        <v>51</v>
      </c>
      <c r="G51" s="122"/>
      <c r="H51" s="123"/>
      <c r="J51" s="122"/>
      <c r="K51" s="123"/>
    </row>
    <row r="52" spans="1:11">
      <c r="A52" s="124" t="s">
        <v>248</v>
      </c>
      <c r="B52" s="125" t="s">
        <v>249</v>
      </c>
      <c r="C52" s="126">
        <v>3.33</v>
      </c>
      <c r="D52" s="123">
        <v>298</v>
      </c>
      <c r="G52" s="122"/>
      <c r="H52" s="123"/>
      <c r="J52" s="122"/>
      <c r="K52" s="123"/>
    </row>
    <row r="53" spans="1:11">
      <c r="A53" s="124" t="s">
        <v>250</v>
      </c>
      <c r="B53" s="125" t="s">
        <v>251</v>
      </c>
      <c r="C53" s="126">
        <v>3.02</v>
      </c>
      <c r="D53" s="122" t="s">
        <v>825</v>
      </c>
      <c r="G53" s="122"/>
      <c r="H53" s="123"/>
      <c r="J53" s="122"/>
      <c r="K53" s="123"/>
    </row>
    <row r="54" spans="1:11">
      <c r="A54" s="124" t="s">
        <v>252</v>
      </c>
      <c r="B54" s="125" t="s">
        <v>253</v>
      </c>
      <c r="C54" s="126">
        <v>3.17</v>
      </c>
      <c r="D54" s="122">
        <v>48</v>
      </c>
      <c r="G54" s="122"/>
      <c r="H54" s="123"/>
      <c r="J54" s="122"/>
      <c r="K54" s="123"/>
    </row>
    <row r="55" spans="1:11">
      <c r="A55" s="124" t="s">
        <v>254</v>
      </c>
      <c r="B55" s="125" t="s">
        <v>255</v>
      </c>
      <c r="C55" s="126">
        <v>2.4900000000000002</v>
      </c>
      <c r="D55" s="123">
        <v>42</v>
      </c>
      <c r="G55" s="122"/>
      <c r="H55" s="123"/>
      <c r="J55" s="122"/>
      <c r="K55" s="123"/>
    </row>
    <row r="56" spans="1:11">
      <c r="A56" s="124" t="s">
        <v>256</v>
      </c>
      <c r="B56" s="125" t="s">
        <v>257</v>
      </c>
      <c r="C56" s="126">
        <v>3.13</v>
      </c>
      <c r="D56" s="123">
        <v>61</v>
      </c>
      <c r="G56" s="122"/>
      <c r="H56" s="123"/>
      <c r="J56" s="122"/>
      <c r="K56" s="123"/>
    </row>
    <row r="57" spans="1:11">
      <c r="A57" s="124" t="s">
        <v>258</v>
      </c>
      <c r="B57" s="125" t="s">
        <v>259</v>
      </c>
      <c r="C57" s="126">
        <v>2.93</v>
      </c>
      <c r="D57" s="123">
        <v>294</v>
      </c>
      <c r="G57" s="122"/>
      <c r="H57" s="123"/>
      <c r="J57" s="122"/>
      <c r="K57" s="123"/>
    </row>
    <row r="58" spans="1:11">
      <c r="A58" s="124" t="s">
        <v>260</v>
      </c>
      <c r="B58" s="125" t="s">
        <v>261</v>
      </c>
      <c r="C58" s="126">
        <v>3.16</v>
      </c>
      <c r="D58" s="123">
        <v>187</v>
      </c>
      <c r="G58" s="122"/>
      <c r="H58" s="123"/>
      <c r="J58" s="122"/>
      <c r="K58" s="123"/>
    </row>
    <row r="59" spans="1:11">
      <c r="A59" s="124" t="s">
        <v>262</v>
      </c>
      <c r="B59" s="125" t="s">
        <v>263</v>
      </c>
      <c r="C59" s="126">
        <v>2.78</v>
      </c>
      <c r="D59" s="123">
        <v>196</v>
      </c>
      <c r="G59" s="122"/>
      <c r="H59" s="123"/>
      <c r="J59" s="122"/>
      <c r="K59" s="123"/>
    </row>
    <row r="60" spans="1:11">
      <c r="A60" s="124" t="s">
        <v>264</v>
      </c>
      <c r="B60" s="125" t="s">
        <v>265</v>
      </c>
      <c r="C60" s="126">
        <v>3.69</v>
      </c>
      <c r="D60" s="123">
        <v>302</v>
      </c>
      <c r="G60" s="122"/>
      <c r="H60" s="123"/>
      <c r="J60" s="122"/>
      <c r="K60" s="123"/>
    </row>
    <row r="61" spans="1:11">
      <c r="A61" s="124" t="s">
        <v>266</v>
      </c>
      <c r="B61" s="125" t="s">
        <v>267</v>
      </c>
      <c r="C61" s="126">
        <v>3.75</v>
      </c>
      <c r="D61" s="123">
        <v>295</v>
      </c>
      <c r="G61" s="122"/>
      <c r="H61" s="123"/>
      <c r="J61" s="122"/>
      <c r="K61" s="123"/>
    </row>
    <row r="62" spans="1:11">
      <c r="A62" s="124" t="s">
        <v>268</v>
      </c>
      <c r="B62" s="125" t="s">
        <v>269</v>
      </c>
      <c r="C62" s="126" t="s">
        <v>825</v>
      </c>
      <c r="D62" s="122" t="s">
        <v>825</v>
      </c>
      <c r="G62" s="122"/>
      <c r="H62" s="123"/>
      <c r="J62" s="122"/>
      <c r="K62" s="123"/>
    </row>
    <row r="63" spans="1:11">
      <c r="A63" s="124" t="s">
        <v>270</v>
      </c>
      <c r="B63" s="125" t="s">
        <v>271</v>
      </c>
      <c r="C63" s="126" t="s">
        <v>825</v>
      </c>
      <c r="D63" s="122" t="s">
        <v>825</v>
      </c>
      <c r="G63" s="122"/>
      <c r="H63" s="123"/>
      <c r="J63" s="122"/>
      <c r="K63" s="123"/>
    </row>
    <row r="64" spans="1:11">
      <c r="A64" s="124" t="s">
        <v>272</v>
      </c>
      <c r="B64" s="125" t="s">
        <v>273</v>
      </c>
      <c r="C64" s="126" t="s">
        <v>825</v>
      </c>
      <c r="D64" s="122" t="s">
        <v>825</v>
      </c>
      <c r="G64" s="122"/>
      <c r="H64" s="123"/>
      <c r="J64" s="122"/>
      <c r="K64" s="123"/>
    </row>
    <row r="65" spans="1:11">
      <c r="A65" s="124" t="s">
        <v>274</v>
      </c>
      <c r="B65" s="125" t="s">
        <v>275</v>
      </c>
      <c r="C65" s="126" t="s">
        <v>825</v>
      </c>
      <c r="D65" s="122" t="s">
        <v>825</v>
      </c>
      <c r="G65" s="122"/>
      <c r="H65" s="123"/>
      <c r="J65" s="122"/>
      <c r="K65" s="123"/>
    </row>
    <row r="66" spans="1:11">
      <c r="A66" s="124" t="s">
        <v>276</v>
      </c>
      <c r="B66" s="125" t="s">
        <v>277</v>
      </c>
      <c r="C66" s="126" t="s">
        <v>825</v>
      </c>
      <c r="D66" s="122" t="s">
        <v>825</v>
      </c>
      <c r="G66" s="122"/>
      <c r="H66" s="123"/>
      <c r="J66" s="122"/>
      <c r="K66" s="123"/>
    </row>
    <row r="67" spans="1:11">
      <c r="A67" s="124" t="s">
        <v>278</v>
      </c>
      <c r="B67" s="125" t="s">
        <v>279</v>
      </c>
      <c r="C67" s="126">
        <v>2.89</v>
      </c>
      <c r="D67" s="123">
        <v>156</v>
      </c>
      <c r="G67" s="122"/>
      <c r="H67" s="123"/>
      <c r="J67" s="122"/>
      <c r="K67" s="123"/>
    </row>
    <row r="68" spans="1:11">
      <c r="A68" s="124" t="s">
        <v>280</v>
      </c>
      <c r="B68" s="125" t="s">
        <v>281</v>
      </c>
      <c r="C68" s="126" t="s">
        <v>825</v>
      </c>
      <c r="D68" s="122" t="s">
        <v>825</v>
      </c>
      <c r="G68" s="122"/>
      <c r="H68" s="123"/>
      <c r="J68" s="122"/>
      <c r="K68" s="123"/>
    </row>
    <row r="69" spans="1:11">
      <c r="A69" s="124" t="s">
        <v>282</v>
      </c>
      <c r="B69" s="125" t="s">
        <v>283</v>
      </c>
      <c r="C69" s="126">
        <v>2.64</v>
      </c>
      <c r="D69" s="123">
        <v>47</v>
      </c>
      <c r="G69" s="122"/>
      <c r="H69" s="123"/>
      <c r="J69" s="122"/>
      <c r="K69" s="123"/>
    </row>
    <row r="70" spans="1:11">
      <c r="A70" s="124" t="s">
        <v>284</v>
      </c>
      <c r="B70" s="125" t="s">
        <v>285</v>
      </c>
      <c r="C70" s="126" t="s">
        <v>825</v>
      </c>
      <c r="D70" s="122" t="s">
        <v>825</v>
      </c>
      <c r="G70" s="122"/>
      <c r="H70" s="123"/>
      <c r="J70" s="122"/>
      <c r="K70" s="123"/>
    </row>
    <row r="71" spans="1:11">
      <c r="A71" s="124" t="s">
        <v>286</v>
      </c>
      <c r="B71" s="125" t="s">
        <v>287</v>
      </c>
      <c r="C71" s="126" t="s">
        <v>825</v>
      </c>
      <c r="D71" s="122" t="s">
        <v>825</v>
      </c>
      <c r="G71" s="122"/>
      <c r="H71" s="123"/>
      <c r="J71" s="122"/>
      <c r="K71" s="123"/>
    </row>
    <row r="72" spans="1:11">
      <c r="A72" s="124" t="s">
        <v>288</v>
      </c>
      <c r="B72" s="125" t="s">
        <v>289</v>
      </c>
      <c r="C72" s="126">
        <v>3.43</v>
      </c>
      <c r="D72" s="123">
        <v>68</v>
      </c>
      <c r="G72" s="122"/>
      <c r="H72" s="123"/>
      <c r="J72" s="122"/>
      <c r="K72" s="123"/>
    </row>
    <row r="73" spans="1:11">
      <c r="A73" s="124" t="s">
        <v>290</v>
      </c>
      <c r="B73" s="125" t="s">
        <v>291</v>
      </c>
      <c r="C73" s="126" t="s">
        <v>825</v>
      </c>
      <c r="D73" s="122" t="s">
        <v>825</v>
      </c>
      <c r="G73" s="122"/>
      <c r="H73" s="123"/>
      <c r="J73" s="122"/>
      <c r="K73" s="123"/>
    </row>
    <row r="74" spans="1:11">
      <c r="A74" s="124" t="s">
        <v>292</v>
      </c>
      <c r="B74" s="125" t="s">
        <v>293</v>
      </c>
      <c r="C74" s="126" t="s">
        <v>825</v>
      </c>
      <c r="D74" s="122" t="s">
        <v>825</v>
      </c>
      <c r="G74" s="122"/>
      <c r="H74" s="123"/>
      <c r="J74" s="122"/>
      <c r="K74" s="123"/>
    </row>
    <row r="75" spans="1:11">
      <c r="A75" s="124" t="s">
        <v>294</v>
      </c>
      <c r="B75" s="125" t="s">
        <v>295</v>
      </c>
      <c r="C75" s="126" t="s">
        <v>825</v>
      </c>
      <c r="D75" s="122" t="s">
        <v>825</v>
      </c>
      <c r="G75" s="122"/>
      <c r="H75" s="123"/>
      <c r="J75" s="122"/>
      <c r="K75" s="123"/>
    </row>
    <row r="76" spans="1:11">
      <c r="A76" s="124" t="s">
        <v>296</v>
      </c>
      <c r="B76" s="125" t="s">
        <v>297</v>
      </c>
      <c r="C76" s="126" t="s">
        <v>825</v>
      </c>
      <c r="D76" s="122" t="s">
        <v>825</v>
      </c>
      <c r="G76" s="122"/>
      <c r="H76" s="123"/>
      <c r="J76" s="122"/>
      <c r="K76" s="123"/>
    </row>
    <row r="77" spans="1:11">
      <c r="A77" s="124" t="s">
        <v>298</v>
      </c>
      <c r="B77" s="125" t="s">
        <v>299</v>
      </c>
      <c r="C77" s="126" t="s">
        <v>825</v>
      </c>
      <c r="D77" s="122" t="s">
        <v>825</v>
      </c>
      <c r="G77" s="122"/>
      <c r="H77" s="123"/>
      <c r="J77" s="122"/>
      <c r="K77" s="123"/>
    </row>
    <row r="78" spans="1:11">
      <c r="A78" s="124" t="s">
        <v>300</v>
      </c>
      <c r="B78" s="125" t="s">
        <v>301</v>
      </c>
      <c r="C78" s="126" t="s">
        <v>825</v>
      </c>
      <c r="D78" s="122" t="s">
        <v>825</v>
      </c>
      <c r="G78" s="122"/>
      <c r="H78" s="123"/>
      <c r="J78" s="122"/>
      <c r="K78" s="123"/>
    </row>
    <row r="79" spans="1:11">
      <c r="A79" s="124" t="s">
        <v>302</v>
      </c>
      <c r="B79" s="125" t="s">
        <v>303</v>
      </c>
      <c r="C79" s="126" t="s">
        <v>825</v>
      </c>
      <c r="D79" s="122" t="s">
        <v>825</v>
      </c>
      <c r="G79" s="122"/>
      <c r="H79" s="123"/>
      <c r="J79" s="122"/>
      <c r="K79" s="123"/>
    </row>
    <row r="80" spans="1:11">
      <c r="A80" s="124" t="s">
        <v>304</v>
      </c>
      <c r="B80" s="125" t="s">
        <v>305</v>
      </c>
      <c r="C80" s="126" t="s">
        <v>825</v>
      </c>
      <c r="D80" s="122" t="s">
        <v>825</v>
      </c>
      <c r="G80" s="122"/>
      <c r="H80" s="123"/>
      <c r="J80" s="122"/>
      <c r="K80" s="123"/>
    </row>
    <row r="81" spans="1:11">
      <c r="A81" s="124" t="s">
        <v>306</v>
      </c>
      <c r="B81" s="125" t="s">
        <v>307</v>
      </c>
      <c r="C81" s="126">
        <v>4.38</v>
      </c>
      <c r="D81" s="123">
        <v>584</v>
      </c>
      <c r="G81" s="122"/>
      <c r="H81" s="123"/>
      <c r="J81" s="122"/>
      <c r="K81" s="123"/>
    </row>
    <row r="82" spans="1:11">
      <c r="A82" s="124" t="s">
        <v>308</v>
      </c>
      <c r="B82" s="125" t="s">
        <v>309</v>
      </c>
      <c r="C82" s="126" t="s">
        <v>825</v>
      </c>
      <c r="D82" s="122" t="s">
        <v>825</v>
      </c>
      <c r="G82" s="122"/>
      <c r="H82" s="123"/>
      <c r="J82" s="122"/>
      <c r="K82" s="123"/>
    </row>
    <row r="83" spans="1:11">
      <c r="A83" s="124" t="s">
        <v>310</v>
      </c>
      <c r="B83" s="125" t="s">
        <v>311</v>
      </c>
      <c r="C83" s="126">
        <v>2.83</v>
      </c>
      <c r="D83" s="123">
        <v>660</v>
      </c>
      <c r="G83" s="122"/>
      <c r="H83" s="123"/>
      <c r="J83" s="122"/>
      <c r="K83" s="123"/>
    </row>
    <row r="84" spans="1:11">
      <c r="A84" s="124" t="s">
        <v>312</v>
      </c>
      <c r="B84" s="125" t="s">
        <v>313</v>
      </c>
      <c r="C84" s="126">
        <v>2.65</v>
      </c>
      <c r="D84" s="123">
        <v>96</v>
      </c>
      <c r="G84" s="122"/>
      <c r="H84" s="123"/>
      <c r="J84" s="122"/>
      <c r="K84" s="123"/>
    </row>
    <row r="85" spans="1:11">
      <c r="A85" s="124" t="s">
        <v>314</v>
      </c>
      <c r="B85" s="125" t="s">
        <v>315</v>
      </c>
      <c r="C85" s="126">
        <v>3.13</v>
      </c>
      <c r="D85" s="122">
        <v>37</v>
      </c>
      <c r="G85" s="122"/>
      <c r="H85" s="123"/>
      <c r="J85" s="122"/>
      <c r="K85" s="123"/>
    </row>
    <row r="86" spans="1:11">
      <c r="A86" s="124" t="s">
        <v>316</v>
      </c>
      <c r="B86" s="125" t="s">
        <v>317</v>
      </c>
      <c r="C86" s="126">
        <v>2.72</v>
      </c>
      <c r="D86" s="123">
        <v>240</v>
      </c>
      <c r="G86" s="122"/>
      <c r="H86" s="123"/>
      <c r="J86" s="122"/>
      <c r="K86" s="123"/>
    </row>
    <row r="87" spans="1:11">
      <c r="A87" s="124" t="s">
        <v>318</v>
      </c>
      <c r="B87" s="125" t="s">
        <v>319</v>
      </c>
      <c r="C87" s="126" t="s">
        <v>825</v>
      </c>
      <c r="D87" s="122" t="s">
        <v>825</v>
      </c>
      <c r="G87" s="122"/>
      <c r="H87" s="123"/>
      <c r="J87" s="122"/>
      <c r="K87" s="123"/>
    </row>
    <row r="88" spans="1:11">
      <c r="A88" s="124" t="s">
        <v>320</v>
      </c>
      <c r="B88" s="125" t="s">
        <v>321</v>
      </c>
      <c r="C88" s="126" t="s">
        <v>825</v>
      </c>
      <c r="D88" s="122" t="s">
        <v>825</v>
      </c>
      <c r="G88" s="122"/>
      <c r="H88" s="123"/>
      <c r="J88" s="122"/>
      <c r="K88" s="123"/>
    </row>
    <row r="89" spans="1:11">
      <c r="A89" s="124" t="s">
        <v>322</v>
      </c>
      <c r="B89" s="125" t="s">
        <v>323</v>
      </c>
      <c r="C89" s="126" t="s">
        <v>825</v>
      </c>
      <c r="D89" s="122" t="s">
        <v>825</v>
      </c>
      <c r="G89" s="122"/>
      <c r="H89" s="123"/>
      <c r="J89" s="122"/>
      <c r="K89" s="123"/>
    </row>
    <row r="90" spans="1:11">
      <c r="A90" s="124" t="s">
        <v>324</v>
      </c>
      <c r="B90" s="125" t="s">
        <v>325</v>
      </c>
      <c r="C90" s="126" t="s">
        <v>825</v>
      </c>
      <c r="D90" s="122" t="s">
        <v>825</v>
      </c>
      <c r="G90" s="122"/>
      <c r="H90" s="123"/>
      <c r="J90" s="122"/>
      <c r="K90" s="123"/>
    </row>
    <row r="91" spans="1:11">
      <c r="A91" s="124" t="s">
        <v>326</v>
      </c>
      <c r="B91" s="125" t="s">
        <v>327</v>
      </c>
      <c r="C91" s="126">
        <v>4.5199999999999996</v>
      </c>
      <c r="D91" s="123">
        <v>385</v>
      </c>
      <c r="G91" s="122"/>
      <c r="H91" s="123"/>
      <c r="J91" s="122"/>
      <c r="K91" s="123"/>
    </row>
    <row r="92" spans="1:11">
      <c r="A92" s="124" t="s">
        <v>328</v>
      </c>
      <c r="B92" s="125" t="s">
        <v>329</v>
      </c>
      <c r="C92" s="126">
        <v>5.91</v>
      </c>
      <c r="D92" s="123">
        <v>241</v>
      </c>
      <c r="G92" s="122"/>
      <c r="H92" s="123"/>
      <c r="J92" s="122"/>
      <c r="K92" s="123"/>
    </row>
    <row r="93" spans="1:11">
      <c r="A93" s="124" t="s">
        <v>330</v>
      </c>
      <c r="B93" s="125" t="s">
        <v>331</v>
      </c>
      <c r="C93" s="126">
        <v>5.97</v>
      </c>
      <c r="D93" s="123">
        <v>90</v>
      </c>
      <c r="G93" s="122"/>
      <c r="H93" s="123"/>
      <c r="J93" s="122"/>
      <c r="K93" s="123"/>
    </row>
    <row r="94" spans="1:11">
      <c r="A94" s="124" t="s">
        <v>332</v>
      </c>
      <c r="B94" s="125" t="s">
        <v>333</v>
      </c>
      <c r="C94" s="126">
        <v>3.95</v>
      </c>
      <c r="D94" s="123">
        <v>93</v>
      </c>
      <c r="G94" s="122"/>
      <c r="H94" s="123"/>
      <c r="J94" s="122"/>
      <c r="K94" s="123"/>
    </row>
    <row r="95" spans="1:11">
      <c r="A95" s="124" t="s">
        <v>334</v>
      </c>
      <c r="B95" s="125" t="s">
        <v>335</v>
      </c>
      <c r="C95" s="126">
        <v>3.95</v>
      </c>
      <c r="D95" s="123">
        <v>64</v>
      </c>
      <c r="G95" s="122"/>
      <c r="H95" s="123"/>
      <c r="J95" s="122"/>
      <c r="K95" s="123"/>
    </row>
    <row r="96" spans="1:11">
      <c r="A96" s="124" t="s">
        <v>336</v>
      </c>
      <c r="B96" s="125" t="s">
        <v>337</v>
      </c>
      <c r="C96" s="126">
        <v>5.48</v>
      </c>
      <c r="D96" s="123">
        <v>694</v>
      </c>
      <c r="G96" s="122"/>
      <c r="H96" s="123"/>
      <c r="J96" s="122"/>
      <c r="K96" s="123"/>
    </row>
    <row r="97" spans="1:11">
      <c r="A97" s="124" t="s">
        <v>338</v>
      </c>
      <c r="B97" s="125" t="s">
        <v>339</v>
      </c>
      <c r="C97" s="126">
        <v>5.0599999999999996</v>
      </c>
      <c r="D97" s="123">
        <v>189</v>
      </c>
      <c r="G97" s="122"/>
      <c r="H97" s="123"/>
      <c r="J97" s="122"/>
      <c r="K97" s="123"/>
    </row>
    <row r="98" spans="1:11">
      <c r="A98" s="124" t="s">
        <v>340</v>
      </c>
      <c r="B98" s="125" t="s">
        <v>341</v>
      </c>
      <c r="C98" s="126">
        <v>5.5</v>
      </c>
      <c r="D98" s="123">
        <v>191</v>
      </c>
      <c r="G98" s="122"/>
      <c r="H98" s="123"/>
      <c r="J98" s="122"/>
      <c r="K98" s="123"/>
    </row>
    <row r="99" spans="1:11">
      <c r="A99" s="124" t="s">
        <v>342</v>
      </c>
      <c r="B99" s="125" t="s">
        <v>343</v>
      </c>
      <c r="C99" s="126">
        <v>4.67</v>
      </c>
      <c r="D99" s="123">
        <v>75</v>
      </c>
      <c r="G99" s="122"/>
      <c r="H99" s="123"/>
      <c r="J99" s="122"/>
      <c r="K99" s="123"/>
    </row>
    <row r="100" spans="1:11">
      <c r="A100" s="124" t="s">
        <v>344</v>
      </c>
      <c r="B100" s="125" t="s">
        <v>345</v>
      </c>
      <c r="C100" s="126">
        <v>5.09</v>
      </c>
      <c r="D100" s="123">
        <v>249</v>
      </c>
      <c r="G100" s="122"/>
      <c r="H100" s="123"/>
      <c r="J100" s="122"/>
      <c r="K100" s="123"/>
    </row>
    <row r="101" spans="1:11">
      <c r="A101" s="124" t="s">
        <v>346</v>
      </c>
      <c r="B101" s="125" t="s">
        <v>347</v>
      </c>
      <c r="C101" s="126">
        <v>5.03</v>
      </c>
      <c r="D101" s="123">
        <v>62</v>
      </c>
      <c r="G101" s="122"/>
      <c r="H101" s="123"/>
      <c r="J101" s="122"/>
      <c r="K101" s="123"/>
    </row>
    <row r="102" spans="1:11">
      <c r="A102" s="124" t="s">
        <v>348</v>
      </c>
      <c r="B102" s="125" t="s">
        <v>349</v>
      </c>
      <c r="C102" s="126">
        <v>6.2</v>
      </c>
      <c r="D102" s="123">
        <v>665</v>
      </c>
      <c r="G102" s="122"/>
      <c r="H102" s="123"/>
      <c r="J102" s="122"/>
      <c r="K102" s="123"/>
    </row>
    <row r="103" spans="1:11">
      <c r="A103" s="124" t="s">
        <v>350</v>
      </c>
      <c r="B103" s="125" t="s">
        <v>351</v>
      </c>
      <c r="C103" s="126">
        <v>4.12</v>
      </c>
      <c r="D103" s="123">
        <v>376</v>
      </c>
      <c r="G103" s="122"/>
      <c r="H103" s="123"/>
      <c r="J103" s="122"/>
      <c r="K103" s="123"/>
    </row>
    <row r="104" spans="1:11">
      <c r="A104" s="124" t="s">
        <v>352</v>
      </c>
      <c r="B104" s="125" t="s">
        <v>353</v>
      </c>
      <c r="C104" s="126">
        <v>4.38</v>
      </c>
      <c r="D104" s="123">
        <v>208</v>
      </c>
      <c r="G104" s="122"/>
      <c r="H104" s="123"/>
      <c r="J104" s="122"/>
      <c r="K104" s="123"/>
    </row>
    <row r="105" spans="1:11">
      <c r="A105" s="124" t="s">
        <v>354</v>
      </c>
      <c r="B105" s="125" t="s">
        <v>355</v>
      </c>
      <c r="C105" s="126">
        <v>3.87</v>
      </c>
      <c r="D105" s="123">
        <v>174</v>
      </c>
      <c r="G105" s="122"/>
      <c r="H105" s="123"/>
      <c r="J105" s="122"/>
      <c r="K105" s="123"/>
    </row>
    <row r="106" spans="1:11">
      <c r="A106" s="124" t="s">
        <v>356</v>
      </c>
      <c r="B106" s="125" t="s">
        <v>357</v>
      </c>
      <c r="C106" s="126">
        <v>6.88</v>
      </c>
      <c r="D106" s="123">
        <v>1333</v>
      </c>
      <c r="G106" s="122"/>
      <c r="H106" s="123"/>
      <c r="J106" s="122"/>
      <c r="K106" s="123"/>
    </row>
    <row r="107" spans="1:11">
      <c r="A107" s="124" t="s">
        <v>358</v>
      </c>
      <c r="B107" s="125" t="s">
        <v>359</v>
      </c>
      <c r="C107" s="126">
        <v>4.16</v>
      </c>
      <c r="D107" s="123">
        <v>200</v>
      </c>
      <c r="G107" s="122"/>
      <c r="H107" s="123"/>
      <c r="J107" s="122"/>
      <c r="K107" s="123"/>
    </row>
    <row r="108" spans="1:11">
      <c r="A108" s="124" t="s">
        <v>360</v>
      </c>
      <c r="B108" s="125" t="s">
        <v>361</v>
      </c>
      <c r="C108" s="126">
        <v>5.99</v>
      </c>
      <c r="D108" s="123">
        <v>380</v>
      </c>
      <c r="G108" s="122"/>
      <c r="H108" s="123"/>
      <c r="J108" s="122"/>
      <c r="K108" s="123"/>
    </row>
    <row r="109" spans="1:11">
      <c r="A109" s="124" t="s">
        <v>362</v>
      </c>
      <c r="B109" s="125" t="s">
        <v>363</v>
      </c>
      <c r="C109" s="126">
        <v>4.34</v>
      </c>
      <c r="D109" s="123">
        <v>90</v>
      </c>
      <c r="G109" s="122"/>
      <c r="H109" s="123"/>
      <c r="J109" s="122"/>
      <c r="K109" s="123"/>
    </row>
    <row r="110" spans="1:11">
      <c r="A110" s="124" t="s">
        <v>364</v>
      </c>
      <c r="B110" s="125" t="s">
        <v>365</v>
      </c>
      <c r="C110" s="126">
        <v>4.43</v>
      </c>
      <c r="D110" s="123">
        <v>258</v>
      </c>
      <c r="G110" s="122"/>
      <c r="H110" s="123"/>
      <c r="J110" s="122"/>
      <c r="K110" s="123"/>
    </row>
    <row r="111" spans="1:11">
      <c r="A111" s="124" t="s">
        <v>366</v>
      </c>
      <c r="B111" s="125" t="s">
        <v>367</v>
      </c>
      <c r="C111" s="126">
        <v>5.21</v>
      </c>
      <c r="D111" s="123">
        <v>397</v>
      </c>
      <c r="G111" s="122"/>
      <c r="H111" s="123"/>
      <c r="J111" s="122"/>
      <c r="K111" s="123"/>
    </row>
    <row r="112" spans="1:11">
      <c r="A112" s="124" t="s">
        <v>368</v>
      </c>
      <c r="B112" s="125" t="s">
        <v>369</v>
      </c>
      <c r="C112" s="126">
        <v>3.31</v>
      </c>
      <c r="D112" s="123">
        <v>62</v>
      </c>
      <c r="G112" s="122"/>
      <c r="H112" s="123"/>
      <c r="J112" s="122"/>
      <c r="K112" s="123"/>
    </row>
    <row r="113" spans="1:11">
      <c r="A113" s="124" t="s">
        <v>370</v>
      </c>
      <c r="B113" s="125" t="s">
        <v>371</v>
      </c>
      <c r="C113" s="126">
        <v>4.49</v>
      </c>
      <c r="D113" s="123">
        <v>176</v>
      </c>
      <c r="G113" s="122"/>
      <c r="H113" s="123"/>
      <c r="J113" s="122"/>
      <c r="K113" s="123"/>
    </row>
    <row r="114" spans="1:11">
      <c r="A114" s="124" t="s">
        <v>372</v>
      </c>
      <c r="B114" s="125" t="s">
        <v>373</v>
      </c>
      <c r="C114" s="126">
        <v>3.01</v>
      </c>
      <c r="D114" s="123">
        <v>74</v>
      </c>
      <c r="G114" s="122"/>
      <c r="H114" s="123"/>
      <c r="J114" s="122"/>
      <c r="K114" s="123"/>
    </row>
    <row r="115" spans="1:11">
      <c r="A115" s="124" t="s">
        <v>374</v>
      </c>
      <c r="B115" s="125" t="s">
        <v>375</v>
      </c>
      <c r="C115" s="126">
        <v>3.92</v>
      </c>
      <c r="D115" s="123">
        <v>266</v>
      </c>
      <c r="G115" s="122"/>
      <c r="H115" s="123"/>
      <c r="J115" s="122"/>
      <c r="K115" s="123"/>
    </row>
    <row r="116" spans="1:11">
      <c r="A116" s="124" t="s">
        <v>90</v>
      </c>
      <c r="B116" s="125" t="s">
        <v>16</v>
      </c>
      <c r="C116" s="126">
        <v>6.43</v>
      </c>
      <c r="D116" s="123">
        <v>2425</v>
      </c>
      <c r="G116" s="122"/>
      <c r="H116" s="123"/>
      <c r="J116" s="122"/>
      <c r="K116" s="123"/>
    </row>
    <row r="117" spans="1:11">
      <c r="A117" s="124" t="s">
        <v>376</v>
      </c>
      <c r="B117" s="125" t="s">
        <v>377</v>
      </c>
      <c r="C117" s="126">
        <v>4.32</v>
      </c>
      <c r="D117" s="123">
        <v>111</v>
      </c>
      <c r="G117" s="122"/>
      <c r="H117" s="123"/>
      <c r="J117" s="122"/>
      <c r="K117" s="123"/>
    </row>
    <row r="118" spans="1:11">
      <c r="A118" s="124" t="s">
        <v>378</v>
      </c>
      <c r="B118" s="125" t="s">
        <v>379</v>
      </c>
      <c r="C118" s="126">
        <v>5.38</v>
      </c>
      <c r="D118" s="123">
        <v>633</v>
      </c>
      <c r="G118" s="122"/>
      <c r="H118" s="123"/>
      <c r="J118" s="122"/>
      <c r="K118" s="123"/>
    </row>
    <row r="119" spans="1:11">
      <c r="A119" s="124" t="s">
        <v>380</v>
      </c>
      <c r="B119" s="125" t="s">
        <v>381</v>
      </c>
      <c r="C119" s="126" t="s">
        <v>825</v>
      </c>
      <c r="D119" s="122" t="s">
        <v>825</v>
      </c>
      <c r="G119" s="122"/>
      <c r="H119" s="123"/>
      <c r="J119" s="122"/>
      <c r="K119" s="123"/>
    </row>
    <row r="120" spans="1:11">
      <c r="A120" s="124" t="s">
        <v>382</v>
      </c>
      <c r="B120" s="125" t="s">
        <v>383</v>
      </c>
      <c r="C120" s="126">
        <v>3.67</v>
      </c>
      <c r="D120" s="123">
        <v>158</v>
      </c>
      <c r="G120" s="122"/>
      <c r="H120" s="123"/>
      <c r="J120" s="122"/>
      <c r="K120" s="123"/>
    </row>
    <row r="121" spans="1:11">
      <c r="A121" s="124" t="s">
        <v>384</v>
      </c>
      <c r="B121" s="125" t="s">
        <v>385</v>
      </c>
      <c r="C121" s="126">
        <v>3.72</v>
      </c>
      <c r="D121" s="123">
        <v>164</v>
      </c>
      <c r="G121" s="122"/>
      <c r="H121" s="123"/>
      <c r="J121" s="122"/>
      <c r="K121" s="123"/>
    </row>
    <row r="122" spans="1:11">
      <c r="A122" s="124" t="s">
        <v>386</v>
      </c>
      <c r="B122" s="125" t="s">
        <v>387</v>
      </c>
      <c r="C122" s="126">
        <v>3.14</v>
      </c>
      <c r="D122" s="123">
        <v>78</v>
      </c>
      <c r="G122" s="122"/>
      <c r="H122" s="123"/>
      <c r="J122" s="122"/>
      <c r="K122" s="123"/>
    </row>
    <row r="123" spans="1:11">
      <c r="A123" s="124" t="s">
        <v>388</v>
      </c>
      <c r="B123" s="125" t="s">
        <v>389</v>
      </c>
      <c r="C123" s="126">
        <v>3.57</v>
      </c>
      <c r="D123" s="123">
        <v>72</v>
      </c>
      <c r="G123" s="122"/>
      <c r="H123" s="123"/>
      <c r="J123" s="122"/>
      <c r="K123" s="123"/>
    </row>
    <row r="124" spans="1:11">
      <c r="A124" s="124" t="s">
        <v>390</v>
      </c>
      <c r="B124" s="125" t="s">
        <v>391</v>
      </c>
      <c r="C124" s="126">
        <v>3.79</v>
      </c>
      <c r="D124" s="123">
        <v>76</v>
      </c>
      <c r="G124" s="122"/>
      <c r="H124" s="123"/>
      <c r="J124" s="122"/>
      <c r="K124" s="123"/>
    </row>
    <row r="125" spans="1:11">
      <c r="A125" s="124" t="s">
        <v>392</v>
      </c>
      <c r="B125" s="125" t="s">
        <v>393</v>
      </c>
      <c r="C125" s="126">
        <v>3.02</v>
      </c>
      <c r="D125" s="123">
        <v>74</v>
      </c>
      <c r="G125" s="122"/>
      <c r="H125" s="123"/>
      <c r="J125" s="122"/>
      <c r="K125" s="123"/>
    </row>
    <row r="126" spans="1:11">
      <c r="A126" s="124" t="s">
        <v>394</v>
      </c>
      <c r="B126" s="125" t="s">
        <v>395</v>
      </c>
      <c r="C126" s="126">
        <v>2.86</v>
      </c>
      <c r="D126" s="123">
        <v>145</v>
      </c>
      <c r="G126" s="122"/>
      <c r="H126" s="123"/>
      <c r="J126" s="122"/>
      <c r="K126" s="123"/>
    </row>
    <row r="127" spans="1:11">
      <c r="A127" s="124" t="s">
        <v>396</v>
      </c>
      <c r="B127" s="125" t="s">
        <v>397</v>
      </c>
      <c r="C127" s="126" t="s">
        <v>825</v>
      </c>
      <c r="D127" s="122" t="s">
        <v>825</v>
      </c>
      <c r="G127" s="122"/>
      <c r="H127" s="123"/>
      <c r="J127" s="122"/>
      <c r="K127" s="123"/>
    </row>
    <row r="128" spans="1:11">
      <c r="A128" s="124" t="s">
        <v>398</v>
      </c>
      <c r="B128" s="125" t="s">
        <v>399</v>
      </c>
      <c r="C128" s="126" t="s">
        <v>825</v>
      </c>
      <c r="D128" s="122" t="s">
        <v>825</v>
      </c>
      <c r="G128" s="122"/>
      <c r="H128" s="123"/>
      <c r="J128" s="122"/>
      <c r="K128" s="123"/>
    </row>
    <row r="129" spans="1:11">
      <c r="A129" s="124" t="s">
        <v>400</v>
      </c>
      <c r="B129" s="125" t="s">
        <v>401</v>
      </c>
      <c r="C129" s="126" t="s">
        <v>825</v>
      </c>
      <c r="D129" s="122" t="s">
        <v>825</v>
      </c>
      <c r="G129" s="122"/>
      <c r="H129" s="123"/>
      <c r="J129" s="122"/>
      <c r="K129" s="123"/>
    </row>
    <row r="130" spans="1:11">
      <c r="A130" s="124" t="s">
        <v>402</v>
      </c>
      <c r="B130" s="125" t="s">
        <v>403</v>
      </c>
      <c r="C130" s="126">
        <v>3.31</v>
      </c>
      <c r="D130" s="123">
        <v>72</v>
      </c>
      <c r="G130" s="122"/>
      <c r="H130" s="123"/>
      <c r="J130" s="122"/>
      <c r="K130" s="123"/>
    </row>
    <row r="131" spans="1:11">
      <c r="A131" s="124" t="s">
        <v>404</v>
      </c>
      <c r="B131" s="125" t="s">
        <v>405</v>
      </c>
      <c r="C131" s="126">
        <v>3.27</v>
      </c>
      <c r="D131" s="123">
        <v>69</v>
      </c>
      <c r="G131" s="122"/>
      <c r="H131" s="123"/>
      <c r="J131" s="122"/>
      <c r="K131" s="123"/>
    </row>
    <row r="132" spans="1:11">
      <c r="A132" s="124" t="s">
        <v>406</v>
      </c>
      <c r="B132" s="125" t="s">
        <v>407</v>
      </c>
      <c r="C132" s="126">
        <v>3.51</v>
      </c>
      <c r="D132" s="123">
        <v>46</v>
      </c>
      <c r="G132" s="122"/>
      <c r="H132" s="123"/>
      <c r="J132" s="122"/>
      <c r="K132" s="123"/>
    </row>
    <row r="133" spans="1:11">
      <c r="A133" s="124" t="s">
        <v>408</v>
      </c>
      <c r="B133" s="125" t="s">
        <v>409</v>
      </c>
      <c r="C133" s="126" t="s">
        <v>825</v>
      </c>
      <c r="D133" s="122" t="s">
        <v>825</v>
      </c>
      <c r="G133" s="122"/>
      <c r="H133" s="123"/>
      <c r="J133" s="122"/>
      <c r="K133" s="123"/>
    </row>
    <row r="134" spans="1:11">
      <c r="A134" s="124" t="s">
        <v>410</v>
      </c>
      <c r="B134" s="125" t="s">
        <v>411</v>
      </c>
      <c r="C134" s="126">
        <v>2.99</v>
      </c>
      <c r="D134" s="123">
        <v>50</v>
      </c>
      <c r="G134" s="122"/>
      <c r="H134" s="123"/>
      <c r="J134" s="122"/>
      <c r="K134" s="123"/>
    </row>
    <row r="135" spans="1:11">
      <c r="A135" s="124" t="s">
        <v>412</v>
      </c>
      <c r="B135" s="125" t="s">
        <v>413</v>
      </c>
      <c r="C135" s="126">
        <v>4.78</v>
      </c>
      <c r="D135" s="123">
        <v>97</v>
      </c>
      <c r="G135" s="122"/>
      <c r="H135" s="123"/>
      <c r="J135" s="122"/>
      <c r="K135" s="123"/>
    </row>
    <row r="136" spans="1:11">
      <c r="A136" s="124" t="s">
        <v>414</v>
      </c>
      <c r="B136" s="125" t="s">
        <v>415</v>
      </c>
      <c r="C136" s="126" t="s">
        <v>825</v>
      </c>
      <c r="D136" s="122" t="s">
        <v>825</v>
      </c>
      <c r="G136" s="122"/>
      <c r="H136" s="123"/>
      <c r="J136" s="122"/>
      <c r="K136" s="123"/>
    </row>
    <row r="137" spans="1:11">
      <c r="A137" s="124" t="s">
        <v>416</v>
      </c>
      <c r="B137" s="125" t="s">
        <v>417</v>
      </c>
      <c r="C137" s="126" t="s">
        <v>825</v>
      </c>
      <c r="D137" s="122" t="s">
        <v>825</v>
      </c>
      <c r="G137" s="122"/>
      <c r="H137" s="123"/>
      <c r="J137" s="122"/>
      <c r="K137" s="123"/>
    </row>
    <row r="138" spans="1:11">
      <c r="A138" s="124" t="s">
        <v>91</v>
      </c>
      <c r="B138" s="125" t="s">
        <v>18</v>
      </c>
      <c r="C138" s="126">
        <v>5.36</v>
      </c>
      <c r="D138" s="123">
        <v>1564</v>
      </c>
      <c r="G138" s="122"/>
      <c r="H138" s="123"/>
      <c r="J138" s="122"/>
      <c r="K138" s="123"/>
    </row>
    <row r="139" spans="1:11">
      <c r="A139" s="124" t="s">
        <v>418</v>
      </c>
      <c r="B139" s="125" t="s">
        <v>419</v>
      </c>
      <c r="C139" s="126">
        <v>4.51</v>
      </c>
      <c r="D139" s="123">
        <v>349</v>
      </c>
      <c r="G139" s="122"/>
      <c r="H139" s="123"/>
      <c r="J139" s="122"/>
      <c r="K139" s="123"/>
    </row>
    <row r="140" spans="1:11">
      <c r="A140" s="124" t="s">
        <v>420</v>
      </c>
      <c r="B140" s="125" t="s">
        <v>421</v>
      </c>
      <c r="C140" s="126" t="s">
        <v>825</v>
      </c>
      <c r="D140" s="122" t="s">
        <v>825</v>
      </c>
      <c r="G140" s="122"/>
      <c r="H140" s="123"/>
      <c r="J140" s="122"/>
      <c r="K140" s="123"/>
    </row>
    <row r="141" spans="1:11">
      <c r="A141" s="124" t="s">
        <v>422</v>
      </c>
      <c r="B141" s="125" t="s">
        <v>423</v>
      </c>
      <c r="C141" s="126">
        <v>4.03</v>
      </c>
      <c r="D141" s="123">
        <v>364</v>
      </c>
      <c r="G141" s="122"/>
      <c r="H141" s="123"/>
      <c r="J141" s="122"/>
      <c r="K141" s="123"/>
    </row>
    <row r="142" spans="1:11">
      <c r="A142" s="124" t="s">
        <v>424</v>
      </c>
      <c r="B142" s="125" t="s">
        <v>425</v>
      </c>
      <c r="C142" s="126">
        <v>3.41</v>
      </c>
      <c r="D142" s="123">
        <v>131</v>
      </c>
      <c r="G142" s="122"/>
      <c r="H142" s="123"/>
      <c r="J142" s="122"/>
      <c r="K142" s="123"/>
    </row>
    <row r="143" spans="1:11">
      <c r="A143" s="124" t="s">
        <v>426</v>
      </c>
      <c r="B143" s="125" t="s">
        <v>427</v>
      </c>
      <c r="C143" s="126" t="s">
        <v>825</v>
      </c>
      <c r="D143" s="122" t="s">
        <v>825</v>
      </c>
      <c r="G143" s="122"/>
      <c r="H143" s="123"/>
      <c r="J143" s="122"/>
      <c r="K143" s="123"/>
    </row>
    <row r="144" spans="1:11">
      <c r="A144" s="124" t="s">
        <v>428</v>
      </c>
      <c r="B144" s="125" t="s">
        <v>429</v>
      </c>
      <c r="C144" s="126">
        <v>3.18</v>
      </c>
      <c r="D144" s="123">
        <v>41</v>
      </c>
      <c r="G144" s="122"/>
      <c r="H144" s="123"/>
      <c r="J144" s="122"/>
      <c r="K144" s="123"/>
    </row>
    <row r="145" spans="1:11">
      <c r="A145" s="124" t="s">
        <v>430</v>
      </c>
      <c r="B145" s="125" t="s">
        <v>431</v>
      </c>
      <c r="C145" s="126">
        <v>2.4900000000000002</v>
      </c>
      <c r="D145" s="123">
        <v>36</v>
      </c>
      <c r="G145" s="122"/>
      <c r="H145" s="123"/>
      <c r="J145" s="122"/>
      <c r="K145" s="123"/>
    </row>
    <row r="146" spans="1:11">
      <c r="A146" s="124" t="s">
        <v>432</v>
      </c>
      <c r="B146" s="125" t="s">
        <v>433</v>
      </c>
      <c r="C146" s="126">
        <v>3.05</v>
      </c>
      <c r="D146" s="123">
        <v>140</v>
      </c>
      <c r="G146" s="122"/>
      <c r="H146" s="123"/>
      <c r="J146" s="122"/>
      <c r="K146" s="123"/>
    </row>
    <row r="147" spans="1:11">
      <c r="A147" s="124" t="s">
        <v>434</v>
      </c>
      <c r="B147" s="125" t="s">
        <v>435</v>
      </c>
      <c r="C147" s="126">
        <v>3.11</v>
      </c>
      <c r="D147" s="123">
        <v>101</v>
      </c>
      <c r="G147" s="122"/>
      <c r="H147" s="123"/>
      <c r="J147" s="122"/>
      <c r="K147" s="123"/>
    </row>
    <row r="148" spans="1:11">
      <c r="A148" s="124" t="s">
        <v>436</v>
      </c>
      <c r="B148" s="125" t="s">
        <v>437</v>
      </c>
      <c r="C148" s="126">
        <v>3.4</v>
      </c>
      <c r="D148" s="123">
        <v>55</v>
      </c>
      <c r="G148" s="122"/>
      <c r="H148" s="123"/>
      <c r="J148" s="122"/>
      <c r="K148" s="123"/>
    </row>
    <row r="149" spans="1:11">
      <c r="A149" s="124" t="s">
        <v>438</v>
      </c>
      <c r="B149" s="125" t="s">
        <v>439</v>
      </c>
      <c r="C149" s="126">
        <v>3.23</v>
      </c>
      <c r="D149" s="123">
        <v>37</v>
      </c>
      <c r="G149" s="122"/>
      <c r="H149" s="123"/>
      <c r="J149" s="122"/>
      <c r="K149" s="123"/>
    </row>
    <row r="150" spans="1:11">
      <c r="A150" s="124" t="s">
        <v>440</v>
      </c>
      <c r="B150" s="125" t="s">
        <v>441</v>
      </c>
      <c r="C150" s="126">
        <v>3.24</v>
      </c>
      <c r="D150" s="123">
        <v>48</v>
      </c>
      <c r="G150" s="122"/>
      <c r="H150" s="123"/>
      <c r="J150" s="122"/>
      <c r="K150" s="123"/>
    </row>
    <row r="151" spans="1:11">
      <c r="A151" s="124" t="s">
        <v>442</v>
      </c>
      <c r="B151" s="125" t="s">
        <v>443</v>
      </c>
      <c r="C151" s="126">
        <v>4.28</v>
      </c>
      <c r="D151" s="123">
        <v>115</v>
      </c>
      <c r="G151" s="122"/>
      <c r="H151" s="123"/>
      <c r="J151" s="122"/>
      <c r="K151" s="123"/>
    </row>
    <row r="152" spans="1:11">
      <c r="A152" s="124" t="s">
        <v>444</v>
      </c>
      <c r="B152" s="125" t="s">
        <v>445</v>
      </c>
      <c r="C152" s="126">
        <v>2.6</v>
      </c>
      <c r="D152" s="123">
        <v>64</v>
      </c>
      <c r="G152" s="122"/>
      <c r="H152" s="123"/>
      <c r="J152" s="122"/>
      <c r="K152" s="123"/>
    </row>
    <row r="153" spans="1:11">
      <c r="A153" s="124" t="s">
        <v>446</v>
      </c>
      <c r="B153" s="125" t="s">
        <v>447</v>
      </c>
      <c r="C153" s="126">
        <v>3.95</v>
      </c>
      <c r="D153" s="123">
        <v>153</v>
      </c>
      <c r="G153" s="122"/>
      <c r="H153" s="123"/>
      <c r="J153" s="122"/>
      <c r="K153" s="123"/>
    </row>
    <row r="154" spans="1:11">
      <c r="A154" s="124" t="s">
        <v>448</v>
      </c>
      <c r="B154" s="125" t="s">
        <v>449</v>
      </c>
      <c r="C154" s="126" t="s">
        <v>825</v>
      </c>
      <c r="D154" s="122" t="s">
        <v>825</v>
      </c>
      <c r="G154" s="122"/>
      <c r="H154" s="123"/>
      <c r="J154" s="122"/>
      <c r="K154" s="123"/>
    </row>
    <row r="155" spans="1:11">
      <c r="A155" s="124" t="s">
        <v>450</v>
      </c>
      <c r="B155" s="125" t="s">
        <v>451</v>
      </c>
      <c r="C155" s="126">
        <v>4.8899999999999997</v>
      </c>
      <c r="D155" s="123">
        <v>1367</v>
      </c>
      <c r="G155" s="122"/>
      <c r="H155" s="123"/>
      <c r="J155" s="122"/>
      <c r="K155" s="123"/>
    </row>
    <row r="156" spans="1:11">
      <c r="A156" s="124" t="s">
        <v>452</v>
      </c>
      <c r="B156" s="125" t="s">
        <v>453</v>
      </c>
      <c r="C156" s="126">
        <v>3.54</v>
      </c>
      <c r="D156" s="122">
        <v>40</v>
      </c>
      <c r="G156" s="122"/>
      <c r="H156" s="123"/>
      <c r="J156" s="122"/>
      <c r="K156" s="123"/>
    </row>
    <row r="157" spans="1:11">
      <c r="A157" s="124" t="s">
        <v>454</v>
      </c>
      <c r="B157" s="125" t="s">
        <v>455</v>
      </c>
      <c r="C157" s="126">
        <v>3.54</v>
      </c>
      <c r="D157" s="123">
        <v>645</v>
      </c>
      <c r="G157" s="122"/>
      <c r="H157" s="123"/>
      <c r="J157" s="122"/>
      <c r="K157" s="123"/>
    </row>
    <row r="158" spans="1:11">
      <c r="A158" s="124" t="s">
        <v>456</v>
      </c>
      <c r="B158" s="125" t="s">
        <v>457</v>
      </c>
      <c r="C158" s="126" t="s">
        <v>825</v>
      </c>
      <c r="D158" s="122" t="s">
        <v>825</v>
      </c>
      <c r="G158" s="122"/>
      <c r="H158" s="123"/>
      <c r="J158" s="122"/>
      <c r="K158" s="123"/>
    </row>
    <row r="159" spans="1:11">
      <c r="A159" s="124" t="s">
        <v>458</v>
      </c>
      <c r="B159" s="125" t="s">
        <v>459</v>
      </c>
      <c r="C159" s="126" t="s">
        <v>825</v>
      </c>
      <c r="D159" s="122" t="s">
        <v>825</v>
      </c>
      <c r="G159" s="122"/>
      <c r="H159" s="123"/>
      <c r="J159" s="122"/>
      <c r="K159" s="123"/>
    </row>
    <row r="160" spans="1:11">
      <c r="A160" s="124" t="s">
        <v>460</v>
      </c>
      <c r="B160" s="125" t="s">
        <v>461</v>
      </c>
      <c r="C160" s="126" t="s">
        <v>825</v>
      </c>
      <c r="D160" s="122" t="s">
        <v>825</v>
      </c>
      <c r="G160" s="122"/>
      <c r="H160" s="123"/>
      <c r="J160" s="122"/>
      <c r="K160" s="123"/>
    </row>
    <row r="161" spans="1:11">
      <c r="A161" s="124" t="s">
        <v>462</v>
      </c>
      <c r="B161" s="125" t="s">
        <v>463</v>
      </c>
      <c r="C161" s="126" t="s">
        <v>825</v>
      </c>
      <c r="D161" s="122" t="s">
        <v>825</v>
      </c>
      <c r="G161" s="122"/>
      <c r="H161" s="123"/>
      <c r="J161" s="122"/>
      <c r="K161" s="123"/>
    </row>
    <row r="162" spans="1:11">
      <c r="A162" s="124" t="s">
        <v>464</v>
      </c>
      <c r="B162" s="125" t="s">
        <v>465</v>
      </c>
      <c r="C162" s="126" t="s">
        <v>825</v>
      </c>
      <c r="D162" s="122" t="s">
        <v>825</v>
      </c>
      <c r="G162" s="122"/>
      <c r="H162" s="123"/>
      <c r="J162" s="122"/>
      <c r="K162" s="123"/>
    </row>
    <row r="163" spans="1:11">
      <c r="A163" s="124" t="s">
        <v>466</v>
      </c>
      <c r="B163" s="125" t="s">
        <v>467</v>
      </c>
      <c r="C163" s="126">
        <v>3.7</v>
      </c>
      <c r="D163" s="123">
        <v>255</v>
      </c>
      <c r="G163" s="122"/>
      <c r="H163" s="123"/>
      <c r="J163" s="122"/>
      <c r="K163" s="123"/>
    </row>
    <row r="164" spans="1:11">
      <c r="A164" s="124" t="s">
        <v>468</v>
      </c>
      <c r="B164" s="125" t="s">
        <v>469</v>
      </c>
      <c r="C164" s="126">
        <v>3.62</v>
      </c>
      <c r="D164" s="123">
        <v>58</v>
      </c>
      <c r="G164" s="122"/>
      <c r="H164" s="123"/>
      <c r="J164" s="122"/>
      <c r="K164" s="123"/>
    </row>
    <row r="165" spans="1:11">
      <c r="A165" s="124" t="s">
        <v>470</v>
      </c>
      <c r="B165" s="125" t="s">
        <v>471</v>
      </c>
      <c r="C165" s="126" t="s">
        <v>825</v>
      </c>
      <c r="D165" s="122" t="s">
        <v>825</v>
      </c>
      <c r="G165" s="122"/>
      <c r="H165" s="123"/>
      <c r="J165" s="122"/>
      <c r="K165" s="123"/>
    </row>
    <row r="166" spans="1:11">
      <c r="A166" s="124" t="s">
        <v>472</v>
      </c>
      <c r="B166" s="125" t="s">
        <v>473</v>
      </c>
      <c r="C166" s="126">
        <v>4.58</v>
      </c>
      <c r="D166" s="123">
        <v>248</v>
      </c>
      <c r="G166" s="122"/>
      <c r="H166" s="123"/>
      <c r="J166" s="122"/>
      <c r="K166" s="123"/>
    </row>
    <row r="167" spans="1:11">
      <c r="A167" s="124" t="s">
        <v>474</v>
      </c>
      <c r="B167" s="125" t="s">
        <v>475</v>
      </c>
      <c r="C167" s="126">
        <v>3.38</v>
      </c>
      <c r="D167" s="123">
        <v>34</v>
      </c>
      <c r="G167" s="122"/>
      <c r="H167" s="123"/>
      <c r="J167" s="122"/>
      <c r="K167" s="123"/>
    </row>
    <row r="168" spans="1:11">
      <c r="A168" s="124" t="s">
        <v>476</v>
      </c>
      <c r="B168" s="125" t="s">
        <v>477</v>
      </c>
      <c r="C168" s="126" t="s">
        <v>825</v>
      </c>
      <c r="D168" s="122" t="s">
        <v>825</v>
      </c>
      <c r="G168" s="122"/>
      <c r="H168" s="123"/>
      <c r="J168" s="122"/>
      <c r="K168" s="123"/>
    </row>
    <row r="169" spans="1:11">
      <c r="A169" s="124" t="s">
        <v>478</v>
      </c>
      <c r="B169" s="125" t="s">
        <v>479</v>
      </c>
      <c r="C169" s="126">
        <v>4.6399999999999997</v>
      </c>
      <c r="D169" s="123">
        <v>539</v>
      </c>
      <c r="G169" s="122"/>
      <c r="H169" s="123"/>
      <c r="J169" s="122"/>
      <c r="K169" s="123"/>
    </row>
    <row r="170" spans="1:11">
      <c r="A170" s="124" t="s">
        <v>480</v>
      </c>
      <c r="B170" s="125" t="s">
        <v>481</v>
      </c>
      <c r="C170" s="126" t="s">
        <v>825</v>
      </c>
      <c r="D170" s="122" t="s">
        <v>825</v>
      </c>
      <c r="G170" s="122"/>
      <c r="H170" s="123"/>
      <c r="J170" s="122"/>
      <c r="K170" s="123"/>
    </row>
    <row r="171" spans="1:11">
      <c r="A171" s="124" t="s">
        <v>482</v>
      </c>
      <c r="B171" s="125" t="s">
        <v>483</v>
      </c>
      <c r="C171" s="126">
        <v>3.46</v>
      </c>
      <c r="D171" s="123">
        <v>91</v>
      </c>
      <c r="G171" s="122"/>
      <c r="H171" s="123"/>
      <c r="J171" s="122"/>
      <c r="K171" s="123"/>
    </row>
    <row r="172" spans="1:11">
      <c r="A172" s="124" t="s">
        <v>484</v>
      </c>
      <c r="B172" s="125" t="s">
        <v>485</v>
      </c>
      <c r="C172" s="126">
        <v>4.7300000000000004</v>
      </c>
      <c r="D172" s="123">
        <v>323</v>
      </c>
      <c r="G172" s="122"/>
      <c r="H172" s="123"/>
      <c r="J172" s="122"/>
      <c r="K172" s="123"/>
    </row>
    <row r="173" spans="1:11">
      <c r="A173" s="124" t="s">
        <v>486</v>
      </c>
      <c r="B173" s="125" t="s">
        <v>487</v>
      </c>
      <c r="C173" s="126">
        <v>4.22</v>
      </c>
      <c r="D173" s="123">
        <v>207</v>
      </c>
      <c r="G173" s="122"/>
      <c r="H173" s="123"/>
      <c r="J173" s="122"/>
      <c r="K173" s="123"/>
    </row>
    <row r="174" spans="1:11">
      <c r="A174" s="124" t="s">
        <v>488</v>
      </c>
      <c r="B174" s="125" t="s">
        <v>489</v>
      </c>
      <c r="C174" s="126" t="s">
        <v>825</v>
      </c>
      <c r="D174" s="122" t="s">
        <v>825</v>
      </c>
      <c r="G174" s="122"/>
      <c r="H174" s="123"/>
      <c r="J174" s="122"/>
      <c r="K174" s="123"/>
    </row>
    <row r="175" spans="1:11">
      <c r="A175" s="124" t="s">
        <v>490</v>
      </c>
      <c r="B175" s="125" t="s">
        <v>491</v>
      </c>
      <c r="C175" s="126">
        <v>3.88</v>
      </c>
      <c r="D175" s="123">
        <v>46</v>
      </c>
      <c r="G175" s="122"/>
      <c r="H175" s="123"/>
      <c r="J175" s="122"/>
      <c r="K175" s="123"/>
    </row>
    <row r="176" spans="1:11">
      <c r="A176" s="124" t="s">
        <v>492</v>
      </c>
      <c r="B176" s="125" t="s">
        <v>493</v>
      </c>
      <c r="C176" s="126" t="s">
        <v>825</v>
      </c>
      <c r="D176" s="122" t="s">
        <v>825</v>
      </c>
      <c r="G176" s="122"/>
      <c r="H176" s="123"/>
      <c r="J176" s="122"/>
      <c r="K176" s="123"/>
    </row>
    <row r="177" spans="1:11">
      <c r="A177" s="124" t="s">
        <v>494</v>
      </c>
      <c r="B177" s="125" t="s">
        <v>495</v>
      </c>
      <c r="C177" s="126">
        <v>2.4500000000000002</v>
      </c>
      <c r="D177" s="123">
        <v>55</v>
      </c>
      <c r="G177" s="122"/>
      <c r="H177" s="123"/>
      <c r="J177" s="122"/>
      <c r="K177" s="123"/>
    </row>
    <row r="178" spans="1:11">
      <c r="A178" s="124" t="s">
        <v>496</v>
      </c>
      <c r="B178" s="125" t="s">
        <v>497</v>
      </c>
      <c r="C178" s="126" t="s">
        <v>825</v>
      </c>
      <c r="D178" s="122" t="s">
        <v>825</v>
      </c>
      <c r="G178" s="122"/>
      <c r="H178" s="123"/>
      <c r="J178" s="122"/>
      <c r="K178" s="123"/>
    </row>
    <row r="179" spans="1:11">
      <c r="A179" s="124" t="s">
        <v>498</v>
      </c>
      <c r="B179" s="125" t="s">
        <v>499</v>
      </c>
      <c r="C179" s="126">
        <v>3.96</v>
      </c>
      <c r="D179" s="123">
        <v>740</v>
      </c>
      <c r="G179" s="122"/>
      <c r="H179" s="123"/>
      <c r="J179" s="122"/>
      <c r="K179" s="123"/>
    </row>
    <row r="180" spans="1:11">
      <c r="A180" s="124" t="s">
        <v>500</v>
      </c>
      <c r="B180" s="125" t="s">
        <v>501</v>
      </c>
      <c r="C180" s="126" t="s">
        <v>825</v>
      </c>
      <c r="D180" s="122" t="s">
        <v>825</v>
      </c>
      <c r="G180" s="122"/>
      <c r="H180" s="123"/>
      <c r="J180" s="122"/>
      <c r="K180" s="123"/>
    </row>
    <row r="181" spans="1:11">
      <c r="A181" s="124" t="s">
        <v>502</v>
      </c>
      <c r="B181" s="125" t="s">
        <v>503</v>
      </c>
      <c r="C181" s="126" t="s">
        <v>825</v>
      </c>
      <c r="D181" s="122" t="s">
        <v>825</v>
      </c>
      <c r="G181" s="122"/>
      <c r="H181" s="123"/>
      <c r="J181" s="122"/>
      <c r="K181" s="123"/>
    </row>
    <row r="182" spans="1:11">
      <c r="A182" s="124" t="s">
        <v>504</v>
      </c>
      <c r="B182" s="125" t="s">
        <v>505</v>
      </c>
      <c r="C182" s="126">
        <v>3.35</v>
      </c>
      <c r="D182" s="123">
        <v>151</v>
      </c>
      <c r="G182" s="122"/>
      <c r="H182" s="123"/>
      <c r="J182" s="122"/>
      <c r="K182" s="123"/>
    </row>
    <row r="183" spans="1:11">
      <c r="A183" s="124" t="s">
        <v>506</v>
      </c>
      <c r="B183" s="125" t="s">
        <v>507</v>
      </c>
      <c r="C183" s="126">
        <v>3.04</v>
      </c>
      <c r="D183" s="123">
        <v>46</v>
      </c>
      <c r="G183" s="122"/>
      <c r="H183" s="123"/>
      <c r="J183" s="122"/>
      <c r="K183" s="123"/>
    </row>
    <row r="184" spans="1:11">
      <c r="A184" s="124" t="s">
        <v>508</v>
      </c>
      <c r="B184" s="125" t="s">
        <v>509</v>
      </c>
      <c r="C184" s="126">
        <v>3.5</v>
      </c>
      <c r="D184" s="123">
        <v>326</v>
      </c>
      <c r="G184" s="122"/>
      <c r="H184" s="123"/>
      <c r="J184" s="122"/>
      <c r="K184" s="123"/>
    </row>
    <row r="185" spans="1:11">
      <c r="A185" s="124" t="s">
        <v>510</v>
      </c>
      <c r="B185" s="125" t="s">
        <v>511</v>
      </c>
      <c r="C185" s="126" t="s">
        <v>825</v>
      </c>
      <c r="D185" s="122" t="s">
        <v>825</v>
      </c>
      <c r="G185" s="122"/>
      <c r="H185" s="123"/>
      <c r="J185" s="122"/>
      <c r="K185" s="123"/>
    </row>
    <row r="186" spans="1:11">
      <c r="A186" s="124" t="s">
        <v>512</v>
      </c>
      <c r="B186" s="125" t="s">
        <v>513</v>
      </c>
      <c r="C186" s="126" t="s">
        <v>825</v>
      </c>
      <c r="D186" s="122" t="s">
        <v>825</v>
      </c>
      <c r="G186" s="122"/>
      <c r="H186" s="123"/>
      <c r="J186" s="122"/>
      <c r="K186" s="123"/>
    </row>
    <row r="187" spans="1:11">
      <c r="A187" s="124" t="s">
        <v>514</v>
      </c>
      <c r="B187" s="125" t="s">
        <v>515</v>
      </c>
      <c r="C187" s="126" t="s">
        <v>825</v>
      </c>
      <c r="D187" s="122" t="s">
        <v>825</v>
      </c>
      <c r="G187" s="122"/>
      <c r="H187" s="123"/>
      <c r="J187" s="122"/>
      <c r="K187" s="123"/>
    </row>
    <row r="188" spans="1:11">
      <c r="A188" s="124" t="s">
        <v>516</v>
      </c>
      <c r="B188" s="125" t="s">
        <v>517</v>
      </c>
      <c r="C188" s="126" t="s">
        <v>825</v>
      </c>
      <c r="D188" s="122" t="s">
        <v>825</v>
      </c>
      <c r="G188" s="122"/>
      <c r="H188" s="123"/>
      <c r="J188" s="122"/>
      <c r="K188" s="123"/>
    </row>
    <row r="189" spans="1:11">
      <c r="A189" s="124" t="s">
        <v>518</v>
      </c>
      <c r="B189" s="125" t="s">
        <v>519</v>
      </c>
      <c r="C189" s="126">
        <v>3.04</v>
      </c>
      <c r="D189" s="123">
        <v>140</v>
      </c>
      <c r="G189" s="122"/>
      <c r="H189" s="123"/>
      <c r="J189" s="122"/>
      <c r="K189" s="123"/>
    </row>
    <row r="190" spans="1:11">
      <c r="A190" s="124" t="s">
        <v>520</v>
      </c>
      <c r="B190" s="125" t="s">
        <v>521</v>
      </c>
      <c r="C190" s="126" t="s">
        <v>825</v>
      </c>
      <c r="D190" s="122" t="s">
        <v>825</v>
      </c>
      <c r="G190" s="122"/>
      <c r="H190" s="123"/>
      <c r="J190" s="122"/>
      <c r="K190" s="123"/>
    </row>
    <row r="191" spans="1:11">
      <c r="A191" s="124" t="s">
        <v>522</v>
      </c>
      <c r="B191" s="125" t="s">
        <v>523</v>
      </c>
      <c r="C191" s="126">
        <v>7.52</v>
      </c>
      <c r="D191" s="123">
        <v>125</v>
      </c>
      <c r="G191" s="122"/>
      <c r="H191" s="123"/>
      <c r="J191" s="122"/>
      <c r="K191" s="123"/>
    </row>
    <row r="192" spans="1:11">
      <c r="A192" s="124" t="s">
        <v>100</v>
      </c>
      <c r="B192" s="125" t="s">
        <v>26</v>
      </c>
      <c r="C192" s="126">
        <v>9.49</v>
      </c>
      <c r="D192" s="123">
        <v>1807</v>
      </c>
      <c r="G192" s="122"/>
      <c r="H192" s="123"/>
      <c r="J192" s="122"/>
      <c r="K192" s="123"/>
    </row>
    <row r="193" spans="1:11" s="44" customFormat="1">
      <c r="A193" s="124" t="s">
        <v>98</v>
      </c>
      <c r="B193" s="125" t="s">
        <v>24</v>
      </c>
      <c r="C193" s="126">
        <v>9.48</v>
      </c>
      <c r="D193" s="123">
        <v>1886</v>
      </c>
      <c r="E193" s="34"/>
      <c r="G193" s="122"/>
      <c r="H193" s="123"/>
      <c r="J193" s="122"/>
      <c r="K193" s="123"/>
    </row>
    <row r="194" spans="1:11" s="44" customFormat="1">
      <c r="A194" s="124" t="s">
        <v>524</v>
      </c>
      <c r="B194" s="125" t="s">
        <v>525</v>
      </c>
      <c r="C194" s="126">
        <v>7.84</v>
      </c>
      <c r="D194" s="123">
        <v>827</v>
      </c>
      <c r="E194" s="34"/>
      <c r="G194" s="122"/>
      <c r="H194" s="123"/>
      <c r="J194" s="122"/>
      <c r="K194" s="123"/>
    </row>
    <row r="195" spans="1:11" s="44" customFormat="1">
      <c r="A195" s="124" t="s">
        <v>92</v>
      </c>
      <c r="B195" s="125" t="s">
        <v>28</v>
      </c>
      <c r="C195" s="126">
        <v>12.58</v>
      </c>
      <c r="D195" s="123">
        <v>2375</v>
      </c>
      <c r="E195" s="34"/>
      <c r="G195" s="122"/>
      <c r="H195" s="123"/>
      <c r="J195" s="122"/>
      <c r="K195" s="123"/>
    </row>
    <row r="196" spans="1:11" s="44" customFormat="1">
      <c r="A196" s="124" t="s">
        <v>93</v>
      </c>
      <c r="B196" s="125" t="s">
        <v>0</v>
      </c>
      <c r="C196" s="126">
        <v>12.88</v>
      </c>
      <c r="D196" s="123">
        <v>9956</v>
      </c>
      <c r="E196" s="34"/>
      <c r="G196" s="122"/>
      <c r="H196" s="123"/>
      <c r="J196" s="122"/>
      <c r="K196" s="123"/>
    </row>
    <row r="197" spans="1:11" s="44" customFormat="1">
      <c r="A197" s="124" t="s">
        <v>94</v>
      </c>
      <c r="B197" s="125" t="s">
        <v>21</v>
      </c>
      <c r="C197" s="126">
        <v>8.5399999999999991</v>
      </c>
      <c r="D197" s="123">
        <v>1935</v>
      </c>
      <c r="E197" s="34"/>
      <c r="G197" s="122"/>
      <c r="H197" s="123"/>
      <c r="J197" s="122"/>
      <c r="K197" s="123"/>
    </row>
    <row r="198" spans="1:11" s="44" customFormat="1">
      <c r="A198" s="124" t="s">
        <v>526</v>
      </c>
      <c r="B198" s="125" t="s">
        <v>527</v>
      </c>
      <c r="C198" s="126">
        <v>7.48</v>
      </c>
      <c r="D198" s="123">
        <v>699</v>
      </c>
      <c r="E198" s="34"/>
      <c r="G198" s="122"/>
      <c r="H198" s="123"/>
      <c r="J198" s="122"/>
      <c r="K198" s="123"/>
    </row>
    <row r="199" spans="1:11" s="44" customFormat="1">
      <c r="A199" s="124" t="s">
        <v>528</v>
      </c>
      <c r="B199" s="125" t="s">
        <v>529</v>
      </c>
      <c r="C199" s="126">
        <v>6.9</v>
      </c>
      <c r="D199" s="123">
        <v>479</v>
      </c>
      <c r="E199" s="34"/>
      <c r="G199" s="122"/>
      <c r="H199" s="123"/>
      <c r="J199" s="122"/>
      <c r="K199" s="123"/>
    </row>
    <row r="200" spans="1:11" s="44" customFormat="1">
      <c r="A200" s="124" t="s">
        <v>530</v>
      </c>
      <c r="B200" s="125" t="s">
        <v>531</v>
      </c>
      <c r="C200" s="126">
        <v>7.41</v>
      </c>
      <c r="D200" s="123">
        <v>528</v>
      </c>
      <c r="E200" s="34"/>
      <c r="G200" s="122"/>
      <c r="H200" s="123"/>
      <c r="J200" s="122"/>
      <c r="K200" s="123"/>
    </row>
    <row r="201" spans="1:11" s="44" customFormat="1">
      <c r="A201" s="124" t="s">
        <v>99</v>
      </c>
      <c r="B201" s="125" t="s">
        <v>25</v>
      </c>
      <c r="C201" s="126">
        <v>9</v>
      </c>
      <c r="D201" s="123">
        <v>1485</v>
      </c>
      <c r="E201" s="34"/>
      <c r="G201" s="122"/>
      <c r="H201" s="123"/>
      <c r="J201" s="122"/>
      <c r="K201" s="123"/>
    </row>
    <row r="202" spans="1:11" s="44" customFormat="1">
      <c r="A202" s="124" t="s">
        <v>95</v>
      </c>
      <c r="B202" s="125" t="s">
        <v>23</v>
      </c>
      <c r="C202" s="126">
        <v>11.36</v>
      </c>
      <c r="D202" s="123">
        <v>1956</v>
      </c>
      <c r="E202" s="34"/>
      <c r="G202" s="122"/>
      <c r="H202" s="123"/>
      <c r="J202" s="122"/>
      <c r="K202" s="123"/>
    </row>
    <row r="203" spans="1:11" s="44" customFormat="1">
      <c r="A203" s="124" t="s">
        <v>532</v>
      </c>
      <c r="B203" s="125" t="s">
        <v>533</v>
      </c>
      <c r="C203" s="126">
        <v>6.72</v>
      </c>
      <c r="D203" s="123">
        <v>383</v>
      </c>
      <c r="E203" s="34"/>
      <c r="G203" s="122"/>
      <c r="H203" s="123"/>
      <c r="J203" s="122"/>
      <c r="K203" s="123"/>
    </row>
    <row r="204" spans="1:11" s="44" customFormat="1">
      <c r="A204" s="124" t="s">
        <v>101</v>
      </c>
      <c r="B204" s="125" t="s">
        <v>19</v>
      </c>
      <c r="C204" s="126">
        <v>8.07</v>
      </c>
      <c r="D204" s="123">
        <v>1047</v>
      </c>
      <c r="E204" s="34"/>
      <c r="G204" s="122"/>
      <c r="H204" s="123"/>
      <c r="J204" s="122"/>
      <c r="K204" s="123"/>
    </row>
    <row r="205" spans="1:11" s="44" customFormat="1">
      <c r="A205" s="124" t="s">
        <v>534</v>
      </c>
      <c r="B205" s="125" t="s">
        <v>535</v>
      </c>
      <c r="C205" s="126">
        <v>7.1</v>
      </c>
      <c r="D205" s="123">
        <v>317</v>
      </c>
      <c r="E205" s="34"/>
      <c r="G205" s="122"/>
      <c r="H205" s="123"/>
      <c r="J205" s="122"/>
      <c r="K205" s="123"/>
    </row>
    <row r="206" spans="1:11" s="44" customFormat="1">
      <c r="A206" s="124" t="s">
        <v>102</v>
      </c>
      <c r="B206" s="125" t="s">
        <v>27</v>
      </c>
      <c r="C206" s="126">
        <v>7.58</v>
      </c>
      <c r="D206" s="123">
        <v>1101</v>
      </c>
      <c r="E206" s="34"/>
      <c r="G206" s="122"/>
      <c r="H206" s="123"/>
      <c r="J206" s="122"/>
      <c r="K206" s="123"/>
    </row>
    <row r="207" spans="1:11" s="44" customFormat="1">
      <c r="A207" s="124" t="s">
        <v>96</v>
      </c>
      <c r="B207" s="125" t="s">
        <v>20</v>
      </c>
      <c r="C207" s="126">
        <v>8.06</v>
      </c>
      <c r="D207" s="123">
        <v>3149</v>
      </c>
      <c r="E207" s="34"/>
      <c r="G207" s="122"/>
      <c r="H207" s="123"/>
      <c r="J207" s="122"/>
      <c r="K207" s="123"/>
    </row>
    <row r="208" spans="1:11" s="44" customFormat="1">
      <c r="A208" s="124" t="s">
        <v>97</v>
      </c>
      <c r="B208" s="125" t="s">
        <v>22</v>
      </c>
      <c r="C208" s="126">
        <v>7.46</v>
      </c>
      <c r="D208" s="123">
        <v>1068</v>
      </c>
      <c r="E208" s="34"/>
      <c r="G208" s="122"/>
      <c r="H208" s="123"/>
      <c r="J208" s="122"/>
      <c r="K208" s="123"/>
    </row>
    <row r="209" spans="1:11" s="44" customFormat="1">
      <c r="A209" s="124" t="s">
        <v>536</v>
      </c>
      <c r="B209" s="125" t="s">
        <v>537</v>
      </c>
      <c r="C209" s="126">
        <v>5.05</v>
      </c>
      <c r="D209" s="123">
        <v>70</v>
      </c>
      <c r="E209" s="34"/>
      <c r="G209" s="122"/>
      <c r="H209" s="123"/>
      <c r="J209" s="122"/>
      <c r="K209" s="123"/>
    </row>
    <row r="210" spans="1:11" s="44" customFormat="1">
      <c r="A210" s="124" t="s">
        <v>538</v>
      </c>
      <c r="B210" s="125" t="s">
        <v>539</v>
      </c>
      <c r="C210" s="126">
        <v>5.17</v>
      </c>
      <c r="D210" s="123">
        <v>82</v>
      </c>
      <c r="E210" s="34"/>
      <c r="G210" s="122"/>
      <c r="H210" s="123"/>
      <c r="J210" s="122"/>
      <c r="K210" s="123"/>
    </row>
    <row r="211" spans="1:11" s="44" customFormat="1">
      <c r="A211" s="124" t="s">
        <v>540</v>
      </c>
      <c r="B211" s="125" t="s">
        <v>541</v>
      </c>
      <c r="C211" s="126">
        <v>5.21</v>
      </c>
      <c r="D211" s="123">
        <v>227</v>
      </c>
      <c r="E211" s="34"/>
      <c r="G211" s="122"/>
      <c r="H211" s="123"/>
      <c r="J211" s="122"/>
      <c r="K211" s="123"/>
    </row>
    <row r="212" spans="1:11" s="44" customFormat="1">
      <c r="A212" s="124" t="s">
        <v>542</v>
      </c>
      <c r="B212" s="125" t="s">
        <v>543</v>
      </c>
      <c r="C212" s="126">
        <v>5.8</v>
      </c>
      <c r="D212" s="123">
        <v>130</v>
      </c>
      <c r="E212" s="34"/>
      <c r="G212" s="122"/>
      <c r="H212" s="123"/>
      <c r="J212" s="122"/>
      <c r="K212" s="123"/>
    </row>
    <row r="213" spans="1:11" s="44" customFormat="1">
      <c r="A213" s="124" t="s">
        <v>544</v>
      </c>
      <c r="B213" s="125" t="s">
        <v>545</v>
      </c>
      <c r="C213" s="126">
        <v>7.63</v>
      </c>
      <c r="D213" s="123">
        <v>125</v>
      </c>
      <c r="E213" s="34"/>
      <c r="G213" s="122"/>
      <c r="H213" s="123"/>
      <c r="J213" s="122"/>
      <c r="K213" s="123"/>
    </row>
    <row r="214" spans="1:11" s="44" customFormat="1">
      <c r="A214" s="124" t="s">
        <v>546</v>
      </c>
      <c r="B214" s="125" t="s">
        <v>547</v>
      </c>
      <c r="C214" s="126" t="s">
        <v>825</v>
      </c>
      <c r="D214" s="122" t="s">
        <v>825</v>
      </c>
      <c r="E214" s="34"/>
      <c r="G214" s="122"/>
      <c r="H214" s="123"/>
      <c r="J214" s="122"/>
      <c r="K214" s="123"/>
    </row>
    <row r="215" spans="1:11" s="44" customFormat="1">
      <c r="A215" s="124" t="s">
        <v>548</v>
      </c>
      <c r="B215" s="125" t="s">
        <v>549</v>
      </c>
      <c r="C215" s="126" t="s">
        <v>825</v>
      </c>
      <c r="D215" s="122" t="s">
        <v>825</v>
      </c>
      <c r="E215" s="34"/>
      <c r="G215" s="122"/>
      <c r="H215" s="123"/>
      <c r="J215" s="122"/>
      <c r="K215" s="123"/>
    </row>
    <row r="216" spans="1:11" s="44" customFormat="1">
      <c r="A216" s="124" t="s">
        <v>550</v>
      </c>
      <c r="B216" s="125" t="s">
        <v>551</v>
      </c>
      <c r="C216" s="126" t="s">
        <v>825</v>
      </c>
      <c r="D216" s="122" t="s">
        <v>825</v>
      </c>
      <c r="E216" s="34"/>
      <c r="G216" s="122"/>
      <c r="H216" s="123"/>
      <c r="J216" s="122"/>
      <c r="K216" s="123"/>
    </row>
    <row r="217" spans="1:11" s="44" customFormat="1">
      <c r="A217" s="124" t="s">
        <v>552</v>
      </c>
      <c r="B217" s="125" t="s">
        <v>553</v>
      </c>
      <c r="C217" s="126" t="s">
        <v>825</v>
      </c>
      <c r="D217" s="122" t="s">
        <v>825</v>
      </c>
      <c r="E217" s="34"/>
      <c r="G217" s="122"/>
      <c r="H217" s="123"/>
      <c r="J217" s="122"/>
      <c r="K217" s="123"/>
    </row>
    <row r="218" spans="1:11" s="44" customFormat="1">
      <c r="A218" s="124" t="s">
        <v>554</v>
      </c>
      <c r="B218" s="125" t="s">
        <v>555</v>
      </c>
      <c r="C218" s="126">
        <v>4.82</v>
      </c>
      <c r="D218" s="123">
        <v>217</v>
      </c>
      <c r="E218" s="34"/>
      <c r="G218" s="122"/>
      <c r="H218" s="123"/>
      <c r="J218" s="122"/>
      <c r="K218" s="123"/>
    </row>
    <row r="219" spans="1:11" s="44" customFormat="1">
      <c r="A219" s="124" t="s">
        <v>556</v>
      </c>
      <c r="B219" s="125" t="s">
        <v>557</v>
      </c>
      <c r="C219" s="126" t="s">
        <v>825</v>
      </c>
      <c r="D219" s="122" t="s">
        <v>825</v>
      </c>
      <c r="E219" s="34"/>
      <c r="G219" s="122"/>
      <c r="H219" s="123"/>
      <c r="J219" s="122"/>
      <c r="K219" s="123"/>
    </row>
    <row r="220" spans="1:11" s="44" customFormat="1">
      <c r="A220" s="124" t="s">
        <v>558</v>
      </c>
      <c r="B220" s="125" t="s">
        <v>559</v>
      </c>
      <c r="C220" s="126" t="s">
        <v>825</v>
      </c>
      <c r="D220" s="122" t="s">
        <v>825</v>
      </c>
      <c r="E220" s="34"/>
      <c r="G220" s="122"/>
      <c r="H220" s="123"/>
      <c r="J220" s="122"/>
      <c r="K220" s="123"/>
    </row>
    <row r="221" spans="1:11" s="44" customFormat="1">
      <c r="A221" s="124" t="s">
        <v>560</v>
      </c>
      <c r="B221" s="125" t="s">
        <v>561</v>
      </c>
      <c r="C221" s="126">
        <v>3.37</v>
      </c>
      <c r="D221" s="123">
        <v>35</v>
      </c>
      <c r="E221" s="34"/>
      <c r="G221" s="122"/>
      <c r="H221" s="123"/>
      <c r="J221" s="122"/>
      <c r="K221" s="123"/>
    </row>
    <row r="222" spans="1:11" s="44" customFormat="1">
      <c r="A222" s="124" t="s">
        <v>562</v>
      </c>
      <c r="B222" s="125" t="s">
        <v>563</v>
      </c>
      <c r="C222" s="126" t="s">
        <v>825</v>
      </c>
      <c r="D222" s="122" t="s">
        <v>825</v>
      </c>
      <c r="E222" s="34"/>
      <c r="G222" s="122"/>
      <c r="H222" s="123"/>
      <c r="J222" s="122"/>
      <c r="K222" s="123"/>
    </row>
    <row r="223" spans="1:11" s="44" customFormat="1">
      <c r="A223" s="124" t="s">
        <v>564</v>
      </c>
      <c r="B223" s="125" t="s">
        <v>565</v>
      </c>
      <c r="C223" s="126">
        <v>3.55</v>
      </c>
      <c r="D223" s="123">
        <v>45</v>
      </c>
      <c r="E223" s="34"/>
      <c r="G223" s="122"/>
      <c r="H223" s="123"/>
      <c r="J223" s="122"/>
      <c r="K223" s="123"/>
    </row>
    <row r="224" spans="1:11" s="44" customFormat="1">
      <c r="A224" s="124" t="s">
        <v>566</v>
      </c>
      <c r="B224" s="125" t="s">
        <v>567</v>
      </c>
      <c r="C224" s="126" t="s">
        <v>825</v>
      </c>
      <c r="D224" s="122" t="s">
        <v>825</v>
      </c>
      <c r="E224" s="34"/>
      <c r="G224" s="122"/>
      <c r="H224" s="123"/>
      <c r="J224" s="122"/>
      <c r="K224" s="123"/>
    </row>
    <row r="225" spans="1:11" s="44" customFormat="1">
      <c r="A225" s="124" t="s">
        <v>568</v>
      </c>
      <c r="B225" s="125" t="s">
        <v>569</v>
      </c>
      <c r="C225" s="126" t="s">
        <v>825</v>
      </c>
      <c r="D225" s="122" t="s">
        <v>825</v>
      </c>
      <c r="E225" s="34"/>
      <c r="G225" s="122"/>
      <c r="H225" s="123"/>
      <c r="J225" s="122"/>
      <c r="K225" s="123"/>
    </row>
    <row r="226" spans="1:11" s="44" customFormat="1">
      <c r="A226" s="124" t="s">
        <v>570</v>
      </c>
      <c r="B226" s="125" t="s">
        <v>571</v>
      </c>
      <c r="C226" s="126" t="s">
        <v>825</v>
      </c>
      <c r="D226" s="122" t="s">
        <v>825</v>
      </c>
      <c r="E226" s="34"/>
      <c r="G226" s="122"/>
      <c r="H226" s="123"/>
      <c r="J226" s="122"/>
      <c r="K226" s="123"/>
    </row>
    <row r="227" spans="1:11" s="44" customFormat="1">
      <c r="A227" s="124" t="s">
        <v>572</v>
      </c>
      <c r="B227" s="125" t="s">
        <v>573</v>
      </c>
      <c r="C227" s="126">
        <v>4.4400000000000004</v>
      </c>
      <c r="D227" s="123">
        <v>179</v>
      </c>
      <c r="E227" s="34"/>
      <c r="G227" s="122"/>
      <c r="H227" s="123"/>
      <c r="J227" s="122"/>
      <c r="K227" s="123"/>
    </row>
    <row r="228" spans="1:11" s="44" customFormat="1">
      <c r="A228" s="124" t="s">
        <v>574</v>
      </c>
      <c r="B228" s="125" t="s">
        <v>575</v>
      </c>
      <c r="C228" s="126" t="s">
        <v>825</v>
      </c>
      <c r="D228" s="122" t="s">
        <v>825</v>
      </c>
      <c r="E228" s="34"/>
      <c r="G228" s="122"/>
      <c r="H228" s="123"/>
      <c r="J228" s="122"/>
      <c r="K228" s="123"/>
    </row>
    <row r="229" spans="1:11" s="44" customFormat="1">
      <c r="A229" s="124" t="s">
        <v>576</v>
      </c>
      <c r="B229" s="125" t="s">
        <v>577</v>
      </c>
      <c r="C229" s="126">
        <v>5.73</v>
      </c>
      <c r="D229" s="123">
        <v>144</v>
      </c>
      <c r="E229" s="34"/>
      <c r="G229" s="122"/>
      <c r="H229" s="123"/>
      <c r="J229" s="122"/>
      <c r="K229" s="123"/>
    </row>
    <row r="230" spans="1:11" s="44" customFormat="1">
      <c r="A230" s="124" t="s">
        <v>578</v>
      </c>
      <c r="B230" s="125" t="s">
        <v>579</v>
      </c>
      <c r="C230" s="126">
        <v>5.03</v>
      </c>
      <c r="D230" s="123">
        <v>255</v>
      </c>
      <c r="E230" s="34"/>
      <c r="G230" s="122"/>
      <c r="H230" s="123"/>
      <c r="J230" s="122"/>
      <c r="K230" s="123"/>
    </row>
    <row r="231" spans="1:11" s="44" customFormat="1">
      <c r="A231" s="124" t="s">
        <v>580</v>
      </c>
      <c r="B231" s="125" t="s">
        <v>581</v>
      </c>
      <c r="C231" s="126">
        <v>4.3099999999999996</v>
      </c>
      <c r="D231" s="123">
        <v>153</v>
      </c>
      <c r="E231" s="34"/>
      <c r="G231" s="122"/>
      <c r="H231" s="123"/>
      <c r="J231" s="122"/>
      <c r="K231" s="123"/>
    </row>
    <row r="232" spans="1:11" s="44" customFormat="1">
      <c r="A232" s="124" t="s">
        <v>582</v>
      </c>
      <c r="B232" s="125" t="s">
        <v>583</v>
      </c>
      <c r="C232" s="126" t="s">
        <v>825</v>
      </c>
      <c r="D232" s="122" t="s">
        <v>825</v>
      </c>
      <c r="E232" s="34"/>
      <c r="G232" s="122"/>
      <c r="H232" s="123"/>
      <c r="J232" s="122"/>
      <c r="K232" s="123"/>
    </row>
    <row r="233" spans="1:11" s="44" customFormat="1">
      <c r="A233" s="124" t="s">
        <v>584</v>
      </c>
      <c r="B233" s="125" t="s">
        <v>585</v>
      </c>
      <c r="C233" s="126">
        <v>4.25</v>
      </c>
      <c r="D233" s="123">
        <v>68</v>
      </c>
      <c r="E233" s="34"/>
      <c r="G233" s="122"/>
      <c r="H233" s="123"/>
      <c r="J233" s="122"/>
      <c r="K233" s="123"/>
    </row>
    <row r="234" spans="1:11" s="44" customFormat="1">
      <c r="A234" s="124" t="s">
        <v>586</v>
      </c>
      <c r="B234" s="125" t="s">
        <v>587</v>
      </c>
      <c r="C234" s="126" t="s">
        <v>825</v>
      </c>
      <c r="D234" s="122" t="s">
        <v>825</v>
      </c>
      <c r="E234" s="34"/>
      <c r="G234" s="122"/>
      <c r="H234" s="123"/>
      <c r="J234" s="122"/>
      <c r="K234" s="123"/>
    </row>
    <row r="235" spans="1:11" s="44" customFormat="1">
      <c r="A235" s="124" t="s">
        <v>588</v>
      </c>
      <c r="B235" s="125" t="s">
        <v>589</v>
      </c>
      <c r="C235" s="126">
        <v>3.89</v>
      </c>
      <c r="D235" s="123">
        <v>169</v>
      </c>
      <c r="E235" s="34"/>
      <c r="G235" s="122"/>
      <c r="H235" s="123"/>
      <c r="J235" s="122"/>
      <c r="K235" s="123"/>
    </row>
    <row r="236" spans="1:11" s="44" customFormat="1">
      <c r="A236" s="124" t="s">
        <v>590</v>
      </c>
      <c r="B236" s="125" t="s">
        <v>591</v>
      </c>
      <c r="C236" s="126">
        <v>4.5199999999999996</v>
      </c>
      <c r="D236" s="123">
        <v>107</v>
      </c>
      <c r="E236" s="34"/>
      <c r="G236" s="122"/>
      <c r="H236" s="123"/>
      <c r="J236" s="122"/>
      <c r="K236" s="123"/>
    </row>
    <row r="237" spans="1:11" s="44" customFormat="1">
      <c r="A237" s="124" t="s">
        <v>592</v>
      </c>
      <c r="B237" s="125" t="s">
        <v>593</v>
      </c>
      <c r="C237" s="126">
        <v>4.75</v>
      </c>
      <c r="D237" s="123">
        <v>512</v>
      </c>
      <c r="E237" s="34"/>
      <c r="G237" s="122"/>
      <c r="H237" s="123"/>
      <c r="J237" s="122"/>
      <c r="K237" s="123"/>
    </row>
    <row r="238" spans="1:11" s="44" customFormat="1">
      <c r="A238" s="124" t="s">
        <v>594</v>
      </c>
      <c r="B238" s="125" t="s">
        <v>595</v>
      </c>
      <c r="C238" s="126" t="s">
        <v>825</v>
      </c>
      <c r="D238" s="122" t="s">
        <v>825</v>
      </c>
      <c r="E238" s="34"/>
      <c r="G238" s="122"/>
      <c r="H238" s="123"/>
      <c r="J238" s="122"/>
      <c r="K238" s="123"/>
    </row>
    <row r="239" spans="1:11" s="44" customFormat="1">
      <c r="A239" s="124" t="s">
        <v>596</v>
      </c>
      <c r="B239" s="125" t="s">
        <v>597</v>
      </c>
      <c r="C239" s="126" t="s">
        <v>825</v>
      </c>
      <c r="D239" s="122" t="s">
        <v>825</v>
      </c>
      <c r="E239" s="34"/>
      <c r="G239" s="122"/>
      <c r="H239" s="123"/>
      <c r="J239" s="122"/>
      <c r="K239" s="123"/>
    </row>
    <row r="240" spans="1:11" s="44" customFormat="1">
      <c r="A240" s="124" t="s">
        <v>598</v>
      </c>
      <c r="B240" s="125" t="s">
        <v>599</v>
      </c>
      <c r="C240" s="126" t="s">
        <v>825</v>
      </c>
      <c r="D240" s="122" t="s">
        <v>825</v>
      </c>
      <c r="E240" s="34"/>
      <c r="G240" s="122"/>
      <c r="H240" s="123"/>
      <c r="J240" s="122"/>
      <c r="K240" s="123"/>
    </row>
    <row r="241" spans="1:11" s="44" customFormat="1">
      <c r="A241" s="124" t="s">
        <v>600</v>
      </c>
      <c r="B241" s="125" t="s">
        <v>601</v>
      </c>
      <c r="C241" s="126">
        <v>2.88</v>
      </c>
      <c r="D241" s="123">
        <v>55</v>
      </c>
      <c r="E241" s="34"/>
      <c r="G241" s="122"/>
      <c r="H241" s="123"/>
      <c r="J241" s="122"/>
      <c r="K241" s="123"/>
    </row>
    <row r="242" spans="1:11" s="44" customFormat="1">
      <c r="A242" s="124" t="s">
        <v>602</v>
      </c>
      <c r="B242" s="125" t="s">
        <v>603</v>
      </c>
      <c r="C242" s="126" t="s">
        <v>825</v>
      </c>
      <c r="D242" s="122" t="s">
        <v>825</v>
      </c>
      <c r="E242" s="34"/>
      <c r="G242" s="122"/>
      <c r="H242" s="123"/>
      <c r="J242" s="122"/>
      <c r="K242" s="123"/>
    </row>
    <row r="243" spans="1:11" s="44" customFormat="1">
      <c r="A243" s="124" t="s">
        <v>604</v>
      </c>
      <c r="B243" s="125" t="s">
        <v>605</v>
      </c>
      <c r="C243" s="126" t="s">
        <v>825</v>
      </c>
      <c r="D243" s="122" t="s">
        <v>825</v>
      </c>
      <c r="E243" s="34"/>
      <c r="G243" s="122"/>
      <c r="H243" s="123"/>
      <c r="J243" s="122"/>
      <c r="K243" s="123"/>
    </row>
    <row r="244" spans="1:11" s="44" customFormat="1">
      <c r="A244" s="124" t="s">
        <v>606</v>
      </c>
      <c r="B244" s="125" t="s">
        <v>607</v>
      </c>
      <c r="C244" s="126">
        <v>3.68</v>
      </c>
      <c r="D244" s="123">
        <v>190</v>
      </c>
      <c r="E244" s="34"/>
      <c r="G244" s="122"/>
      <c r="H244" s="123"/>
      <c r="J244" s="122"/>
      <c r="K244" s="123"/>
    </row>
    <row r="245" spans="1:11" s="44" customFormat="1">
      <c r="A245" s="124" t="s">
        <v>608</v>
      </c>
      <c r="B245" s="125" t="s">
        <v>609</v>
      </c>
      <c r="C245" s="126" t="s">
        <v>825</v>
      </c>
      <c r="D245" s="122" t="s">
        <v>825</v>
      </c>
      <c r="E245" s="34"/>
      <c r="G245" s="122"/>
      <c r="H245" s="123"/>
      <c r="J245" s="122"/>
      <c r="K245" s="123"/>
    </row>
    <row r="246" spans="1:11" s="44" customFormat="1">
      <c r="A246" s="124" t="s">
        <v>610</v>
      </c>
      <c r="B246" s="125" t="s">
        <v>611</v>
      </c>
      <c r="C246" s="126" t="s">
        <v>825</v>
      </c>
      <c r="D246" s="122" t="s">
        <v>825</v>
      </c>
      <c r="E246" s="34"/>
      <c r="G246" s="122"/>
      <c r="H246" s="123"/>
      <c r="J246" s="122"/>
      <c r="K246" s="123"/>
    </row>
    <row r="247" spans="1:11" s="44" customFormat="1">
      <c r="A247" s="124" t="s">
        <v>612</v>
      </c>
      <c r="B247" s="125" t="s">
        <v>613</v>
      </c>
      <c r="C247" s="126" t="s">
        <v>825</v>
      </c>
      <c r="D247" s="122" t="s">
        <v>825</v>
      </c>
      <c r="E247" s="34"/>
      <c r="G247" s="122"/>
      <c r="H247" s="123"/>
      <c r="J247" s="122"/>
      <c r="K247" s="123"/>
    </row>
    <row r="248" spans="1:11" s="44" customFormat="1">
      <c r="A248" s="124" t="s">
        <v>614</v>
      </c>
      <c r="B248" s="125" t="s">
        <v>615</v>
      </c>
      <c r="C248" s="126" t="s">
        <v>825</v>
      </c>
      <c r="D248" s="122" t="s">
        <v>825</v>
      </c>
      <c r="E248" s="34"/>
      <c r="G248" s="122"/>
      <c r="H248" s="123"/>
      <c r="J248" s="122"/>
      <c r="K248" s="123"/>
    </row>
    <row r="249" spans="1:11" s="44" customFormat="1">
      <c r="A249" s="124" t="s">
        <v>616</v>
      </c>
      <c r="B249" s="125" t="s">
        <v>617</v>
      </c>
      <c r="C249" s="126" t="s">
        <v>825</v>
      </c>
      <c r="D249" s="122" t="s">
        <v>825</v>
      </c>
      <c r="E249" s="34"/>
      <c r="G249" s="122"/>
      <c r="H249" s="123"/>
      <c r="J249" s="122"/>
      <c r="K249" s="123"/>
    </row>
    <row r="250" spans="1:11" s="44" customFormat="1">
      <c r="A250" s="124" t="s">
        <v>618</v>
      </c>
      <c r="B250" s="125" t="s">
        <v>619</v>
      </c>
      <c r="C250" s="126">
        <v>3.87</v>
      </c>
      <c r="D250" s="123">
        <v>87</v>
      </c>
      <c r="E250" s="34"/>
      <c r="G250" s="122"/>
      <c r="H250" s="123"/>
      <c r="J250" s="122"/>
      <c r="K250" s="123"/>
    </row>
    <row r="251" spans="1:11" s="44" customFormat="1">
      <c r="A251" s="124" t="s">
        <v>620</v>
      </c>
      <c r="B251" s="125" t="s">
        <v>621</v>
      </c>
      <c r="C251" s="126">
        <v>3.7</v>
      </c>
      <c r="D251" s="123">
        <v>217</v>
      </c>
      <c r="E251" s="34"/>
      <c r="G251" s="122"/>
      <c r="H251" s="123"/>
      <c r="J251" s="122"/>
      <c r="K251" s="123"/>
    </row>
    <row r="252" spans="1:11" s="44" customFormat="1">
      <c r="A252" s="124" t="s">
        <v>622</v>
      </c>
      <c r="B252" s="125" t="s">
        <v>623</v>
      </c>
      <c r="C252" s="126" t="s">
        <v>825</v>
      </c>
      <c r="D252" s="122" t="s">
        <v>825</v>
      </c>
      <c r="E252" s="34"/>
      <c r="G252" s="122"/>
      <c r="H252" s="123"/>
      <c r="J252" s="122"/>
      <c r="K252" s="123"/>
    </row>
    <row r="253" spans="1:11" s="44" customFormat="1">
      <c r="A253" s="124" t="s">
        <v>624</v>
      </c>
      <c r="B253" s="125" t="s">
        <v>625</v>
      </c>
      <c r="C253" s="126" t="s">
        <v>825</v>
      </c>
      <c r="D253" s="122" t="s">
        <v>825</v>
      </c>
      <c r="E253" s="34"/>
      <c r="G253" s="122"/>
      <c r="H253" s="123"/>
      <c r="J253" s="122"/>
      <c r="K253" s="123"/>
    </row>
    <row r="254" spans="1:11" s="44" customFormat="1">
      <c r="A254" s="124" t="s">
        <v>626</v>
      </c>
      <c r="B254" s="125" t="s">
        <v>627</v>
      </c>
      <c r="C254" s="126">
        <v>3.33</v>
      </c>
      <c r="D254" s="122">
        <v>34</v>
      </c>
      <c r="E254" s="34"/>
      <c r="G254" s="122"/>
      <c r="H254" s="123"/>
      <c r="J254" s="122"/>
      <c r="K254" s="123"/>
    </row>
    <row r="255" spans="1:11" s="44" customFormat="1">
      <c r="A255" s="124" t="s">
        <v>628</v>
      </c>
      <c r="B255" s="125" t="s">
        <v>629</v>
      </c>
      <c r="C255" s="126">
        <v>2.62</v>
      </c>
      <c r="D255" s="123">
        <v>41</v>
      </c>
      <c r="E255" s="34"/>
      <c r="G255" s="122"/>
      <c r="H255" s="123"/>
      <c r="J255" s="122"/>
      <c r="K255" s="123"/>
    </row>
    <row r="256" spans="1:11" s="44" customFormat="1">
      <c r="A256" s="124" t="s">
        <v>630</v>
      </c>
      <c r="B256" s="125" t="s">
        <v>631</v>
      </c>
      <c r="C256" s="126">
        <v>3.33</v>
      </c>
      <c r="D256" s="123">
        <v>106</v>
      </c>
      <c r="E256" s="34"/>
      <c r="G256" s="122"/>
      <c r="H256" s="123"/>
      <c r="J256" s="122"/>
      <c r="K256" s="123"/>
    </row>
    <row r="257" spans="1:11" s="44" customFormat="1">
      <c r="A257" s="124" t="s">
        <v>632</v>
      </c>
      <c r="B257" s="125" t="s">
        <v>633</v>
      </c>
      <c r="C257" s="126">
        <v>6.16</v>
      </c>
      <c r="D257" s="123">
        <v>529</v>
      </c>
      <c r="E257" s="34"/>
      <c r="G257" s="122"/>
      <c r="H257" s="123"/>
      <c r="J257" s="122"/>
      <c r="K257" s="123"/>
    </row>
    <row r="258" spans="1:11" s="44" customFormat="1">
      <c r="A258" s="124" t="s">
        <v>634</v>
      </c>
      <c r="B258" s="125" t="s">
        <v>635</v>
      </c>
      <c r="C258" s="126">
        <v>4</v>
      </c>
      <c r="D258" s="123">
        <v>143</v>
      </c>
      <c r="E258" s="34"/>
      <c r="G258" s="122"/>
      <c r="H258" s="123"/>
      <c r="J258" s="122"/>
      <c r="K258" s="123"/>
    </row>
    <row r="259" spans="1:11" s="44" customFormat="1">
      <c r="A259" s="124" t="s">
        <v>636</v>
      </c>
      <c r="B259" s="125" t="s">
        <v>637</v>
      </c>
      <c r="C259" s="126" t="s">
        <v>825</v>
      </c>
      <c r="D259" s="122" t="s">
        <v>825</v>
      </c>
      <c r="E259" s="34"/>
      <c r="G259" s="122"/>
      <c r="H259" s="123"/>
      <c r="J259" s="122"/>
      <c r="K259" s="123"/>
    </row>
    <row r="260" spans="1:11" s="44" customFormat="1">
      <c r="A260" s="124" t="s">
        <v>638</v>
      </c>
      <c r="B260" s="125" t="s">
        <v>639</v>
      </c>
      <c r="C260" s="126" t="s">
        <v>825</v>
      </c>
      <c r="D260" s="122" t="s">
        <v>825</v>
      </c>
      <c r="E260" s="34"/>
      <c r="G260" s="122"/>
      <c r="H260" s="123"/>
      <c r="J260" s="122"/>
      <c r="K260" s="123"/>
    </row>
    <row r="261" spans="1:11" s="44" customFormat="1">
      <c r="A261" s="124" t="s">
        <v>640</v>
      </c>
      <c r="B261" s="125" t="s">
        <v>641</v>
      </c>
      <c r="C261" s="126" t="s">
        <v>825</v>
      </c>
      <c r="D261" s="122" t="s">
        <v>825</v>
      </c>
      <c r="E261" s="34"/>
      <c r="G261" s="122"/>
      <c r="H261" s="123"/>
      <c r="J261" s="122"/>
      <c r="K261" s="123"/>
    </row>
    <row r="262" spans="1:11" s="44" customFormat="1">
      <c r="A262" s="124" t="s">
        <v>642</v>
      </c>
      <c r="B262" s="125" t="s">
        <v>643</v>
      </c>
      <c r="C262" s="126" t="s">
        <v>825</v>
      </c>
      <c r="D262" s="122" t="s">
        <v>825</v>
      </c>
      <c r="E262" s="34"/>
      <c r="G262" s="122"/>
      <c r="H262" s="123"/>
      <c r="J262" s="122"/>
      <c r="K262" s="123"/>
    </row>
    <row r="263" spans="1:11" s="44" customFormat="1">
      <c r="A263" s="124" t="s">
        <v>644</v>
      </c>
      <c r="B263" s="125" t="s">
        <v>645</v>
      </c>
      <c r="C263" s="126">
        <v>3.78</v>
      </c>
      <c r="D263" s="123">
        <v>58</v>
      </c>
      <c r="E263" s="34"/>
      <c r="G263" s="122"/>
      <c r="H263" s="123"/>
      <c r="J263" s="122"/>
      <c r="K263" s="123"/>
    </row>
    <row r="264" spans="1:11" s="44" customFormat="1">
      <c r="A264" s="124" t="s">
        <v>646</v>
      </c>
      <c r="B264" s="125" t="s">
        <v>647</v>
      </c>
      <c r="C264" s="126">
        <v>4.46</v>
      </c>
      <c r="D264" s="123">
        <v>84</v>
      </c>
      <c r="E264" s="34"/>
      <c r="G264" s="122"/>
      <c r="H264" s="123"/>
      <c r="J264" s="122"/>
      <c r="K264" s="123"/>
    </row>
    <row r="265" spans="1:11" s="44" customFormat="1">
      <c r="A265" s="124" t="s">
        <v>648</v>
      </c>
      <c r="B265" s="125" t="s">
        <v>649</v>
      </c>
      <c r="C265" s="126" t="s">
        <v>825</v>
      </c>
      <c r="D265" s="122" t="s">
        <v>825</v>
      </c>
      <c r="E265" s="34"/>
      <c r="G265" s="122"/>
      <c r="H265" s="123"/>
      <c r="J265" s="122"/>
      <c r="K265" s="123"/>
    </row>
    <row r="266" spans="1:11" s="44" customFormat="1">
      <c r="A266" s="124" t="s">
        <v>650</v>
      </c>
      <c r="B266" s="125" t="s">
        <v>651</v>
      </c>
      <c r="C266" s="126">
        <v>3.07</v>
      </c>
      <c r="D266" s="123">
        <v>48</v>
      </c>
      <c r="E266" s="34"/>
      <c r="G266" s="122"/>
      <c r="H266" s="123"/>
      <c r="J266" s="122"/>
      <c r="K266" s="123"/>
    </row>
    <row r="267" spans="1:11" s="44" customFormat="1">
      <c r="A267" s="124" t="s">
        <v>652</v>
      </c>
      <c r="B267" s="125" t="s">
        <v>653</v>
      </c>
      <c r="C267" s="126">
        <v>8.2200000000000006</v>
      </c>
      <c r="D267" s="123">
        <v>572</v>
      </c>
      <c r="E267" s="34"/>
      <c r="G267" s="122"/>
      <c r="H267" s="123"/>
      <c r="J267" s="122"/>
      <c r="K267" s="123"/>
    </row>
    <row r="268" spans="1:11" s="44" customFormat="1">
      <c r="A268" s="124" t="s">
        <v>654</v>
      </c>
      <c r="B268" s="125" t="s">
        <v>655</v>
      </c>
      <c r="C268" s="126" t="s">
        <v>825</v>
      </c>
      <c r="D268" s="122" t="s">
        <v>825</v>
      </c>
      <c r="E268" s="34"/>
      <c r="G268" s="122"/>
      <c r="H268" s="123"/>
      <c r="J268" s="122"/>
      <c r="K268" s="123"/>
    </row>
    <row r="269" spans="1:11" s="44" customFormat="1">
      <c r="A269" s="124" t="s">
        <v>656</v>
      </c>
      <c r="B269" s="125" t="s">
        <v>657</v>
      </c>
      <c r="C269" s="126">
        <v>4.45</v>
      </c>
      <c r="D269" s="123">
        <v>43</v>
      </c>
      <c r="E269" s="34"/>
      <c r="G269" s="122"/>
      <c r="H269" s="123"/>
      <c r="J269" s="122"/>
      <c r="K269" s="123"/>
    </row>
    <row r="270" spans="1:11" s="44" customFormat="1">
      <c r="A270" s="124" t="s">
        <v>658</v>
      </c>
      <c r="B270" s="125" t="s">
        <v>659</v>
      </c>
      <c r="C270" s="126">
        <v>6.9</v>
      </c>
      <c r="D270" s="122">
        <v>38</v>
      </c>
      <c r="E270" s="34"/>
      <c r="G270" s="122"/>
      <c r="H270" s="123"/>
      <c r="J270" s="122"/>
      <c r="K270" s="123"/>
    </row>
    <row r="271" spans="1:11" s="44" customFormat="1">
      <c r="A271" s="124" t="s">
        <v>660</v>
      </c>
      <c r="B271" s="125" t="s">
        <v>661</v>
      </c>
      <c r="C271" s="126">
        <v>7.07</v>
      </c>
      <c r="D271" s="123">
        <v>848</v>
      </c>
      <c r="E271" s="34"/>
      <c r="G271" s="122"/>
      <c r="H271" s="123"/>
      <c r="J271" s="122"/>
      <c r="K271" s="123"/>
    </row>
    <row r="272" spans="1:11" s="44" customFormat="1">
      <c r="A272" s="124" t="s">
        <v>662</v>
      </c>
      <c r="B272" s="125" t="s">
        <v>663</v>
      </c>
      <c r="C272" s="126">
        <v>6.85</v>
      </c>
      <c r="D272" s="123">
        <v>237</v>
      </c>
      <c r="E272" s="34"/>
      <c r="G272" s="122"/>
      <c r="H272" s="123"/>
      <c r="J272" s="122"/>
      <c r="K272" s="123"/>
    </row>
    <row r="273" spans="1:11" s="44" customFormat="1">
      <c r="A273" s="124" t="s">
        <v>664</v>
      </c>
      <c r="B273" s="125" t="s">
        <v>665</v>
      </c>
      <c r="C273" s="126">
        <v>8.66</v>
      </c>
      <c r="D273" s="123">
        <v>308</v>
      </c>
      <c r="E273" s="34"/>
      <c r="G273" s="122"/>
      <c r="H273" s="123"/>
      <c r="J273" s="122"/>
      <c r="K273" s="123"/>
    </row>
    <row r="274" spans="1:11" s="44" customFormat="1">
      <c r="A274" s="124" t="s">
        <v>666</v>
      </c>
      <c r="B274" s="125" t="s">
        <v>667</v>
      </c>
      <c r="C274" s="126">
        <v>8.33</v>
      </c>
      <c r="D274" s="123">
        <v>976</v>
      </c>
      <c r="E274" s="34"/>
      <c r="G274" s="122"/>
      <c r="H274" s="123"/>
      <c r="J274" s="122"/>
      <c r="K274" s="123"/>
    </row>
    <row r="275" spans="1:11" s="44" customFormat="1">
      <c r="A275" s="124" t="s">
        <v>668</v>
      </c>
      <c r="B275" s="125" t="s">
        <v>669</v>
      </c>
      <c r="C275" s="126" t="s">
        <v>825</v>
      </c>
      <c r="D275" s="122" t="s">
        <v>825</v>
      </c>
      <c r="E275" s="34"/>
      <c r="G275" s="122"/>
      <c r="H275" s="123"/>
      <c r="J275" s="122"/>
      <c r="K275" s="123"/>
    </row>
    <row r="276" spans="1:11" s="44" customFormat="1">
      <c r="A276" s="124" t="s">
        <v>670</v>
      </c>
      <c r="B276" s="125" t="s">
        <v>671</v>
      </c>
      <c r="C276" s="126">
        <v>6.25</v>
      </c>
      <c r="D276" s="123">
        <v>321</v>
      </c>
      <c r="E276" s="34"/>
      <c r="G276" s="122"/>
      <c r="H276" s="123"/>
      <c r="J276" s="122"/>
      <c r="K276" s="123"/>
    </row>
    <row r="277" spans="1:11" s="44" customFormat="1">
      <c r="A277" s="124" t="s">
        <v>672</v>
      </c>
      <c r="B277" s="125" t="s">
        <v>673</v>
      </c>
      <c r="C277" s="126">
        <v>7.94</v>
      </c>
      <c r="D277" s="123">
        <v>822</v>
      </c>
      <c r="E277" s="34"/>
      <c r="G277" s="122"/>
      <c r="H277" s="123"/>
      <c r="J277" s="122"/>
      <c r="K277" s="123"/>
    </row>
    <row r="278" spans="1:11" s="44" customFormat="1">
      <c r="A278" s="124" t="s">
        <v>674</v>
      </c>
      <c r="B278" s="125" t="s">
        <v>675</v>
      </c>
      <c r="C278" s="126">
        <v>4.88</v>
      </c>
      <c r="D278" s="123">
        <v>96</v>
      </c>
      <c r="E278" s="34"/>
      <c r="G278" s="122"/>
      <c r="H278" s="123"/>
      <c r="J278" s="122"/>
      <c r="K278" s="123"/>
    </row>
    <row r="279" spans="1:11" s="44" customFormat="1">
      <c r="A279" s="124" t="s">
        <v>676</v>
      </c>
      <c r="B279" s="125" t="s">
        <v>677</v>
      </c>
      <c r="C279" s="126">
        <v>6.56</v>
      </c>
      <c r="D279" s="123">
        <v>344</v>
      </c>
      <c r="E279" s="34"/>
      <c r="G279" s="122"/>
      <c r="H279" s="123"/>
      <c r="J279" s="122"/>
      <c r="K279" s="123"/>
    </row>
    <row r="280" spans="1:11" s="44" customFormat="1">
      <c r="A280" s="124" t="s">
        <v>678</v>
      </c>
      <c r="B280" s="125" t="s">
        <v>679</v>
      </c>
      <c r="C280" s="126">
        <v>8.0399999999999991</v>
      </c>
      <c r="D280" s="123">
        <v>309</v>
      </c>
      <c r="E280" s="34"/>
      <c r="G280" s="122"/>
      <c r="H280" s="123"/>
      <c r="J280" s="122"/>
      <c r="K280" s="123"/>
    </row>
    <row r="281" spans="1:11" s="44" customFormat="1">
      <c r="A281" s="124" t="s">
        <v>680</v>
      </c>
      <c r="B281" s="125" t="s">
        <v>681</v>
      </c>
      <c r="C281" s="126">
        <v>6.25</v>
      </c>
      <c r="D281" s="123">
        <v>50</v>
      </c>
      <c r="E281" s="34"/>
      <c r="G281" s="122"/>
      <c r="H281" s="123"/>
      <c r="J281" s="122"/>
      <c r="K281" s="123"/>
    </row>
    <row r="282" spans="1:11" s="44" customFormat="1">
      <c r="A282" s="124" t="s">
        <v>682</v>
      </c>
      <c r="B282" s="125" t="s">
        <v>683</v>
      </c>
      <c r="C282" s="126">
        <v>7.42</v>
      </c>
      <c r="D282" s="123">
        <v>183</v>
      </c>
      <c r="E282" s="34"/>
      <c r="G282" s="122"/>
      <c r="H282" s="123"/>
      <c r="J282" s="122"/>
      <c r="K282" s="123"/>
    </row>
    <row r="283" spans="1:11" s="44" customFormat="1">
      <c r="A283" s="124" t="s">
        <v>684</v>
      </c>
      <c r="B283" s="125" t="s">
        <v>685</v>
      </c>
      <c r="C283" s="126">
        <v>3.88</v>
      </c>
      <c r="D283" s="123">
        <v>287</v>
      </c>
      <c r="E283" s="34"/>
      <c r="G283" s="122"/>
      <c r="H283" s="123"/>
      <c r="J283" s="122"/>
      <c r="K283" s="123"/>
    </row>
    <row r="284" spans="1:11" s="44" customFormat="1">
      <c r="A284" s="124" t="s">
        <v>686</v>
      </c>
      <c r="B284" s="125" t="s">
        <v>687</v>
      </c>
      <c r="C284" s="126" t="s">
        <v>825</v>
      </c>
      <c r="D284" s="122" t="s">
        <v>825</v>
      </c>
      <c r="E284" s="34"/>
      <c r="G284" s="122"/>
      <c r="H284" s="123"/>
      <c r="J284" s="122"/>
      <c r="K284" s="123"/>
    </row>
    <row r="285" spans="1:11" s="44" customFormat="1">
      <c r="A285" s="124" t="s">
        <v>688</v>
      </c>
      <c r="B285" s="125" t="s">
        <v>689</v>
      </c>
      <c r="C285" s="126" t="s">
        <v>825</v>
      </c>
      <c r="D285" s="122" t="s">
        <v>825</v>
      </c>
      <c r="E285" s="34"/>
      <c r="G285" s="122"/>
      <c r="H285" s="123"/>
      <c r="J285" s="122"/>
      <c r="K285" s="123"/>
    </row>
    <row r="286" spans="1:11" s="44" customFormat="1">
      <c r="A286" s="124" t="s">
        <v>690</v>
      </c>
      <c r="B286" s="125" t="s">
        <v>691</v>
      </c>
      <c r="C286" s="126">
        <v>4.13</v>
      </c>
      <c r="D286" s="123">
        <v>55</v>
      </c>
      <c r="E286" s="34"/>
      <c r="G286" s="122"/>
      <c r="H286" s="123"/>
      <c r="J286" s="122"/>
      <c r="K286" s="123"/>
    </row>
    <row r="287" spans="1:11" s="44" customFormat="1">
      <c r="A287" s="124" t="s">
        <v>692</v>
      </c>
      <c r="B287" s="125" t="s">
        <v>663</v>
      </c>
      <c r="C287" s="126">
        <v>4.4400000000000004</v>
      </c>
      <c r="D287" s="123">
        <v>53</v>
      </c>
      <c r="E287" s="34"/>
      <c r="G287" s="122"/>
      <c r="H287" s="123"/>
      <c r="J287" s="122"/>
      <c r="K287" s="123"/>
    </row>
    <row r="288" spans="1:11" s="44" customFormat="1">
      <c r="A288" s="124" t="s">
        <v>693</v>
      </c>
      <c r="B288" s="125" t="s">
        <v>694</v>
      </c>
      <c r="C288" s="126" t="s">
        <v>825</v>
      </c>
      <c r="D288" s="122" t="s">
        <v>825</v>
      </c>
      <c r="E288" s="34"/>
      <c r="G288" s="122"/>
      <c r="H288" s="123"/>
      <c r="J288" s="122"/>
      <c r="K288" s="123"/>
    </row>
    <row r="289" spans="1:11">
      <c r="A289" s="124" t="s">
        <v>695</v>
      </c>
      <c r="B289" s="125" t="s">
        <v>696</v>
      </c>
      <c r="C289" s="126" t="s">
        <v>825</v>
      </c>
      <c r="D289" s="122" t="s">
        <v>825</v>
      </c>
      <c r="G289" s="122"/>
      <c r="H289" s="123"/>
      <c r="J289" s="122"/>
      <c r="K289" s="123"/>
    </row>
    <row r="290" spans="1:11">
      <c r="A290" s="124" t="s">
        <v>697</v>
      </c>
      <c r="B290" s="125" t="s">
        <v>698</v>
      </c>
      <c r="C290" s="126" t="s">
        <v>825</v>
      </c>
      <c r="D290" s="122" t="s">
        <v>825</v>
      </c>
      <c r="G290" s="122"/>
      <c r="H290" s="123"/>
      <c r="J290" s="122"/>
      <c r="K290" s="123"/>
    </row>
    <row r="291" spans="1:11">
      <c r="A291" s="124" t="s">
        <v>699</v>
      </c>
      <c r="B291" s="125" t="s">
        <v>700</v>
      </c>
      <c r="C291" s="126" t="s">
        <v>825</v>
      </c>
      <c r="D291" s="122" t="s">
        <v>825</v>
      </c>
      <c r="G291" s="122"/>
      <c r="H291" s="123"/>
      <c r="J291" s="122"/>
      <c r="K291" s="123"/>
    </row>
    <row r="292" spans="1:11">
      <c r="A292" s="124" t="s">
        <v>701</v>
      </c>
      <c r="B292" s="125" t="s">
        <v>702</v>
      </c>
      <c r="C292" s="126">
        <v>5.26</v>
      </c>
      <c r="D292" s="123">
        <v>463</v>
      </c>
      <c r="G292" s="122"/>
      <c r="H292" s="123"/>
      <c r="J292" s="122"/>
      <c r="K292" s="123"/>
    </row>
    <row r="293" spans="1:11">
      <c r="A293" s="124" t="s">
        <v>703</v>
      </c>
      <c r="B293" s="125" t="s">
        <v>704</v>
      </c>
      <c r="C293" s="126" t="s">
        <v>825</v>
      </c>
      <c r="D293" s="122" t="s">
        <v>825</v>
      </c>
      <c r="G293" s="122"/>
      <c r="H293" s="123"/>
      <c r="J293" s="122"/>
      <c r="K293" s="123"/>
    </row>
    <row r="294" spans="1:11">
      <c r="A294" s="124" t="s">
        <v>705</v>
      </c>
      <c r="B294" s="125" t="s">
        <v>706</v>
      </c>
      <c r="C294" s="126">
        <v>3.7</v>
      </c>
      <c r="D294" s="123">
        <v>85</v>
      </c>
      <c r="G294" s="122"/>
      <c r="H294" s="123"/>
      <c r="J294" s="122"/>
      <c r="K294" s="123"/>
    </row>
    <row r="295" spans="1:11">
      <c r="A295" s="124" t="s">
        <v>707</v>
      </c>
      <c r="B295" s="125" t="s">
        <v>708</v>
      </c>
      <c r="C295" s="126" t="s">
        <v>825</v>
      </c>
      <c r="D295" s="122" t="s">
        <v>825</v>
      </c>
      <c r="G295" s="122"/>
      <c r="H295" s="123"/>
      <c r="J295" s="122"/>
      <c r="K295" s="123"/>
    </row>
    <row r="296" spans="1:11">
      <c r="A296" s="124" t="s">
        <v>709</v>
      </c>
      <c r="B296" s="125" t="s">
        <v>710</v>
      </c>
      <c r="C296" s="126" t="s">
        <v>825</v>
      </c>
      <c r="D296" s="122" t="s">
        <v>825</v>
      </c>
      <c r="G296" s="122"/>
      <c r="H296" s="123"/>
      <c r="J296" s="122"/>
      <c r="K296" s="123"/>
    </row>
    <row r="297" spans="1:11">
      <c r="A297" s="124" t="s">
        <v>711</v>
      </c>
      <c r="B297" s="125" t="s">
        <v>712</v>
      </c>
      <c r="C297" s="126" t="s">
        <v>825</v>
      </c>
      <c r="D297" s="122" t="s">
        <v>825</v>
      </c>
      <c r="G297" s="122"/>
      <c r="H297" s="123"/>
      <c r="J297" s="122"/>
      <c r="K297" s="123"/>
    </row>
    <row r="298" spans="1:11">
      <c r="A298" s="124" t="s">
        <v>713</v>
      </c>
      <c r="B298" s="125" t="s">
        <v>714</v>
      </c>
      <c r="C298" s="126" t="s">
        <v>825</v>
      </c>
      <c r="D298" s="122" t="s">
        <v>825</v>
      </c>
      <c r="G298" s="122"/>
      <c r="H298" s="123"/>
      <c r="J298" s="122"/>
      <c r="K298" s="123"/>
    </row>
    <row r="299" spans="1:11">
      <c r="A299" s="124" t="s">
        <v>715</v>
      </c>
      <c r="B299" s="125" t="s">
        <v>716</v>
      </c>
      <c r="C299" s="126">
        <v>5</v>
      </c>
      <c r="D299" s="123">
        <v>187</v>
      </c>
      <c r="G299" s="122"/>
      <c r="H299" s="123"/>
      <c r="J299" s="122"/>
      <c r="K299" s="123"/>
    </row>
    <row r="300" spans="1:11">
      <c r="A300" s="124" t="s">
        <v>717</v>
      </c>
      <c r="B300" s="125" t="s">
        <v>718</v>
      </c>
      <c r="C300" s="126" t="s">
        <v>825</v>
      </c>
      <c r="D300" s="122" t="s">
        <v>825</v>
      </c>
      <c r="G300" s="122"/>
      <c r="H300" s="123"/>
      <c r="J300" s="122"/>
      <c r="K300" s="123"/>
    </row>
    <row r="301" spans="1:11">
      <c r="A301" s="124" t="s">
        <v>719</v>
      </c>
      <c r="B301" s="125" t="s">
        <v>720</v>
      </c>
      <c r="C301" s="126" t="s">
        <v>825</v>
      </c>
      <c r="D301" s="122" t="s">
        <v>825</v>
      </c>
      <c r="G301" s="122"/>
      <c r="H301" s="123"/>
      <c r="J301" s="122"/>
      <c r="K301" s="123"/>
    </row>
    <row r="302" spans="1:11">
      <c r="A302" s="124" t="s">
        <v>721</v>
      </c>
      <c r="B302" s="125" t="s">
        <v>687</v>
      </c>
      <c r="C302" s="126">
        <v>3.45</v>
      </c>
      <c r="D302" s="123">
        <v>39</v>
      </c>
      <c r="G302" s="122"/>
      <c r="H302" s="123"/>
      <c r="J302" s="122"/>
      <c r="K302" s="123"/>
    </row>
    <row r="303" spans="1:11">
      <c r="A303" s="124" t="s">
        <v>722</v>
      </c>
      <c r="B303" s="125" t="s">
        <v>723</v>
      </c>
      <c r="C303" s="126">
        <v>4.18</v>
      </c>
      <c r="D303" s="123">
        <v>61</v>
      </c>
      <c r="G303" s="122"/>
      <c r="H303" s="123"/>
      <c r="J303" s="122"/>
      <c r="K303" s="123"/>
    </row>
    <row r="304" spans="1:11">
      <c r="A304" s="124" t="s">
        <v>103</v>
      </c>
      <c r="B304" s="125" t="s">
        <v>15</v>
      </c>
      <c r="C304" s="126">
        <v>8.43</v>
      </c>
      <c r="D304" s="123">
        <v>903</v>
      </c>
      <c r="G304" s="122"/>
      <c r="H304" s="123"/>
      <c r="J304" s="122"/>
      <c r="K304" s="123"/>
    </row>
    <row r="305" spans="1:11">
      <c r="A305" s="124" t="s">
        <v>724</v>
      </c>
      <c r="B305" s="125" t="s">
        <v>725</v>
      </c>
      <c r="C305" s="126">
        <v>4.59</v>
      </c>
      <c r="D305" s="123">
        <v>37</v>
      </c>
      <c r="G305" s="122"/>
      <c r="H305" s="123"/>
      <c r="J305" s="122"/>
      <c r="K305" s="123"/>
    </row>
    <row r="306" spans="1:11">
      <c r="A306" s="124" t="s">
        <v>726</v>
      </c>
      <c r="B306" s="125" t="s">
        <v>727</v>
      </c>
      <c r="C306" s="126" t="s">
        <v>825</v>
      </c>
      <c r="D306" s="122" t="s">
        <v>825</v>
      </c>
      <c r="G306" s="122"/>
      <c r="H306" s="123"/>
      <c r="J306" s="122"/>
      <c r="K306" s="123"/>
    </row>
    <row r="307" spans="1:11">
      <c r="A307" s="124" t="s">
        <v>728</v>
      </c>
      <c r="B307" s="125" t="s">
        <v>729</v>
      </c>
      <c r="C307" s="126" t="s">
        <v>825</v>
      </c>
      <c r="D307" s="122" t="s">
        <v>825</v>
      </c>
      <c r="G307" s="122"/>
      <c r="H307" s="123"/>
      <c r="J307" s="122"/>
      <c r="K307" s="123"/>
    </row>
    <row r="308" spans="1:11">
      <c r="A308" s="124" t="s">
        <v>730</v>
      </c>
      <c r="B308" s="125" t="s">
        <v>731</v>
      </c>
      <c r="C308" s="126" t="s">
        <v>825</v>
      </c>
      <c r="D308" s="122" t="s">
        <v>825</v>
      </c>
      <c r="G308" s="122"/>
      <c r="H308" s="123"/>
      <c r="J308" s="122"/>
      <c r="K308" s="123"/>
    </row>
    <row r="309" spans="1:11">
      <c r="A309" s="124" t="s">
        <v>732</v>
      </c>
      <c r="B309" s="125" t="s">
        <v>733</v>
      </c>
      <c r="C309" s="126">
        <v>4.3600000000000003</v>
      </c>
      <c r="D309" s="122">
        <v>33</v>
      </c>
      <c r="G309" s="122"/>
      <c r="H309" s="123"/>
      <c r="J309" s="122"/>
      <c r="K309" s="123"/>
    </row>
    <row r="310" spans="1:11">
      <c r="A310" s="124" t="s">
        <v>734</v>
      </c>
      <c r="B310" s="125" t="s">
        <v>735</v>
      </c>
      <c r="C310" s="126">
        <v>6.52</v>
      </c>
      <c r="D310" s="123">
        <v>213</v>
      </c>
      <c r="G310" s="122"/>
      <c r="H310" s="123"/>
      <c r="J310" s="122"/>
      <c r="K310" s="123"/>
    </row>
    <row r="311" spans="1:11">
      <c r="A311" s="124" t="s">
        <v>736</v>
      </c>
      <c r="B311" s="125" t="s">
        <v>737</v>
      </c>
      <c r="C311" s="126" t="s">
        <v>825</v>
      </c>
      <c r="D311" s="122" t="s">
        <v>825</v>
      </c>
      <c r="G311" s="122"/>
      <c r="H311" s="123"/>
      <c r="J311" s="122"/>
      <c r="K311" s="123"/>
    </row>
    <row r="312" spans="1:11">
      <c r="A312" s="124" t="s">
        <v>738</v>
      </c>
      <c r="B312" s="125" t="s">
        <v>739</v>
      </c>
      <c r="C312" s="126" t="s">
        <v>825</v>
      </c>
      <c r="D312" s="122" t="s">
        <v>825</v>
      </c>
      <c r="G312" s="122"/>
      <c r="H312" s="123"/>
    </row>
    <row r="313" spans="1:11">
      <c r="C313" s="122"/>
    </row>
    <row r="314" spans="1:11">
      <c r="A314" s="127" t="s">
        <v>740</v>
      </c>
      <c r="C314" s="122"/>
    </row>
    <row r="328" spans="3:4" s="44" customFormat="1">
      <c r="C328" s="128"/>
      <c r="D328" s="34"/>
    </row>
    <row r="329" spans="3:4" s="44" customFormat="1">
      <c r="C329" s="128"/>
      <c r="D329" s="34"/>
    </row>
    <row r="330" spans="3:4" s="44" customFormat="1">
      <c r="C330" s="128"/>
      <c r="D330" s="34"/>
    </row>
    <row r="331" spans="3:4" s="44" customFormat="1">
      <c r="C331" s="128"/>
      <c r="D331" s="34"/>
    </row>
    <row r="332" spans="3:4" s="44" customFormat="1">
      <c r="C332" s="128"/>
      <c r="D332" s="34"/>
    </row>
    <row r="333" spans="3:4" s="44" customFormat="1">
      <c r="C333" s="128"/>
      <c r="D333" s="34"/>
    </row>
    <row r="334" spans="3:4" s="44" customFormat="1">
      <c r="C334" s="128"/>
      <c r="D334" s="34"/>
    </row>
    <row r="335" spans="3:4" s="44" customFormat="1">
      <c r="C335" s="128"/>
      <c r="D335" s="34"/>
    </row>
    <row r="336" spans="3:4" s="44" customFormat="1">
      <c r="C336" s="128"/>
      <c r="D336" s="34"/>
    </row>
    <row r="337" spans="3:4" s="44" customFormat="1">
      <c r="C337" s="128"/>
      <c r="D337" s="34"/>
    </row>
    <row r="338" spans="3:4" s="44" customFormat="1">
      <c r="C338" s="128"/>
      <c r="D338" s="34"/>
    </row>
    <row r="339" spans="3:4" s="44" customFormat="1">
      <c r="C339" s="128"/>
      <c r="D339" s="34"/>
    </row>
    <row r="340" spans="3:4" s="44" customFormat="1">
      <c r="C340" s="128"/>
      <c r="D340" s="34"/>
    </row>
    <row r="341" spans="3:4" s="44" customFormat="1">
      <c r="C341" s="128"/>
      <c r="D341" s="34"/>
    </row>
    <row r="342" spans="3:4" s="44" customFormat="1">
      <c r="C342" s="128"/>
      <c r="D342" s="34"/>
    </row>
    <row r="343" spans="3:4" s="44" customFormat="1">
      <c r="C343" s="128"/>
      <c r="D343" s="34"/>
    </row>
    <row r="344" spans="3:4" s="44" customFormat="1">
      <c r="C344" s="128"/>
      <c r="D344" s="34"/>
    </row>
    <row r="345" spans="3:4" s="44" customFormat="1">
      <c r="C345" s="128"/>
      <c r="D345" s="34"/>
    </row>
    <row r="346" spans="3:4" s="44" customFormat="1">
      <c r="C346" s="128"/>
      <c r="D346" s="34"/>
    </row>
    <row r="347" spans="3:4" s="44" customFormat="1">
      <c r="C347" s="128"/>
      <c r="D347" s="34"/>
    </row>
    <row r="348" spans="3:4" s="44" customFormat="1">
      <c r="C348" s="128"/>
      <c r="D348" s="34"/>
    </row>
    <row r="349" spans="3:4" s="44" customFormat="1">
      <c r="C349" s="128"/>
      <c r="D349" s="34"/>
    </row>
    <row r="350" spans="3:4" s="44" customFormat="1">
      <c r="C350" s="128"/>
      <c r="D350" s="34"/>
    </row>
    <row r="351" spans="3:4" s="44" customFormat="1">
      <c r="C351" s="128"/>
      <c r="D351" s="34"/>
    </row>
    <row r="352" spans="3:4" s="44" customFormat="1">
      <c r="C352" s="128"/>
      <c r="D352" s="34"/>
    </row>
    <row r="353" spans="3:4" s="44" customFormat="1">
      <c r="C353" s="128"/>
      <c r="D353" s="34"/>
    </row>
    <row r="354" spans="3:4" s="44" customFormat="1">
      <c r="C354" s="128"/>
      <c r="D354" s="34"/>
    </row>
    <row r="355" spans="3:4" s="44" customFormat="1">
      <c r="C355" s="128"/>
      <c r="D355" s="34"/>
    </row>
    <row r="356" spans="3:4" s="44" customFormat="1">
      <c r="C356" s="128"/>
      <c r="D356" s="34"/>
    </row>
    <row r="357" spans="3:4" s="44" customFormat="1">
      <c r="C357" s="128"/>
      <c r="D357" s="34"/>
    </row>
    <row r="358" spans="3:4" s="44" customFormat="1">
      <c r="C358" s="128"/>
      <c r="D358" s="34"/>
    </row>
    <row r="359" spans="3:4" s="44" customFormat="1">
      <c r="C359" s="128"/>
      <c r="D359" s="34"/>
    </row>
    <row r="360" spans="3:4" s="44" customFormat="1">
      <c r="C360" s="128"/>
      <c r="D360" s="34"/>
    </row>
    <row r="361" spans="3:4" s="44" customFormat="1">
      <c r="C361" s="128"/>
      <c r="D361" s="34"/>
    </row>
    <row r="362" spans="3:4" s="44" customFormat="1">
      <c r="C362" s="128"/>
      <c r="D362" s="34"/>
    </row>
    <row r="363" spans="3:4" s="44" customFormat="1">
      <c r="C363" s="128"/>
      <c r="D363" s="34"/>
    </row>
    <row r="364" spans="3:4" s="44" customFormat="1">
      <c r="C364" s="128"/>
      <c r="D364" s="34"/>
    </row>
    <row r="365" spans="3:4" s="44" customFormat="1">
      <c r="C365" s="128"/>
      <c r="D365" s="34"/>
    </row>
    <row r="366" spans="3:4" s="44" customFormat="1">
      <c r="C366" s="128"/>
      <c r="D366" s="34"/>
    </row>
    <row r="367" spans="3:4" s="44" customFormat="1">
      <c r="C367" s="128"/>
      <c r="D367" s="34"/>
    </row>
    <row r="368" spans="3:4" s="44" customFormat="1">
      <c r="C368" s="128"/>
      <c r="D368" s="34"/>
    </row>
    <row r="369" spans="3:4" s="44" customFormat="1">
      <c r="C369" s="128"/>
      <c r="D369" s="34"/>
    </row>
    <row r="370" spans="3:4" s="44" customFormat="1">
      <c r="C370" s="128"/>
      <c r="D370" s="34"/>
    </row>
    <row r="371" spans="3:4" s="44" customFormat="1">
      <c r="C371" s="128"/>
      <c r="D371" s="34"/>
    </row>
    <row r="372" spans="3:4" s="44" customFormat="1">
      <c r="C372" s="128"/>
      <c r="D372" s="34"/>
    </row>
    <row r="373" spans="3:4" s="44" customFormat="1">
      <c r="C373" s="128"/>
      <c r="D373" s="34"/>
    </row>
    <row r="374" spans="3:4" s="44" customFormat="1">
      <c r="C374" s="128"/>
      <c r="D374" s="34"/>
    </row>
    <row r="375" spans="3:4" s="44" customFormat="1">
      <c r="C375" s="128"/>
      <c r="D375" s="34"/>
    </row>
    <row r="376" spans="3:4" s="44" customFormat="1">
      <c r="C376" s="128"/>
      <c r="D376" s="34"/>
    </row>
    <row r="377" spans="3:4" s="44" customFormat="1">
      <c r="C377" s="128"/>
      <c r="D377" s="34"/>
    </row>
    <row r="378" spans="3:4" s="44" customFormat="1">
      <c r="C378" s="128"/>
      <c r="D378" s="34"/>
    </row>
    <row r="379" spans="3:4" s="44" customFormat="1">
      <c r="C379" s="128"/>
      <c r="D379" s="34"/>
    </row>
    <row r="380" spans="3:4" s="44" customFormat="1">
      <c r="C380" s="128"/>
      <c r="D380" s="34"/>
    </row>
    <row r="381" spans="3:4" s="44" customFormat="1">
      <c r="C381" s="128"/>
      <c r="D381" s="34"/>
    </row>
    <row r="382" spans="3:4" s="44" customFormat="1">
      <c r="C382" s="128"/>
      <c r="D382" s="34"/>
    </row>
    <row r="383" spans="3:4" s="44" customFormat="1">
      <c r="C383" s="128"/>
      <c r="D383" s="34"/>
    </row>
    <row r="384" spans="3:4" s="44" customFormat="1">
      <c r="C384" s="128"/>
      <c r="D384" s="34"/>
    </row>
    <row r="385" spans="3:4" s="44" customFormat="1">
      <c r="C385" s="128"/>
      <c r="D385" s="34"/>
    </row>
    <row r="386" spans="3:4" s="44" customFormat="1">
      <c r="C386" s="128"/>
      <c r="D386" s="34"/>
    </row>
    <row r="387" spans="3:4" s="44" customFormat="1">
      <c r="C387" s="128"/>
      <c r="D387" s="34"/>
    </row>
    <row r="388" spans="3:4" s="44" customFormat="1">
      <c r="C388" s="128"/>
      <c r="D388" s="34"/>
    </row>
    <row r="389" spans="3:4" s="44" customFormat="1">
      <c r="C389" s="128"/>
      <c r="D389" s="34"/>
    </row>
    <row r="390" spans="3:4" s="44" customFormat="1">
      <c r="C390" s="128"/>
      <c r="D390" s="34"/>
    </row>
    <row r="391" spans="3:4" s="44" customFormat="1">
      <c r="C391" s="128"/>
      <c r="D391" s="34"/>
    </row>
    <row r="392" spans="3:4" s="44" customFormat="1">
      <c r="C392" s="128"/>
      <c r="D392" s="34"/>
    </row>
    <row r="393" spans="3:4" s="44" customFormat="1">
      <c r="C393" s="128"/>
      <c r="D393" s="34"/>
    </row>
    <row r="394" spans="3:4" s="44" customFormat="1">
      <c r="C394" s="128"/>
      <c r="D394" s="34"/>
    </row>
    <row r="395" spans="3:4" s="44" customFormat="1">
      <c r="C395" s="128"/>
      <c r="D395" s="34"/>
    </row>
    <row r="396" spans="3:4" s="44" customFormat="1">
      <c r="C396" s="128"/>
      <c r="D396" s="34"/>
    </row>
    <row r="397" spans="3:4" s="44" customFormat="1">
      <c r="C397" s="128"/>
      <c r="D397" s="34"/>
    </row>
    <row r="398" spans="3:4" s="44" customFormat="1">
      <c r="C398" s="128"/>
      <c r="D398" s="34"/>
    </row>
    <row r="399" spans="3:4" s="44" customFormat="1">
      <c r="C399" s="128"/>
      <c r="D399" s="34"/>
    </row>
    <row r="400" spans="3:4" s="44" customFormat="1">
      <c r="C400" s="128"/>
      <c r="D400" s="34"/>
    </row>
    <row r="401" spans="3:4" s="44" customFormat="1">
      <c r="C401" s="128"/>
      <c r="D401" s="34"/>
    </row>
    <row r="402" spans="3:4" s="44" customFormat="1">
      <c r="C402" s="128"/>
      <c r="D402" s="34"/>
    </row>
    <row r="403" spans="3:4" s="44" customFormat="1">
      <c r="C403" s="128"/>
      <c r="D403" s="34"/>
    </row>
    <row r="404" spans="3:4" s="44" customFormat="1">
      <c r="C404" s="128"/>
      <c r="D404" s="34"/>
    </row>
    <row r="405" spans="3:4" s="44" customFormat="1">
      <c r="C405" s="128"/>
      <c r="D405" s="34"/>
    </row>
    <row r="406" spans="3:4" s="44" customFormat="1">
      <c r="C406" s="128"/>
      <c r="D406" s="34"/>
    </row>
    <row r="407" spans="3:4" s="44" customFormat="1">
      <c r="C407" s="128"/>
      <c r="D407" s="34"/>
    </row>
    <row r="408" spans="3:4" s="44" customFormat="1">
      <c r="C408" s="128"/>
      <c r="D408" s="34"/>
    </row>
    <row r="409" spans="3:4" s="44" customFormat="1">
      <c r="C409" s="128"/>
      <c r="D409" s="34"/>
    </row>
    <row r="410" spans="3:4" s="44" customFormat="1">
      <c r="C410" s="128"/>
      <c r="D410" s="34"/>
    </row>
    <row r="411" spans="3:4" s="44" customFormat="1">
      <c r="C411" s="128"/>
      <c r="D411" s="34"/>
    </row>
    <row r="412" spans="3:4" s="44" customFormat="1">
      <c r="C412" s="128"/>
      <c r="D412" s="34"/>
    </row>
    <row r="413" spans="3:4" s="44" customFormat="1">
      <c r="C413" s="128"/>
      <c r="D413" s="34"/>
    </row>
    <row r="414" spans="3:4" s="44" customFormat="1">
      <c r="C414" s="128"/>
      <c r="D414" s="34"/>
    </row>
    <row r="415" spans="3:4" s="44" customFormat="1">
      <c r="C415" s="128"/>
      <c r="D415" s="34"/>
    </row>
    <row r="416" spans="3:4" s="44" customFormat="1">
      <c r="C416" s="128"/>
      <c r="D416" s="34"/>
    </row>
    <row r="417" spans="3:4" s="44" customFormat="1">
      <c r="C417" s="128"/>
      <c r="D417" s="34"/>
    </row>
    <row r="418" spans="3:4" s="44" customFormat="1">
      <c r="C418" s="128"/>
      <c r="D418" s="34"/>
    </row>
    <row r="419" spans="3:4" s="44" customFormat="1">
      <c r="C419" s="128"/>
      <c r="D419" s="34"/>
    </row>
    <row r="420" spans="3:4" s="44" customFormat="1">
      <c r="C420" s="128"/>
      <c r="D420" s="34"/>
    </row>
    <row r="421" spans="3:4" s="44" customFormat="1">
      <c r="C421" s="128"/>
      <c r="D421" s="34"/>
    </row>
    <row r="422" spans="3:4" s="44" customFormat="1">
      <c r="C422" s="128"/>
      <c r="D422" s="34"/>
    </row>
    <row r="423" spans="3:4" s="44" customFormat="1">
      <c r="C423" s="128"/>
      <c r="D423" s="34"/>
    </row>
    <row r="424" spans="3:4" s="44" customFormat="1">
      <c r="C424" s="128"/>
      <c r="D424" s="34"/>
    </row>
    <row r="425" spans="3:4" s="44" customFormat="1">
      <c r="C425" s="128"/>
      <c r="D425" s="34"/>
    </row>
    <row r="426" spans="3:4" s="44" customFormat="1">
      <c r="C426" s="128"/>
      <c r="D426" s="34"/>
    </row>
    <row r="427" spans="3:4" s="44" customFormat="1">
      <c r="C427" s="128"/>
      <c r="D427" s="34"/>
    </row>
    <row r="428" spans="3:4" s="44" customFormat="1">
      <c r="C428" s="128"/>
      <c r="D428" s="34"/>
    </row>
    <row r="429" spans="3:4" s="44" customFormat="1">
      <c r="C429" s="128"/>
      <c r="D429" s="34"/>
    </row>
    <row r="430" spans="3:4" s="44" customFormat="1">
      <c r="C430" s="128"/>
      <c r="D430" s="34"/>
    </row>
    <row r="431" spans="3:4" s="44" customFormat="1">
      <c r="C431" s="128"/>
      <c r="D431" s="34"/>
    </row>
    <row r="432" spans="3:4" s="44" customFormat="1">
      <c r="C432" s="128"/>
      <c r="D432" s="34"/>
    </row>
    <row r="433" spans="3:4" s="44" customFormat="1">
      <c r="C433" s="128"/>
      <c r="D433" s="34"/>
    </row>
    <row r="434" spans="3:4" s="44" customFormat="1">
      <c r="C434" s="128"/>
      <c r="D434" s="34"/>
    </row>
    <row r="435" spans="3:4" s="44" customFormat="1">
      <c r="C435" s="128"/>
      <c r="D435" s="34"/>
    </row>
    <row r="436" spans="3:4" s="44" customFormat="1">
      <c r="C436" s="128"/>
      <c r="D436" s="34"/>
    </row>
    <row r="437" spans="3:4" s="44" customFormat="1">
      <c r="C437" s="128"/>
      <c r="D437" s="34"/>
    </row>
    <row r="438" spans="3:4" s="44" customFormat="1">
      <c r="C438" s="128"/>
      <c r="D438" s="34"/>
    </row>
    <row r="439" spans="3:4" s="44" customFormat="1">
      <c r="C439" s="128"/>
      <c r="D439" s="34"/>
    </row>
    <row r="440" spans="3:4" s="44" customFormat="1">
      <c r="C440" s="128"/>
      <c r="D440" s="34"/>
    </row>
    <row r="441" spans="3:4" s="44" customFormat="1">
      <c r="C441" s="128"/>
      <c r="D441" s="34"/>
    </row>
    <row r="442" spans="3:4" s="44" customFormat="1">
      <c r="C442" s="128"/>
      <c r="D442" s="34"/>
    </row>
    <row r="443" spans="3:4" s="44" customFormat="1">
      <c r="C443" s="128"/>
      <c r="D443" s="34"/>
    </row>
    <row r="444" spans="3:4" s="44" customFormat="1">
      <c r="C444" s="128"/>
      <c r="D444" s="34"/>
    </row>
    <row r="445" spans="3:4" s="44" customFormat="1">
      <c r="C445" s="128"/>
      <c r="D445" s="34"/>
    </row>
    <row r="446" spans="3:4" s="44" customFormat="1">
      <c r="C446" s="128"/>
      <c r="D446" s="34"/>
    </row>
    <row r="447" spans="3:4" s="44" customFormat="1">
      <c r="C447" s="128"/>
      <c r="D447" s="34"/>
    </row>
    <row r="448" spans="3:4" s="44" customFormat="1">
      <c r="C448" s="128"/>
      <c r="D448" s="34"/>
    </row>
    <row r="449" spans="3:4" s="44" customFormat="1">
      <c r="C449" s="128"/>
      <c r="D449" s="34"/>
    </row>
    <row r="450" spans="3:4" s="44" customFormat="1">
      <c r="C450" s="128"/>
      <c r="D450" s="34"/>
    </row>
    <row r="451" spans="3:4" s="44" customFormat="1">
      <c r="C451" s="128"/>
      <c r="D451" s="34"/>
    </row>
    <row r="452" spans="3:4" s="44" customFormat="1">
      <c r="C452" s="128"/>
      <c r="D452" s="34"/>
    </row>
    <row r="453" spans="3:4" s="44" customFormat="1">
      <c r="C453" s="128"/>
      <c r="D453" s="34"/>
    </row>
    <row r="454" spans="3:4" s="44" customFormat="1">
      <c r="C454" s="128"/>
      <c r="D454" s="34"/>
    </row>
    <row r="455" spans="3:4" s="44" customFormat="1">
      <c r="C455" s="128"/>
      <c r="D455" s="34"/>
    </row>
    <row r="456" spans="3:4" s="44" customFormat="1">
      <c r="C456" s="128"/>
      <c r="D456" s="34"/>
    </row>
    <row r="457" spans="3:4" s="44" customFormat="1">
      <c r="C457" s="128"/>
      <c r="D457" s="34"/>
    </row>
    <row r="458" spans="3:4" s="44" customFormat="1">
      <c r="C458" s="128"/>
      <c r="D458" s="34"/>
    </row>
    <row r="459" spans="3:4" s="44" customFormat="1">
      <c r="C459" s="128"/>
      <c r="D459" s="34"/>
    </row>
    <row r="460" spans="3:4" s="44" customFormat="1">
      <c r="C460" s="128"/>
      <c r="D460" s="34"/>
    </row>
    <row r="461" spans="3:4" s="44" customFormat="1">
      <c r="C461" s="128"/>
      <c r="D461" s="34"/>
    </row>
    <row r="462" spans="3:4" s="44" customFormat="1">
      <c r="C462" s="128"/>
      <c r="D462" s="34"/>
    </row>
    <row r="463" spans="3:4" s="44" customFormat="1">
      <c r="C463" s="128"/>
      <c r="D463" s="34"/>
    </row>
    <row r="464" spans="3:4" s="44" customFormat="1">
      <c r="C464" s="128"/>
      <c r="D464" s="34"/>
    </row>
  </sheetData>
  <conditionalFormatting sqref="D9 D7 A314 C4:C18 C20:C23 C25 C27:C45 C47 C50:C61 C67 C69 C72 C81 C83:C84 C86 C91:C118 C120:C126 C130:C132 C134:C135 C138:C139 C141:C142 C144:C153 C155 C157 C163:C164 C166:C167 C169 C171:C173 C175 C177 C179 C182:C184 C189 C191:C213 C218 C221 C223 C227 C229:C231 C235:C237 C241 C244 C250:C251 C255:C258 C263:C264 C266:C267 C269 C271:C274 C276:C283 C286:C287 C292 C294 C299 C302:C305 C310 C313:C314 C233">
    <cfRule type="cellIs" dxfId="61" priority="64" operator="equal">
      <formula>9999</formula>
    </cfRule>
  </conditionalFormatting>
  <conditionalFormatting sqref="H9 H19 H7 G4:G312">
    <cfRule type="cellIs" dxfId="60" priority="63" operator="equal">
      <formula>9999</formula>
    </cfRule>
  </conditionalFormatting>
  <conditionalFormatting sqref="K8 K18 K6 J3:J311">
    <cfRule type="cellIs" dxfId="59" priority="62" operator="equal">
      <formula>9999</formula>
    </cfRule>
  </conditionalFormatting>
  <conditionalFormatting sqref="C309:D309 C270:D270 C254:D254 C156:D156 C85:D85">
    <cfRule type="cellIs" dxfId="58" priority="59" operator="equal">
      <formula>9999</formula>
    </cfRule>
  </conditionalFormatting>
  <conditionalFormatting sqref="D54">
    <cfRule type="cellIs" dxfId="57" priority="57" operator="equal">
      <formula>9999</formula>
    </cfRule>
  </conditionalFormatting>
  <conditionalFormatting sqref="C19:D19">
    <cfRule type="cellIs" dxfId="56" priority="55" operator="equal">
      <formula>9999</formula>
    </cfRule>
  </conditionalFormatting>
  <conditionalFormatting sqref="C24:D24">
    <cfRule type="cellIs" dxfId="55" priority="54" operator="equal">
      <formula>9999</formula>
    </cfRule>
  </conditionalFormatting>
  <conditionalFormatting sqref="C26:D26">
    <cfRule type="cellIs" dxfId="54" priority="53" operator="equal">
      <formula>9999</formula>
    </cfRule>
  </conditionalFormatting>
  <conditionalFormatting sqref="C46:D46">
    <cfRule type="cellIs" dxfId="53" priority="52" operator="equal">
      <formula>9999</formula>
    </cfRule>
  </conditionalFormatting>
  <conditionalFormatting sqref="C48:D49">
    <cfRule type="cellIs" dxfId="52" priority="51" operator="equal">
      <formula>9999</formula>
    </cfRule>
  </conditionalFormatting>
  <conditionalFormatting sqref="C62:D66">
    <cfRule type="cellIs" dxfId="51" priority="50" operator="equal">
      <formula>9999</formula>
    </cfRule>
  </conditionalFormatting>
  <conditionalFormatting sqref="C68:D68">
    <cfRule type="cellIs" dxfId="50" priority="49" operator="equal">
      <formula>9999</formula>
    </cfRule>
  </conditionalFormatting>
  <conditionalFormatting sqref="C70:D71">
    <cfRule type="cellIs" dxfId="49" priority="48" operator="equal">
      <formula>9999</formula>
    </cfRule>
  </conditionalFormatting>
  <conditionalFormatting sqref="C73:D80">
    <cfRule type="cellIs" dxfId="48" priority="47" operator="equal">
      <formula>9999</formula>
    </cfRule>
  </conditionalFormatting>
  <conditionalFormatting sqref="C82:D82">
    <cfRule type="cellIs" dxfId="47" priority="46" operator="equal">
      <formula>9999</formula>
    </cfRule>
  </conditionalFormatting>
  <conditionalFormatting sqref="C87:D90">
    <cfRule type="cellIs" dxfId="46" priority="45" operator="equal">
      <formula>9999</formula>
    </cfRule>
  </conditionalFormatting>
  <conditionalFormatting sqref="C119:D119">
    <cfRule type="cellIs" dxfId="45" priority="44" operator="equal">
      <formula>9999</formula>
    </cfRule>
  </conditionalFormatting>
  <conditionalFormatting sqref="C127:D129">
    <cfRule type="cellIs" dxfId="44" priority="43" operator="equal">
      <formula>9999</formula>
    </cfRule>
  </conditionalFormatting>
  <conditionalFormatting sqref="C133:D133">
    <cfRule type="cellIs" dxfId="43" priority="42" operator="equal">
      <formula>9999</formula>
    </cfRule>
  </conditionalFormatting>
  <conditionalFormatting sqref="C136:D137">
    <cfRule type="cellIs" dxfId="42" priority="41" operator="equal">
      <formula>9999</formula>
    </cfRule>
  </conditionalFormatting>
  <conditionalFormatting sqref="C140:D140">
    <cfRule type="cellIs" dxfId="41" priority="40" operator="equal">
      <formula>9999</formula>
    </cfRule>
  </conditionalFormatting>
  <conditionalFormatting sqref="C143:D143">
    <cfRule type="cellIs" dxfId="40" priority="39" operator="equal">
      <formula>9999</formula>
    </cfRule>
  </conditionalFormatting>
  <conditionalFormatting sqref="C154:D154">
    <cfRule type="cellIs" dxfId="39" priority="38" operator="equal">
      <formula>9999</formula>
    </cfRule>
  </conditionalFormatting>
  <conditionalFormatting sqref="C158:D162">
    <cfRule type="cellIs" dxfId="38" priority="37" operator="equal">
      <formula>9999</formula>
    </cfRule>
  </conditionalFormatting>
  <conditionalFormatting sqref="C165:D165">
    <cfRule type="cellIs" dxfId="37" priority="36" operator="equal">
      <formula>9999</formula>
    </cfRule>
  </conditionalFormatting>
  <conditionalFormatting sqref="C168:D168">
    <cfRule type="cellIs" dxfId="36" priority="35" operator="equal">
      <formula>9999</formula>
    </cfRule>
  </conditionalFormatting>
  <conditionalFormatting sqref="C170:D170">
    <cfRule type="cellIs" dxfId="35" priority="34" operator="equal">
      <formula>9999</formula>
    </cfRule>
  </conditionalFormatting>
  <conditionalFormatting sqref="C174:D174">
    <cfRule type="cellIs" dxfId="34" priority="33" operator="equal">
      <formula>9999</formula>
    </cfRule>
  </conditionalFormatting>
  <conditionalFormatting sqref="C176:D176">
    <cfRule type="cellIs" dxfId="33" priority="32" operator="equal">
      <formula>9999</formula>
    </cfRule>
  </conditionalFormatting>
  <conditionalFormatting sqref="C178:D178">
    <cfRule type="cellIs" dxfId="32" priority="31" operator="equal">
      <formula>9999</formula>
    </cfRule>
  </conditionalFormatting>
  <conditionalFormatting sqref="C180:D181">
    <cfRule type="cellIs" dxfId="31" priority="30" operator="equal">
      <formula>9999</formula>
    </cfRule>
  </conditionalFormatting>
  <conditionalFormatting sqref="C185:D188">
    <cfRule type="cellIs" dxfId="30" priority="29" operator="equal">
      <formula>9999</formula>
    </cfRule>
  </conditionalFormatting>
  <conditionalFormatting sqref="C190:D190">
    <cfRule type="cellIs" dxfId="29" priority="28" operator="equal">
      <formula>9999</formula>
    </cfRule>
  </conditionalFormatting>
  <conditionalFormatting sqref="C214:D214">
    <cfRule type="cellIs" dxfId="28" priority="27" operator="equal">
      <formula>9999</formula>
    </cfRule>
  </conditionalFormatting>
  <conditionalFormatting sqref="C215:D217">
    <cfRule type="cellIs" dxfId="27" priority="26" operator="equal">
      <formula>9999</formula>
    </cfRule>
  </conditionalFormatting>
  <conditionalFormatting sqref="C219:D220">
    <cfRule type="cellIs" dxfId="26" priority="25" operator="equal">
      <formula>9999</formula>
    </cfRule>
  </conditionalFormatting>
  <conditionalFormatting sqref="C222:D222">
    <cfRule type="cellIs" dxfId="25" priority="24" operator="equal">
      <formula>9999</formula>
    </cfRule>
  </conditionalFormatting>
  <conditionalFormatting sqref="C224:D226">
    <cfRule type="cellIs" dxfId="24" priority="23" operator="equal">
      <formula>9999</formula>
    </cfRule>
  </conditionalFormatting>
  <conditionalFormatting sqref="C228:D228">
    <cfRule type="cellIs" dxfId="23" priority="22" operator="equal">
      <formula>9999</formula>
    </cfRule>
  </conditionalFormatting>
  <conditionalFormatting sqref="C232:D232">
    <cfRule type="cellIs" dxfId="22" priority="21" operator="equal">
      <formula>9999</formula>
    </cfRule>
  </conditionalFormatting>
  <conditionalFormatting sqref="C234:D234">
    <cfRule type="cellIs" dxfId="21" priority="20" operator="equal">
      <formula>9999</formula>
    </cfRule>
  </conditionalFormatting>
  <conditionalFormatting sqref="C238:D240">
    <cfRule type="cellIs" dxfId="20" priority="19" operator="equal">
      <formula>9999</formula>
    </cfRule>
  </conditionalFormatting>
  <conditionalFormatting sqref="C242:D243">
    <cfRule type="cellIs" dxfId="19" priority="18" operator="equal">
      <formula>9999</formula>
    </cfRule>
  </conditionalFormatting>
  <conditionalFormatting sqref="C245:D249">
    <cfRule type="cellIs" dxfId="18" priority="17" operator="equal">
      <formula>9999</formula>
    </cfRule>
  </conditionalFormatting>
  <conditionalFormatting sqref="C252:D253">
    <cfRule type="cellIs" dxfId="17" priority="16" operator="equal">
      <formula>9999</formula>
    </cfRule>
  </conditionalFormatting>
  <conditionalFormatting sqref="C259:D259">
    <cfRule type="cellIs" dxfId="16" priority="15" operator="equal">
      <formula>9999</formula>
    </cfRule>
  </conditionalFormatting>
  <conditionalFormatting sqref="C260:D262">
    <cfRule type="cellIs" dxfId="15" priority="14" operator="equal">
      <formula>9999</formula>
    </cfRule>
  </conditionalFormatting>
  <conditionalFormatting sqref="C265:D265">
    <cfRule type="cellIs" dxfId="14" priority="13" operator="equal">
      <formula>9999</formula>
    </cfRule>
  </conditionalFormatting>
  <conditionalFormatting sqref="C268:D268">
    <cfRule type="cellIs" dxfId="13" priority="12" operator="equal">
      <formula>9999</formula>
    </cfRule>
  </conditionalFormatting>
  <conditionalFormatting sqref="C275:D275">
    <cfRule type="cellIs" dxfId="12" priority="11" operator="equal">
      <formula>9999</formula>
    </cfRule>
  </conditionalFormatting>
  <conditionalFormatting sqref="C284:D284">
    <cfRule type="cellIs" dxfId="11" priority="10" operator="equal">
      <formula>9999</formula>
    </cfRule>
  </conditionalFormatting>
  <conditionalFormatting sqref="C285:D285">
    <cfRule type="cellIs" dxfId="10" priority="9" operator="equal">
      <formula>9999</formula>
    </cfRule>
  </conditionalFormatting>
  <conditionalFormatting sqref="C288:D291">
    <cfRule type="cellIs" dxfId="9" priority="8" operator="equal">
      <formula>9999</formula>
    </cfRule>
  </conditionalFormatting>
  <conditionalFormatting sqref="C293:D293">
    <cfRule type="cellIs" dxfId="8" priority="7" operator="equal">
      <formula>9999</formula>
    </cfRule>
  </conditionalFormatting>
  <conditionalFormatting sqref="C295:D298">
    <cfRule type="cellIs" dxfId="7" priority="6" operator="equal">
      <formula>9999</formula>
    </cfRule>
  </conditionalFormatting>
  <conditionalFormatting sqref="C300:D301">
    <cfRule type="cellIs" dxfId="6" priority="5" operator="equal">
      <formula>9999</formula>
    </cfRule>
  </conditionalFormatting>
  <conditionalFormatting sqref="C306:D308">
    <cfRule type="cellIs" dxfId="5" priority="4" operator="equal">
      <formula>9999</formula>
    </cfRule>
  </conditionalFormatting>
  <conditionalFormatting sqref="C311:D312">
    <cfRule type="cellIs" dxfId="4" priority="3" operator="equal">
      <formula>9999</formula>
    </cfRule>
  </conditionalFormatting>
  <conditionalFormatting sqref="D15">
    <cfRule type="cellIs" dxfId="3" priority="2" operator="equal">
      <formula>9999</formula>
    </cfRule>
  </conditionalFormatting>
  <conditionalFormatting sqref="D53">
    <cfRule type="cellIs" dxfId="2" priority="1" operator="equal">
      <formula>9999</formula>
    </cfRule>
  </conditionalFormatting>
  <hyperlinks>
    <hyperlink ref="A1" location="Índice!A1" display="Índice" xr:uid="{5EB09619-F4E1-4A39-B5EF-941904E915BC}"/>
    <hyperlink ref="C2" r:id="rId1" xr:uid="{6ED9F927-8D0E-4CFF-AB3C-C0985EC34AC8}"/>
    <hyperlink ref="D2" r:id="rId2" xr:uid="{755C67B4-EE46-419F-8963-FC3866B868A8}"/>
  </hyperlinks>
  <pageMargins left="0.7" right="0.7" top="0.75" bottom="0.75" header="0.3" footer="0.3"/>
  <pageSetup orientation="portrait"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EDED3-485B-4A72-8898-4468D4F4A753}">
  <dimension ref="A1:E312"/>
  <sheetViews>
    <sheetView showGridLines="0" workbookViewId="0"/>
  </sheetViews>
  <sheetFormatPr defaultColWidth="9.140625" defaultRowHeight="12"/>
  <cols>
    <col min="1" max="1" width="10.85546875" style="34" bestFit="1" customWidth="1"/>
    <col min="2" max="2" width="24.7109375" style="34" bestFit="1" customWidth="1"/>
    <col min="3" max="4" width="18.7109375" style="128" customWidth="1"/>
    <col min="5" max="5" width="18.7109375" style="34" customWidth="1"/>
    <col min="6" max="16384" width="9.140625" style="34"/>
  </cols>
  <sheetData>
    <row r="1" spans="1:5" ht="15" customHeight="1">
      <c r="A1" s="109" t="s">
        <v>48</v>
      </c>
      <c r="C1" s="45" t="s">
        <v>741</v>
      </c>
      <c r="D1" s="45" t="s">
        <v>742</v>
      </c>
      <c r="E1" s="110"/>
    </row>
    <row r="2" spans="1:5" ht="84">
      <c r="A2" s="45" t="s">
        <v>743</v>
      </c>
      <c r="B2" s="45" t="s">
        <v>744</v>
      </c>
      <c r="C2" s="111" t="s">
        <v>172</v>
      </c>
      <c r="D2" s="102" t="s">
        <v>745</v>
      </c>
      <c r="E2" s="47"/>
    </row>
    <row r="3" spans="1:5" ht="12.75" thickBot="1">
      <c r="A3" s="113"/>
      <c r="B3" s="113"/>
      <c r="C3" s="114" t="s">
        <v>813</v>
      </c>
      <c r="D3" s="114" t="s">
        <v>813</v>
      </c>
      <c r="E3" s="115"/>
    </row>
    <row r="4" spans="1:5">
      <c r="A4" s="129">
        <f>1106</f>
        <v>1106</v>
      </c>
      <c r="B4" s="119" t="s">
        <v>0</v>
      </c>
      <c r="C4" s="143">
        <v>12.88</v>
      </c>
      <c r="D4" s="144">
        <v>14.6</v>
      </c>
      <c r="E4" s="130"/>
    </row>
    <row r="5" spans="1:5">
      <c r="A5" s="131" t="s">
        <v>746</v>
      </c>
      <c r="B5" s="125" t="s">
        <v>747</v>
      </c>
      <c r="C5" s="126">
        <v>13.05</v>
      </c>
      <c r="D5" s="145">
        <v>12.1</v>
      </c>
      <c r="E5" s="132"/>
    </row>
    <row r="6" spans="1:5">
      <c r="A6" s="131" t="s">
        <v>748</v>
      </c>
      <c r="B6" s="125" t="s">
        <v>749</v>
      </c>
      <c r="C6" s="126">
        <v>12.5</v>
      </c>
      <c r="D6" s="145">
        <v>10.9</v>
      </c>
      <c r="E6" s="132"/>
    </row>
    <row r="7" spans="1:5">
      <c r="A7" s="131" t="s">
        <v>750</v>
      </c>
      <c r="B7" s="125" t="s">
        <v>751</v>
      </c>
      <c r="C7" s="126">
        <v>12.5</v>
      </c>
      <c r="D7" s="145">
        <v>11.4</v>
      </c>
      <c r="E7" s="132"/>
    </row>
    <row r="8" spans="1:5">
      <c r="A8" s="131" t="s">
        <v>752</v>
      </c>
      <c r="B8" s="125" t="s">
        <v>753</v>
      </c>
      <c r="C8" s="126">
        <v>11.9</v>
      </c>
      <c r="D8" s="145">
        <v>14.5</v>
      </c>
      <c r="E8" s="132"/>
    </row>
    <row r="9" spans="1:5">
      <c r="A9" s="131" t="s">
        <v>754</v>
      </c>
      <c r="B9" s="125" t="s">
        <v>755</v>
      </c>
      <c r="C9" s="126">
        <v>12.66</v>
      </c>
      <c r="D9" s="145">
        <v>16.899999999999999</v>
      </c>
      <c r="E9" s="132"/>
    </row>
    <row r="10" spans="1:5">
      <c r="A10" s="131" t="s">
        <v>756</v>
      </c>
      <c r="B10" s="125" t="s">
        <v>757</v>
      </c>
      <c r="C10" s="126">
        <v>13.89</v>
      </c>
      <c r="D10" s="145">
        <v>18.899999999999999</v>
      </c>
      <c r="E10" s="132"/>
    </row>
    <row r="11" spans="1:5">
      <c r="A11" s="131" t="s">
        <v>758</v>
      </c>
      <c r="B11" s="125" t="s">
        <v>759</v>
      </c>
      <c r="C11" s="126">
        <v>12.22</v>
      </c>
      <c r="D11" s="145">
        <v>14.1</v>
      </c>
      <c r="E11" s="132"/>
    </row>
    <row r="12" spans="1:5">
      <c r="A12" s="131" t="s">
        <v>760</v>
      </c>
      <c r="B12" s="125" t="s">
        <v>761</v>
      </c>
      <c r="C12" s="126">
        <v>12.89</v>
      </c>
      <c r="D12" s="145">
        <v>8.8000000000000007</v>
      </c>
      <c r="E12" s="132"/>
    </row>
    <row r="13" spans="1:5">
      <c r="A13" s="131" t="s">
        <v>762</v>
      </c>
      <c r="B13" s="125" t="s">
        <v>763</v>
      </c>
      <c r="C13" s="126">
        <v>11.73</v>
      </c>
      <c r="D13" s="145">
        <v>10.199999999999999</v>
      </c>
      <c r="E13" s="132"/>
    </row>
    <row r="14" spans="1:5">
      <c r="A14" s="131" t="s">
        <v>764</v>
      </c>
      <c r="B14" s="125" t="s">
        <v>765</v>
      </c>
      <c r="C14" s="126">
        <v>14.62</v>
      </c>
      <c r="D14" s="145">
        <v>18</v>
      </c>
      <c r="E14" s="132"/>
    </row>
    <row r="15" spans="1:5">
      <c r="A15" s="131" t="s">
        <v>766</v>
      </c>
      <c r="B15" s="125" t="s">
        <v>767</v>
      </c>
      <c r="C15" s="126">
        <v>13.83</v>
      </c>
      <c r="D15" s="145">
        <v>18.899999999999999</v>
      </c>
      <c r="E15" s="132"/>
    </row>
    <row r="16" spans="1:5">
      <c r="A16" s="131" t="s">
        <v>768</v>
      </c>
      <c r="B16" s="125" t="s">
        <v>769</v>
      </c>
      <c r="C16" s="126">
        <v>12.16</v>
      </c>
      <c r="D16" s="145">
        <v>13.3</v>
      </c>
      <c r="E16" s="132"/>
    </row>
    <row r="17" spans="1:5">
      <c r="A17" s="131" t="s">
        <v>770</v>
      </c>
      <c r="B17" s="125" t="s">
        <v>771</v>
      </c>
      <c r="C17" s="126">
        <v>14.45</v>
      </c>
      <c r="D17" s="145">
        <v>18.600000000000001</v>
      </c>
      <c r="E17" s="132"/>
    </row>
    <row r="18" spans="1:5">
      <c r="A18" s="131" t="s">
        <v>772</v>
      </c>
      <c r="B18" s="125" t="s">
        <v>773</v>
      </c>
      <c r="C18" s="126">
        <v>11.39</v>
      </c>
      <c r="D18" s="145">
        <v>13</v>
      </c>
      <c r="E18" s="132"/>
    </row>
    <row r="19" spans="1:5">
      <c r="A19" s="131" t="s">
        <v>774</v>
      </c>
      <c r="B19" s="125" t="s">
        <v>775</v>
      </c>
      <c r="C19" s="126">
        <v>12.65</v>
      </c>
      <c r="D19" s="145">
        <v>29.1</v>
      </c>
      <c r="E19" s="132"/>
    </row>
    <row r="20" spans="1:5">
      <c r="A20" s="131" t="s">
        <v>776</v>
      </c>
      <c r="B20" s="125" t="s">
        <v>777</v>
      </c>
      <c r="C20" s="126">
        <v>14.47</v>
      </c>
      <c r="D20" s="145">
        <v>11.3</v>
      </c>
      <c r="E20" s="132"/>
    </row>
    <row r="21" spans="1:5">
      <c r="A21" s="131" t="s">
        <v>778</v>
      </c>
      <c r="B21" s="125" t="s">
        <v>779</v>
      </c>
      <c r="C21" s="126">
        <v>11.69</v>
      </c>
      <c r="D21" s="145">
        <v>13.2</v>
      </c>
      <c r="E21" s="132"/>
    </row>
    <row r="22" spans="1:5">
      <c r="A22" s="131" t="s">
        <v>780</v>
      </c>
      <c r="B22" s="125" t="s">
        <v>781</v>
      </c>
      <c r="C22" s="126">
        <v>15.03</v>
      </c>
      <c r="D22" s="145">
        <v>16.899999999999999</v>
      </c>
      <c r="E22" s="132"/>
    </row>
    <row r="23" spans="1:5">
      <c r="A23" s="131" t="s">
        <v>782</v>
      </c>
      <c r="B23" s="125" t="s">
        <v>783</v>
      </c>
      <c r="C23" s="126">
        <v>11.9</v>
      </c>
      <c r="D23" s="145">
        <v>11.8</v>
      </c>
      <c r="E23" s="132"/>
    </row>
    <row r="24" spans="1:5">
      <c r="A24" s="131" t="s">
        <v>784</v>
      </c>
      <c r="B24" s="125" t="s">
        <v>785</v>
      </c>
      <c r="C24" s="126">
        <v>9.56</v>
      </c>
      <c r="D24" s="145">
        <v>11.3</v>
      </c>
      <c r="E24" s="132"/>
    </row>
    <row r="25" spans="1:5">
      <c r="A25" s="131" t="s">
        <v>786</v>
      </c>
      <c r="B25" s="125" t="s">
        <v>787</v>
      </c>
      <c r="C25" s="126">
        <v>15.13</v>
      </c>
      <c r="D25" s="145">
        <v>15.6</v>
      </c>
      <c r="E25" s="132"/>
    </row>
    <row r="26" spans="1:5">
      <c r="A26" s="131" t="s">
        <v>788</v>
      </c>
      <c r="B26" s="125" t="s">
        <v>789</v>
      </c>
      <c r="C26" s="126">
        <v>16.34</v>
      </c>
      <c r="D26" s="145">
        <v>22.6</v>
      </c>
      <c r="E26" s="132"/>
    </row>
    <row r="27" spans="1:5">
      <c r="A27" s="131" t="s">
        <v>790</v>
      </c>
      <c r="B27" s="125" t="s">
        <v>791</v>
      </c>
      <c r="C27" s="126">
        <v>12.44</v>
      </c>
      <c r="D27" s="145">
        <v>14.9</v>
      </c>
      <c r="E27" s="132"/>
    </row>
    <row r="28" spans="1:5">
      <c r="A28" s="131" t="s">
        <v>792</v>
      </c>
      <c r="B28" s="125" t="s">
        <v>739</v>
      </c>
      <c r="C28" s="126">
        <v>13.49</v>
      </c>
      <c r="D28" s="145">
        <v>15.3</v>
      </c>
      <c r="E28" s="132"/>
    </row>
    <row r="29" spans="1:5">
      <c r="A29" s="131"/>
      <c r="B29" s="125"/>
      <c r="C29" s="122"/>
      <c r="D29" s="122"/>
      <c r="E29" s="132"/>
    </row>
    <row r="30" spans="1:5">
      <c r="A30" s="131"/>
      <c r="B30" s="125"/>
      <c r="C30" s="133"/>
      <c r="D30" s="134"/>
      <c r="E30" s="132"/>
    </row>
    <row r="31" spans="1:5">
      <c r="A31" s="125"/>
      <c r="B31" s="125"/>
      <c r="C31" s="133"/>
      <c r="D31" s="134"/>
      <c r="E31" s="132"/>
    </row>
    <row r="32" spans="1:5">
      <c r="A32" s="125"/>
      <c r="B32" s="125"/>
      <c r="C32" s="133"/>
      <c r="D32" s="134"/>
      <c r="E32" s="132"/>
    </row>
    <row r="33" spans="1:5">
      <c r="A33" s="125"/>
      <c r="B33" s="125"/>
      <c r="C33" s="133"/>
      <c r="D33" s="134"/>
      <c r="E33" s="132"/>
    </row>
    <row r="34" spans="1:5">
      <c r="A34" s="125"/>
      <c r="B34" s="125"/>
      <c r="C34" s="133"/>
      <c r="D34" s="134"/>
      <c r="E34" s="132"/>
    </row>
    <row r="35" spans="1:5">
      <c r="A35" s="125"/>
      <c r="B35" s="125"/>
      <c r="C35" s="133"/>
      <c r="D35" s="134"/>
      <c r="E35" s="132"/>
    </row>
    <row r="36" spans="1:5">
      <c r="A36" s="125"/>
      <c r="B36" s="125"/>
      <c r="C36" s="133"/>
      <c r="D36" s="134"/>
      <c r="E36" s="132"/>
    </row>
    <row r="37" spans="1:5">
      <c r="A37" s="125"/>
      <c r="B37" s="125"/>
      <c r="C37" s="133"/>
      <c r="D37" s="134"/>
      <c r="E37" s="132"/>
    </row>
    <row r="38" spans="1:5">
      <c r="A38" s="125"/>
      <c r="B38" s="125"/>
      <c r="C38" s="133"/>
      <c r="D38" s="134"/>
      <c r="E38" s="132"/>
    </row>
    <row r="39" spans="1:5" ht="9.75" customHeight="1">
      <c r="A39" s="125"/>
      <c r="B39" s="125"/>
      <c r="C39" s="133"/>
      <c r="D39" s="134"/>
      <c r="E39" s="132"/>
    </row>
    <row r="40" spans="1:5">
      <c r="A40" s="125"/>
      <c r="B40" s="125"/>
      <c r="C40" s="133"/>
      <c r="D40" s="134"/>
      <c r="E40" s="132"/>
    </row>
    <row r="41" spans="1:5">
      <c r="A41" s="125"/>
      <c r="B41" s="125"/>
      <c r="C41" s="133"/>
      <c r="D41" s="134"/>
      <c r="E41" s="132"/>
    </row>
    <row r="42" spans="1:5">
      <c r="A42" s="125"/>
      <c r="B42" s="125"/>
      <c r="C42" s="133"/>
      <c r="D42" s="134"/>
      <c r="E42" s="132"/>
    </row>
    <row r="43" spans="1:5">
      <c r="A43" s="125"/>
      <c r="B43" s="125"/>
      <c r="C43" s="133"/>
      <c r="D43" s="134"/>
      <c r="E43" s="132"/>
    </row>
    <row r="44" spans="1:5">
      <c r="A44" s="125"/>
      <c r="B44" s="125"/>
      <c r="C44" s="133"/>
      <c r="D44" s="134"/>
      <c r="E44" s="132"/>
    </row>
    <row r="45" spans="1:5">
      <c r="A45" s="125"/>
      <c r="B45" s="125"/>
      <c r="C45" s="133"/>
      <c r="D45" s="134"/>
      <c r="E45" s="132"/>
    </row>
    <row r="46" spans="1:5">
      <c r="A46" s="125"/>
      <c r="B46" s="125"/>
      <c r="C46" s="133"/>
      <c r="D46" s="134"/>
      <c r="E46" s="132"/>
    </row>
    <row r="47" spans="1:5">
      <c r="A47" s="125"/>
      <c r="B47" s="125"/>
      <c r="C47" s="133"/>
      <c r="D47" s="134"/>
      <c r="E47" s="132"/>
    </row>
    <row r="48" spans="1:5">
      <c r="A48" s="125"/>
      <c r="B48" s="125"/>
      <c r="C48" s="133"/>
      <c r="D48" s="134"/>
      <c r="E48" s="132"/>
    </row>
    <row r="49" spans="1:5">
      <c r="A49" s="125"/>
      <c r="B49" s="125"/>
      <c r="C49" s="133"/>
      <c r="D49" s="134"/>
      <c r="E49" s="132"/>
    </row>
    <row r="50" spans="1:5">
      <c r="A50" s="125"/>
      <c r="B50" s="125"/>
      <c r="C50" s="133"/>
      <c r="D50" s="134"/>
      <c r="E50" s="132"/>
    </row>
    <row r="51" spans="1:5">
      <c r="A51" s="125"/>
      <c r="B51" s="125"/>
      <c r="C51" s="133"/>
      <c r="D51" s="134"/>
      <c r="E51" s="132"/>
    </row>
    <row r="52" spans="1:5">
      <c r="A52" s="125"/>
      <c r="B52" s="125"/>
      <c r="C52" s="133"/>
      <c r="D52" s="134"/>
      <c r="E52" s="132"/>
    </row>
    <row r="53" spans="1:5">
      <c r="A53" s="125"/>
      <c r="B53" s="125"/>
      <c r="C53" s="133"/>
      <c r="D53" s="134"/>
      <c r="E53" s="132"/>
    </row>
    <row r="54" spans="1:5">
      <c r="A54" s="125"/>
      <c r="B54" s="125"/>
      <c r="C54" s="133"/>
      <c r="D54" s="134"/>
      <c r="E54" s="132"/>
    </row>
    <row r="55" spans="1:5">
      <c r="A55" s="125"/>
      <c r="B55" s="125"/>
      <c r="C55" s="133"/>
      <c r="D55" s="134"/>
      <c r="E55" s="132"/>
    </row>
    <row r="56" spans="1:5">
      <c r="A56" s="125"/>
      <c r="B56" s="125"/>
      <c r="C56" s="133"/>
      <c r="D56" s="134"/>
      <c r="E56" s="132"/>
    </row>
    <row r="57" spans="1:5">
      <c r="A57" s="125"/>
      <c r="B57" s="125"/>
      <c r="C57" s="133"/>
      <c r="D57" s="134"/>
      <c r="E57" s="132"/>
    </row>
    <row r="58" spans="1:5">
      <c r="A58" s="125"/>
      <c r="B58" s="125"/>
      <c r="C58" s="133"/>
      <c r="D58" s="134"/>
      <c r="E58" s="132"/>
    </row>
    <row r="59" spans="1:5">
      <c r="A59" s="125"/>
      <c r="B59" s="125"/>
      <c r="C59" s="133"/>
      <c r="D59" s="134"/>
      <c r="E59" s="132"/>
    </row>
    <row r="60" spans="1:5">
      <c r="A60" s="125"/>
      <c r="B60" s="125"/>
      <c r="C60" s="133"/>
      <c r="D60" s="134"/>
      <c r="E60" s="132"/>
    </row>
    <row r="61" spans="1:5">
      <c r="A61" s="125"/>
      <c r="B61" s="125"/>
      <c r="C61" s="133"/>
      <c r="D61" s="134"/>
      <c r="E61" s="132"/>
    </row>
    <row r="62" spans="1:5">
      <c r="A62" s="125"/>
      <c r="B62" s="125"/>
      <c r="C62" s="133"/>
      <c r="D62" s="134"/>
      <c r="E62" s="132"/>
    </row>
    <row r="63" spans="1:5">
      <c r="A63" s="125"/>
      <c r="B63" s="125"/>
      <c r="C63" s="133"/>
      <c r="D63" s="134"/>
      <c r="E63" s="132"/>
    </row>
    <row r="64" spans="1:5">
      <c r="A64" s="125"/>
      <c r="B64" s="125"/>
      <c r="C64" s="133"/>
      <c r="D64" s="134"/>
      <c r="E64" s="132"/>
    </row>
    <row r="65" spans="1:5">
      <c r="A65" s="125"/>
      <c r="B65" s="125"/>
      <c r="C65" s="133"/>
      <c r="D65" s="134"/>
      <c r="E65" s="132"/>
    </row>
    <row r="66" spans="1:5">
      <c r="A66" s="125"/>
      <c r="B66" s="125"/>
      <c r="C66" s="133"/>
      <c r="D66" s="134"/>
      <c r="E66" s="132"/>
    </row>
    <row r="67" spans="1:5">
      <c r="A67" s="125"/>
      <c r="B67" s="125"/>
      <c r="C67" s="133"/>
      <c r="D67" s="134"/>
      <c r="E67" s="132"/>
    </row>
    <row r="68" spans="1:5">
      <c r="A68" s="125"/>
      <c r="B68" s="125"/>
      <c r="C68" s="133"/>
      <c r="D68" s="134"/>
      <c r="E68" s="132"/>
    </row>
    <row r="69" spans="1:5">
      <c r="A69" s="125"/>
      <c r="B69" s="125"/>
      <c r="C69" s="133"/>
      <c r="D69" s="134"/>
      <c r="E69" s="132"/>
    </row>
    <row r="70" spans="1:5">
      <c r="A70" s="125"/>
      <c r="B70" s="125"/>
      <c r="C70" s="133"/>
      <c r="D70" s="134"/>
      <c r="E70" s="132"/>
    </row>
    <row r="71" spans="1:5">
      <c r="A71" s="125"/>
      <c r="B71" s="125"/>
      <c r="C71" s="133"/>
      <c r="D71" s="134"/>
      <c r="E71" s="132"/>
    </row>
    <row r="72" spans="1:5">
      <c r="A72" s="125"/>
      <c r="B72" s="125"/>
      <c r="C72" s="133"/>
      <c r="D72" s="134"/>
      <c r="E72" s="132"/>
    </row>
    <row r="73" spans="1:5">
      <c r="A73" s="125"/>
      <c r="B73" s="125"/>
      <c r="C73" s="133"/>
      <c r="D73" s="134"/>
      <c r="E73" s="132"/>
    </row>
    <row r="74" spans="1:5">
      <c r="A74" s="125"/>
      <c r="B74" s="125"/>
      <c r="C74" s="133"/>
      <c r="D74" s="134"/>
      <c r="E74" s="132"/>
    </row>
    <row r="75" spans="1:5">
      <c r="A75" s="125"/>
      <c r="B75" s="125"/>
      <c r="C75" s="133"/>
      <c r="D75" s="134"/>
      <c r="E75" s="132"/>
    </row>
    <row r="76" spans="1:5">
      <c r="A76" s="125"/>
      <c r="B76" s="125"/>
      <c r="C76" s="133"/>
      <c r="D76" s="134"/>
      <c r="E76" s="132"/>
    </row>
    <row r="77" spans="1:5">
      <c r="A77" s="125"/>
      <c r="B77" s="125"/>
      <c r="C77" s="133"/>
      <c r="D77" s="134"/>
      <c r="E77" s="132"/>
    </row>
    <row r="78" spans="1:5">
      <c r="A78" s="125"/>
      <c r="B78" s="125"/>
      <c r="C78" s="133"/>
      <c r="D78" s="134"/>
      <c r="E78" s="132"/>
    </row>
    <row r="79" spans="1:5">
      <c r="A79" s="125"/>
      <c r="B79" s="125"/>
      <c r="C79" s="133"/>
      <c r="D79" s="134"/>
      <c r="E79" s="132"/>
    </row>
    <row r="80" spans="1:5">
      <c r="A80" s="125"/>
      <c r="B80" s="125"/>
      <c r="C80" s="133"/>
      <c r="D80" s="134"/>
      <c r="E80" s="132"/>
    </row>
    <row r="81" spans="1:5">
      <c r="A81" s="125"/>
      <c r="B81" s="125"/>
      <c r="C81" s="133"/>
      <c r="D81" s="134"/>
      <c r="E81" s="132"/>
    </row>
    <row r="82" spans="1:5">
      <c r="A82" s="125"/>
      <c r="B82" s="125"/>
      <c r="C82" s="133"/>
      <c r="D82" s="134"/>
      <c r="E82" s="132"/>
    </row>
    <row r="83" spans="1:5">
      <c r="A83" s="125"/>
      <c r="B83" s="125"/>
      <c r="C83" s="133"/>
      <c r="D83" s="134"/>
      <c r="E83" s="132"/>
    </row>
    <row r="84" spans="1:5">
      <c r="A84" s="125"/>
      <c r="B84" s="125"/>
      <c r="C84" s="133"/>
      <c r="D84" s="134"/>
      <c r="E84" s="132"/>
    </row>
    <row r="85" spans="1:5">
      <c r="A85" s="125"/>
      <c r="B85" s="125"/>
      <c r="C85" s="133"/>
      <c r="D85" s="134"/>
      <c r="E85" s="132"/>
    </row>
    <row r="86" spans="1:5">
      <c r="A86" s="125"/>
      <c r="B86" s="125"/>
      <c r="C86" s="133"/>
      <c r="D86" s="134"/>
      <c r="E86" s="132"/>
    </row>
    <row r="87" spans="1:5">
      <c r="A87" s="125"/>
      <c r="B87" s="125"/>
      <c r="C87" s="133"/>
      <c r="D87" s="134"/>
      <c r="E87" s="132"/>
    </row>
    <row r="88" spans="1:5">
      <c r="A88" s="125"/>
      <c r="B88" s="125"/>
      <c r="C88" s="133"/>
      <c r="D88" s="134"/>
      <c r="E88" s="132"/>
    </row>
    <row r="89" spans="1:5">
      <c r="A89" s="125"/>
      <c r="B89" s="125"/>
      <c r="C89" s="133"/>
      <c r="D89" s="134"/>
      <c r="E89" s="132"/>
    </row>
    <row r="90" spans="1:5">
      <c r="A90" s="125"/>
      <c r="B90" s="125"/>
      <c r="C90" s="133"/>
      <c r="D90" s="134"/>
      <c r="E90" s="132"/>
    </row>
    <row r="91" spans="1:5">
      <c r="A91" s="125"/>
      <c r="B91" s="125"/>
      <c r="C91" s="133"/>
      <c r="D91" s="134"/>
      <c r="E91" s="132"/>
    </row>
    <row r="92" spans="1:5">
      <c r="A92" s="125"/>
      <c r="B92" s="125"/>
      <c r="C92" s="133"/>
      <c r="D92" s="134"/>
      <c r="E92" s="132"/>
    </row>
    <row r="93" spans="1:5">
      <c r="A93" s="125"/>
      <c r="B93" s="125"/>
      <c r="C93" s="133"/>
      <c r="D93" s="134"/>
      <c r="E93" s="132"/>
    </row>
    <row r="94" spans="1:5">
      <c r="A94" s="125"/>
      <c r="B94" s="125"/>
      <c r="C94" s="133"/>
      <c r="D94" s="134"/>
      <c r="E94" s="132"/>
    </row>
    <row r="95" spans="1:5">
      <c r="A95" s="125"/>
      <c r="B95" s="125"/>
      <c r="C95" s="133"/>
      <c r="D95" s="134"/>
      <c r="E95" s="132"/>
    </row>
    <row r="96" spans="1:5">
      <c r="A96" s="125"/>
      <c r="B96" s="125"/>
      <c r="C96" s="133"/>
      <c r="D96" s="134"/>
      <c r="E96" s="132"/>
    </row>
    <row r="97" spans="1:5">
      <c r="A97" s="125"/>
      <c r="B97" s="125"/>
      <c r="C97" s="133"/>
      <c r="D97" s="134"/>
      <c r="E97" s="132"/>
    </row>
    <row r="98" spans="1:5">
      <c r="A98" s="125"/>
      <c r="B98" s="125"/>
      <c r="C98" s="133"/>
      <c r="D98" s="134"/>
      <c r="E98" s="132"/>
    </row>
    <row r="99" spans="1:5">
      <c r="A99" s="125"/>
      <c r="B99" s="125"/>
      <c r="C99" s="133"/>
      <c r="D99" s="134"/>
      <c r="E99" s="132"/>
    </row>
    <row r="100" spans="1:5">
      <c r="A100" s="125"/>
      <c r="B100" s="125"/>
      <c r="C100" s="133"/>
      <c r="D100" s="134"/>
      <c r="E100" s="132"/>
    </row>
    <row r="101" spans="1:5">
      <c r="A101" s="125"/>
      <c r="B101" s="125"/>
      <c r="C101" s="133"/>
      <c r="D101" s="134"/>
      <c r="E101" s="132"/>
    </row>
    <row r="102" spans="1:5">
      <c r="A102" s="125"/>
      <c r="B102" s="125"/>
      <c r="C102" s="133"/>
      <c r="D102" s="134"/>
      <c r="E102" s="132"/>
    </row>
    <row r="103" spans="1:5">
      <c r="A103" s="125"/>
      <c r="B103" s="125"/>
      <c r="C103" s="133"/>
      <c r="D103" s="134"/>
      <c r="E103" s="132"/>
    </row>
    <row r="104" spans="1:5">
      <c r="A104" s="125"/>
      <c r="B104" s="125"/>
      <c r="C104" s="133"/>
      <c r="D104" s="134"/>
      <c r="E104" s="132"/>
    </row>
    <row r="105" spans="1:5">
      <c r="A105" s="125"/>
      <c r="B105" s="125"/>
      <c r="C105" s="133"/>
      <c r="D105" s="134"/>
      <c r="E105" s="132"/>
    </row>
    <row r="106" spans="1:5">
      <c r="A106" s="125"/>
      <c r="B106" s="125"/>
      <c r="C106" s="133"/>
      <c r="D106" s="134"/>
      <c r="E106" s="132"/>
    </row>
    <row r="107" spans="1:5">
      <c r="A107" s="125"/>
      <c r="B107" s="125"/>
      <c r="C107" s="133"/>
      <c r="D107" s="134"/>
      <c r="E107" s="132"/>
    </row>
    <row r="108" spans="1:5">
      <c r="A108" s="125"/>
      <c r="B108" s="125"/>
      <c r="C108" s="133"/>
      <c r="D108" s="134"/>
      <c r="E108" s="132"/>
    </row>
    <row r="109" spans="1:5">
      <c r="A109" s="125"/>
      <c r="B109" s="125"/>
      <c r="C109" s="133"/>
      <c r="D109" s="134"/>
      <c r="E109" s="132"/>
    </row>
    <row r="110" spans="1:5">
      <c r="A110" s="125"/>
      <c r="B110" s="125"/>
      <c r="C110" s="133"/>
      <c r="D110" s="134"/>
      <c r="E110" s="132"/>
    </row>
    <row r="111" spans="1:5">
      <c r="A111" s="125"/>
      <c r="B111" s="125"/>
      <c r="C111" s="133"/>
      <c r="D111" s="134"/>
      <c r="E111" s="132"/>
    </row>
    <row r="112" spans="1:5">
      <c r="A112" s="125"/>
      <c r="B112" s="125"/>
      <c r="C112" s="133"/>
      <c r="D112" s="134"/>
      <c r="E112" s="132"/>
    </row>
    <row r="113" spans="1:5">
      <c r="A113" s="125"/>
      <c r="B113" s="125"/>
      <c r="C113" s="133"/>
      <c r="D113" s="134"/>
      <c r="E113" s="132"/>
    </row>
    <row r="114" spans="1:5">
      <c r="A114" s="125"/>
      <c r="B114" s="125"/>
      <c r="C114" s="133"/>
      <c r="D114" s="134"/>
      <c r="E114" s="132"/>
    </row>
    <row r="115" spans="1:5">
      <c r="A115" s="125"/>
      <c r="B115" s="125"/>
      <c r="C115" s="133"/>
      <c r="D115" s="134"/>
      <c r="E115" s="132"/>
    </row>
    <row r="116" spans="1:5">
      <c r="A116" s="125"/>
      <c r="B116" s="125"/>
      <c r="C116" s="133"/>
      <c r="D116" s="134"/>
      <c r="E116" s="132"/>
    </row>
    <row r="117" spans="1:5">
      <c r="A117" s="125"/>
      <c r="B117" s="125"/>
      <c r="C117" s="133"/>
      <c r="D117" s="134"/>
      <c r="E117" s="132"/>
    </row>
    <row r="118" spans="1:5">
      <c r="A118" s="125"/>
      <c r="B118" s="125"/>
      <c r="C118" s="133"/>
      <c r="D118" s="134"/>
      <c r="E118" s="132"/>
    </row>
    <row r="119" spans="1:5">
      <c r="A119" s="125"/>
      <c r="B119" s="125"/>
      <c r="C119" s="133"/>
      <c r="D119" s="134"/>
      <c r="E119" s="132"/>
    </row>
    <row r="120" spans="1:5">
      <c r="A120" s="125"/>
      <c r="B120" s="125"/>
      <c r="C120" s="133"/>
      <c r="D120" s="134"/>
      <c r="E120" s="132"/>
    </row>
    <row r="121" spans="1:5">
      <c r="A121" s="125"/>
      <c r="B121" s="125"/>
      <c r="C121" s="133"/>
      <c r="D121" s="134"/>
      <c r="E121" s="132"/>
    </row>
    <row r="122" spans="1:5">
      <c r="A122" s="125"/>
      <c r="B122" s="125"/>
      <c r="C122" s="133"/>
      <c r="D122" s="134"/>
      <c r="E122" s="132"/>
    </row>
    <row r="123" spans="1:5">
      <c r="A123" s="125"/>
      <c r="B123" s="125"/>
      <c r="C123" s="133"/>
      <c r="D123" s="134"/>
      <c r="E123" s="132"/>
    </row>
    <row r="124" spans="1:5">
      <c r="A124" s="125"/>
      <c r="B124" s="125"/>
      <c r="C124" s="133"/>
      <c r="D124" s="134"/>
      <c r="E124" s="132"/>
    </row>
    <row r="125" spans="1:5">
      <c r="A125" s="125"/>
      <c r="B125" s="125"/>
      <c r="C125" s="133"/>
      <c r="D125" s="134"/>
      <c r="E125" s="132"/>
    </row>
    <row r="126" spans="1:5">
      <c r="A126" s="125"/>
      <c r="B126" s="125"/>
      <c r="C126" s="133"/>
      <c r="D126" s="134"/>
      <c r="E126" s="132"/>
    </row>
    <row r="127" spans="1:5">
      <c r="A127" s="125"/>
      <c r="B127" s="125"/>
      <c r="C127" s="133"/>
      <c r="D127" s="134"/>
      <c r="E127" s="132"/>
    </row>
    <row r="128" spans="1:5">
      <c r="A128" s="125"/>
      <c r="B128" s="125"/>
      <c r="C128" s="133"/>
      <c r="D128" s="134"/>
      <c r="E128" s="132"/>
    </row>
    <row r="129" spans="1:5">
      <c r="A129" s="125"/>
      <c r="B129" s="125"/>
      <c r="C129" s="133"/>
      <c r="D129" s="134"/>
      <c r="E129" s="132"/>
    </row>
    <row r="130" spans="1:5">
      <c r="A130" s="125"/>
      <c r="B130" s="125"/>
      <c r="C130" s="133"/>
      <c r="D130" s="134"/>
      <c r="E130" s="132"/>
    </row>
    <row r="131" spans="1:5">
      <c r="A131" s="125"/>
      <c r="B131" s="125"/>
      <c r="C131" s="133"/>
      <c r="D131" s="134"/>
      <c r="E131" s="132"/>
    </row>
    <row r="132" spans="1:5">
      <c r="A132" s="125"/>
      <c r="B132" s="125"/>
      <c r="C132" s="133"/>
      <c r="D132" s="134"/>
      <c r="E132" s="132"/>
    </row>
    <row r="133" spans="1:5">
      <c r="A133" s="125"/>
      <c r="B133" s="125"/>
      <c r="C133" s="133"/>
      <c r="D133" s="134"/>
      <c r="E133" s="132"/>
    </row>
    <row r="134" spans="1:5">
      <c r="A134" s="125"/>
      <c r="B134" s="125"/>
      <c r="C134" s="133"/>
      <c r="D134" s="134"/>
      <c r="E134" s="132"/>
    </row>
    <row r="135" spans="1:5">
      <c r="A135" s="125"/>
      <c r="B135" s="125"/>
      <c r="C135" s="133"/>
      <c r="D135" s="134"/>
      <c r="E135" s="132"/>
    </row>
    <row r="136" spans="1:5">
      <c r="A136" s="125"/>
      <c r="B136" s="125"/>
      <c r="C136" s="135"/>
      <c r="D136" s="134"/>
      <c r="E136" s="132"/>
    </row>
    <row r="137" spans="1:5">
      <c r="A137" s="125"/>
      <c r="B137" s="125"/>
      <c r="C137" s="135"/>
      <c r="D137" s="134"/>
      <c r="E137" s="132"/>
    </row>
    <row r="138" spans="1:5">
      <c r="A138" s="125"/>
      <c r="B138" s="125"/>
      <c r="C138" s="135"/>
      <c r="D138" s="134"/>
      <c r="E138" s="132"/>
    </row>
    <row r="139" spans="1:5">
      <c r="A139" s="125"/>
      <c r="B139" s="125"/>
      <c r="C139" s="135"/>
      <c r="D139" s="134"/>
      <c r="E139" s="132"/>
    </row>
    <row r="140" spans="1:5">
      <c r="A140" s="125"/>
      <c r="B140" s="125"/>
      <c r="C140" s="135"/>
      <c r="D140" s="134"/>
      <c r="E140" s="132"/>
    </row>
    <row r="141" spans="1:5">
      <c r="A141" s="125"/>
      <c r="B141" s="125"/>
      <c r="C141" s="135"/>
      <c r="D141" s="134"/>
      <c r="E141" s="132"/>
    </row>
    <row r="142" spans="1:5">
      <c r="A142" s="125"/>
      <c r="B142" s="125"/>
      <c r="C142" s="135"/>
      <c r="D142" s="134"/>
      <c r="E142" s="132"/>
    </row>
    <row r="143" spans="1:5">
      <c r="A143" s="125"/>
      <c r="B143" s="125"/>
      <c r="C143" s="135"/>
      <c r="D143" s="134"/>
      <c r="E143" s="132"/>
    </row>
    <row r="144" spans="1:5">
      <c r="A144" s="125"/>
      <c r="B144" s="125"/>
      <c r="C144" s="135"/>
      <c r="D144" s="134"/>
      <c r="E144" s="132"/>
    </row>
    <row r="145" spans="1:5">
      <c r="A145" s="125"/>
      <c r="B145" s="125"/>
      <c r="C145" s="135"/>
      <c r="D145" s="134"/>
      <c r="E145" s="132"/>
    </row>
    <row r="146" spans="1:5">
      <c r="A146" s="125"/>
      <c r="B146" s="125"/>
      <c r="C146" s="135"/>
      <c r="D146" s="134"/>
      <c r="E146" s="132"/>
    </row>
    <row r="147" spans="1:5">
      <c r="A147" s="125"/>
      <c r="B147" s="125"/>
      <c r="C147" s="135"/>
      <c r="D147" s="134"/>
      <c r="E147" s="132"/>
    </row>
    <row r="148" spans="1:5">
      <c r="A148" s="125"/>
      <c r="B148" s="125"/>
      <c r="C148" s="135"/>
      <c r="D148" s="134"/>
      <c r="E148" s="132"/>
    </row>
    <row r="149" spans="1:5">
      <c r="A149" s="125"/>
      <c r="B149" s="125"/>
      <c r="C149" s="135"/>
      <c r="D149" s="134"/>
      <c r="E149" s="132"/>
    </row>
    <row r="150" spans="1:5">
      <c r="A150" s="125"/>
      <c r="B150" s="125"/>
      <c r="C150" s="135"/>
      <c r="D150" s="134"/>
      <c r="E150" s="132"/>
    </row>
    <row r="151" spans="1:5">
      <c r="A151" s="125"/>
      <c r="B151" s="125"/>
      <c r="C151" s="135"/>
      <c r="D151" s="134"/>
      <c r="E151" s="132"/>
    </row>
    <row r="152" spans="1:5">
      <c r="A152" s="125"/>
      <c r="B152" s="125"/>
      <c r="C152" s="135"/>
      <c r="D152" s="134"/>
      <c r="E152" s="132"/>
    </row>
    <row r="153" spans="1:5">
      <c r="A153" s="125"/>
      <c r="B153" s="125"/>
      <c r="C153" s="135"/>
      <c r="D153" s="134"/>
      <c r="E153" s="132"/>
    </row>
    <row r="154" spans="1:5">
      <c r="A154" s="125"/>
      <c r="B154" s="125"/>
      <c r="C154" s="135"/>
      <c r="D154" s="134"/>
      <c r="E154" s="132"/>
    </row>
    <row r="155" spans="1:5">
      <c r="A155" s="125"/>
      <c r="B155" s="125"/>
      <c r="C155" s="135"/>
      <c r="D155" s="134"/>
      <c r="E155" s="132"/>
    </row>
    <row r="156" spans="1:5">
      <c r="A156" s="125"/>
      <c r="B156" s="125"/>
      <c r="C156" s="135"/>
      <c r="D156" s="134"/>
      <c r="E156" s="132"/>
    </row>
    <row r="157" spans="1:5">
      <c r="A157" s="125"/>
      <c r="B157" s="125"/>
      <c r="C157" s="135"/>
      <c r="D157" s="134"/>
      <c r="E157" s="132"/>
    </row>
    <row r="158" spans="1:5">
      <c r="A158" s="125"/>
      <c r="B158" s="125"/>
      <c r="C158" s="135"/>
      <c r="D158" s="134"/>
      <c r="E158" s="132"/>
    </row>
    <row r="159" spans="1:5">
      <c r="A159" s="125"/>
      <c r="B159" s="125"/>
      <c r="C159" s="135"/>
      <c r="D159" s="134"/>
      <c r="E159" s="132"/>
    </row>
    <row r="160" spans="1:5">
      <c r="A160" s="125"/>
      <c r="B160" s="125"/>
      <c r="C160" s="135"/>
      <c r="D160" s="134"/>
      <c r="E160" s="132"/>
    </row>
    <row r="161" spans="1:5">
      <c r="A161" s="125"/>
      <c r="B161" s="125"/>
      <c r="C161" s="135"/>
      <c r="D161" s="134"/>
      <c r="E161" s="132"/>
    </row>
    <row r="162" spans="1:5">
      <c r="A162" s="125"/>
      <c r="B162" s="125"/>
      <c r="C162" s="135"/>
      <c r="D162" s="134"/>
      <c r="E162" s="132"/>
    </row>
    <row r="163" spans="1:5">
      <c r="A163" s="125"/>
      <c r="B163" s="125"/>
      <c r="C163" s="135"/>
      <c r="D163" s="134"/>
      <c r="E163" s="132"/>
    </row>
    <row r="164" spans="1:5">
      <c r="A164" s="125"/>
      <c r="B164" s="125"/>
      <c r="C164" s="135"/>
      <c r="D164" s="134"/>
      <c r="E164" s="132"/>
    </row>
    <row r="165" spans="1:5">
      <c r="A165" s="125"/>
      <c r="B165" s="125"/>
      <c r="C165" s="135"/>
      <c r="D165" s="134"/>
      <c r="E165" s="132"/>
    </row>
    <row r="166" spans="1:5">
      <c r="A166" s="125"/>
      <c r="B166" s="125"/>
      <c r="C166" s="135"/>
      <c r="D166" s="134"/>
      <c r="E166" s="132"/>
    </row>
    <row r="167" spans="1:5">
      <c r="A167" s="125"/>
      <c r="B167" s="125"/>
      <c r="C167" s="135"/>
      <c r="D167" s="134"/>
      <c r="E167" s="132"/>
    </row>
    <row r="168" spans="1:5">
      <c r="A168" s="125"/>
      <c r="B168" s="125"/>
      <c r="C168" s="135"/>
      <c r="D168" s="134"/>
      <c r="E168" s="132"/>
    </row>
    <row r="169" spans="1:5">
      <c r="A169" s="125"/>
      <c r="B169" s="125"/>
      <c r="C169" s="135"/>
      <c r="D169" s="134"/>
      <c r="E169" s="132"/>
    </row>
    <row r="170" spans="1:5">
      <c r="A170" s="125"/>
      <c r="B170" s="125"/>
      <c r="C170" s="135"/>
      <c r="D170" s="134"/>
      <c r="E170" s="132"/>
    </row>
    <row r="171" spans="1:5">
      <c r="A171" s="125"/>
      <c r="B171" s="125"/>
      <c r="C171" s="135"/>
      <c r="D171" s="134"/>
      <c r="E171" s="132"/>
    </row>
    <row r="172" spans="1:5">
      <c r="A172" s="125"/>
      <c r="B172" s="125"/>
      <c r="C172" s="135"/>
      <c r="D172" s="134"/>
      <c r="E172" s="132"/>
    </row>
    <row r="173" spans="1:5">
      <c r="A173" s="125"/>
      <c r="B173" s="125"/>
      <c r="C173" s="135"/>
      <c r="D173" s="134"/>
      <c r="E173" s="132"/>
    </row>
    <row r="174" spans="1:5">
      <c r="A174" s="125"/>
      <c r="B174" s="125"/>
      <c r="C174" s="135"/>
      <c r="D174" s="134"/>
      <c r="E174" s="132"/>
    </row>
    <row r="175" spans="1:5">
      <c r="A175" s="125"/>
      <c r="B175" s="125"/>
      <c r="C175" s="135"/>
      <c r="D175" s="134"/>
      <c r="E175" s="132"/>
    </row>
    <row r="176" spans="1:5">
      <c r="A176" s="125"/>
      <c r="B176" s="125"/>
      <c r="C176" s="135"/>
      <c r="D176" s="134"/>
      <c r="E176" s="132"/>
    </row>
    <row r="177" spans="1:5">
      <c r="A177" s="125"/>
      <c r="B177" s="125"/>
      <c r="C177" s="135"/>
      <c r="D177" s="134"/>
      <c r="E177" s="132"/>
    </row>
    <row r="178" spans="1:5">
      <c r="A178" s="125"/>
      <c r="B178" s="125"/>
      <c r="C178" s="135"/>
      <c r="D178" s="134"/>
      <c r="E178" s="132"/>
    </row>
    <row r="179" spans="1:5">
      <c r="A179" s="125"/>
      <c r="B179" s="125"/>
      <c r="C179" s="135"/>
      <c r="D179" s="134"/>
      <c r="E179" s="132"/>
    </row>
    <row r="180" spans="1:5">
      <c r="A180" s="125"/>
      <c r="B180" s="125"/>
      <c r="C180" s="135"/>
      <c r="D180" s="134"/>
      <c r="E180" s="132"/>
    </row>
    <row r="181" spans="1:5">
      <c r="A181" s="125"/>
      <c r="B181" s="125"/>
      <c r="C181" s="135"/>
      <c r="D181" s="134"/>
      <c r="E181" s="132"/>
    </row>
    <row r="182" spans="1:5">
      <c r="A182" s="125"/>
      <c r="B182" s="125"/>
      <c r="C182" s="135"/>
      <c r="D182" s="134"/>
      <c r="E182" s="132"/>
    </row>
    <row r="183" spans="1:5">
      <c r="A183" s="125"/>
      <c r="B183" s="125"/>
      <c r="C183" s="135"/>
      <c r="D183" s="134"/>
      <c r="E183" s="132"/>
    </row>
    <row r="184" spans="1:5">
      <c r="A184" s="125"/>
      <c r="B184" s="125"/>
      <c r="C184" s="135"/>
      <c r="D184" s="134"/>
      <c r="E184" s="132"/>
    </row>
    <row r="185" spans="1:5">
      <c r="A185" s="125"/>
      <c r="B185" s="125"/>
      <c r="C185" s="135"/>
      <c r="D185" s="134"/>
      <c r="E185" s="132"/>
    </row>
    <row r="186" spans="1:5">
      <c r="A186" s="125"/>
      <c r="B186" s="125"/>
      <c r="C186" s="135"/>
      <c r="D186" s="134"/>
      <c r="E186" s="132"/>
    </row>
    <row r="187" spans="1:5">
      <c r="A187" s="125"/>
      <c r="B187" s="125"/>
      <c r="C187" s="135"/>
      <c r="D187" s="134"/>
      <c r="E187" s="132"/>
    </row>
    <row r="188" spans="1:5">
      <c r="A188" s="125"/>
      <c r="B188" s="125"/>
      <c r="C188" s="135"/>
      <c r="D188" s="134"/>
      <c r="E188" s="132"/>
    </row>
    <row r="189" spans="1:5">
      <c r="A189" s="125"/>
      <c r="B189" s="125"/>
      <c r="C189" s="135"/>
      <c r="D189" s="134"/>
      <c r="E189" s="132"/>
    </row>
    <row r="190" spans="1:5">
      <c r="A190" s="125"/>
      <c r="B190" s="125"/>
      <c r="C190" s="135"/>
      <c r="D190" s="134"/>
      <c r="E190" s="132"/>
    </row>
    <row r="191" spans="1:5">
      <c r="A191" s="125"/>
      <c r="B191" s="125"/>
      <c r="C191" s="135"/>
      <c r="D191" s="134"/>
      <c r="E191" s="132"/>
    </row>
    <row r="192" spans="1:5">
      <c r="A192" s="125"/>
      <c r="B192" s="125"/>
      <c r="C192" s="135"/>
      <c r="D192" s="134"/>
      <c r="E192" s="132"/>
    </row>
    <row r="193" spans="1:5">
      <c r="A193" s="125"/>
      <c r="B193" s="125"/>
      <c r="C193" s="135"/>
      <c r="D193" s="134"/>
      <c r="E193" s="132"/>
    </row>
    <row r="194" spans="1:5">
      <c r="A194" s="125"/>
      <c r="B194" s="125"/>
      <c r="C194" s="135"/>
      <c r="D194" s="134"/>
      <c r="E194" s="132"/>
    </row>
    <row r="195" spans="1:5">
      <c r="A195" s="125"/>
      <c r="B195" s="125"/>
      <c r="C195" s="135"/>
      <c r="D195" s="134"/>
      <c r="E195" s="132"/>
    </row>
    <row r="196" spans="1:5">
      <c r="A196" s="125"/>
      <c r="B196" s="125"/>
      <c r="C196" s="135"/>
      <c r="D196" s="134"/>
      <c r="E196" s="132"/>
    </row>
    <row r="197" spans="1:5">
      <c r="A197" s="125"/>
      <c r="B197" s="125"/>
      <c r="C197" s="135"/>
      <c r="D197" s="134"/>
      <c r="E197" s="132"/>
    </row>
    <row r="198" spans="1:5">
      <c r="A198" s="125"/>
      <c r="B198" s="125"/>
      <c r="C198" s="135"/>
      <c r="D198" s="134"/>
      <c r="E198" s="132"/>
    </row>
    <row r="199" spans="1:5">
      <c r="A199" s="125"/>
      <c r="B199" s="125"/>
      <c r="C199" s="135"/>
      <c r="D199" s="134"/>
      <c r="E199" s="132"/>
    </row>
    <row r="200" spans="1:5">
      <c r="A200" s="125"/>
      <c r="B200" s="125"/>
      <c r="C200" s="135"/>
      <c r="D200" s="134"/>
      <c r="E200" s="132"/>
    </row>
    <row r="201" spans="1:5">
      <c r="A201" s="125"/>
      <c r="B201" s="125"/>
      <c r="C201" s="135"/>
      <c r="D201" s="134"/>
      <c r="E201" s="132"/>
    </row>
    <row r="202" spans="1:5">
      <c r="A202" s="125"/>
      <c r="B202" s="125"/>
      <c r="C202" s="135"/>
      <c r="D202" s="134"/>
      <c r="E202" s="132"/>
    </row>
    <row r="203" spans="1:5">
      <c r="A203" s="125"/>
      <c r="B203" s="125"/>
      <c r="C203" s="135"/>
      <c r="D203" s="134"/>
      <c r="E203" s="132"/>
    </row>
    <row r="204" spans="1:5">
      <c r="A204" s="125"/>
      <c r="B204" s="125"/>
      <c r="C204" s="135"/>
      <c r="D204" s="134"/>
      <c r="E204" s="132"/>
    </row>
    <row r="205" spans="1:5">
      <c r="A205" s="125"/>
      <c r="B205" s="125"/>
      <c r="C205" s="135"/>
      <c r="D205" s="134"/>
      <c r="E205" s="132"/>
    </row>
    <row r="206" spans="1:5">
      <c r="A206" s="125"/>
      <c r="B206" s="125"/>
      <c r="C206" s="135"/>
      <c r="D206" s="134"/>
      <c r="E206" s="132"/>
    </row>
    <row r="207" spans="1:5">
      <c r="A207" s="125"/>
      <c r="B207" s="125"/>
      <c r="C207" s="135"/>
      <c r="D207" s="134"/>
      <c r="E207" s="132"/>
    </row>
    <row r="208" spans="1:5">
      <c r="A208" s="125"/>
      <c r="B208" s="125"/>
      <c r="C208" s="135"/>
      <c r="D208" s="134"/>
      <c r="E208" s="132"/>
    </row>
    <row r="209" spans="1:5">
      <c r="A209" s="125"/>
      <c r="B209" s="125"/>
      <c r="C209" s="135"/>
      <c r="D209" s="134"/>
      <c r="E209" s="132"/>
    </row>
    <row r="210" spans="1:5">
      <c r="A210" s="125"/>
      <c r="B210" s="125"/>
      <c r="C210" s="135"/>
      <c r="D210" s="134"/>
      <c r="E210" s="132"/>
    </row>
    <row r="211" spans="1:5">
      <c r="A211" s="125"/>
      <c r="B211" s="125"/>
      <c r="C211" s="135"/>
      <c r="D211" s="134"/>
      <c r="E211" s="132"/>
    </row>
    <row r="212" spans="1:5">
      <c r="A212" s="125"/>
      <c r="B212" s="125"/>
      <c r="C212" s="135"/>
      <c r="D212" s="134"/>
      <c r="E212" s="132"/>
    </row>
    <row r="213" spans="1:5">
      <c r="A213" s="125"/>
      <c r="B213" s="125"/>
      <c r="C213" s="135"/>
      <c r="D213" s="134"/>
      <c r="E213" s="132"/>
    </row>
    <row r="214" spans="1:5">
      <c r="A214" s="125"/>
      <c r="B214" s="125"/>
      <c r="C214" s="135"/>
      <c r="D214" s="134"/>
      <c r="E214" s="132"/>
    </row>
    <row r="215" spans="1:5">
      <c r="A215" s="125"/>
      <c r="B215" s="125"/>
      <c r="C215" s="135"/>
      <c r="D215" s="134"/>
      <c r="E215" s="132"/>
    </row>
    <row r="216" spans="1:5">
      <c r="A216" s="125"/>
      <c r="B216" s="125"/>
      <c r="C216" s="135"/>
      <c r="D216" s="134"/>
      <c r="E216" s="132"/>
    </row>
    <row r="217" spans="1:5">
      <c r="A217" s="125"/>
      <c r="B217" s="125"/>
      <c r="C217" s="135"/>
      <c r="D217" s="134"/>
      <c r="E217" s="132"/>
    </row>
    <row r="218" spans="1:5">
      <c r="A218" s="125"/>
      <c r="B218" s="125"/>
      <c r="C218" s="135"/>
      <c r="D218" s="134"/>
      <c r="E218" s="132"/>
    </row>
    <row r="219" spans="1:5">
      <c r="A219" s="125"/>
      <c r="B219" s="125"/>
      <c r="C219" s="135"/>
      <c r="D219" s="134"/>
      <c r="E219" s="132"/>
    </row>
    <row r="220" spans="1:5">
      <c r="A220" s="125"/>
      <c r="B220" s="125"/>
      <c r="C220" s="135"/>
      <c r="D220" s="134"/>
      <c r="E220" s="132"/>
    </row>
    <row r="221" spans="1:5">
      <c r="A221" s="125"/>
      <c r="B221" s="125"/>
      <c r="C221" s="135"/>
      <c r="D221" s="134"/>
      <c r="E221" s="132"/>
    </row>
    <row r="222" spans="1:5">
      <c r="A222" s="125"/>
      <c r="B222" s="125"/>
      <c r="C222" s="135"/>
      <c r="D222" s="134"/>
      <c r="E222" s="132"/>
    </row>
    <row r="223" spans="1:5">
      <c r="A223" s="125"/>
      <c r="B223" s="125"/>
      <c r="C223" s="135"/>
      <c r="D223" s="134"/>
      <c r="E223" s="132"/>
    </row>
    <row r="224" spans="1:5">
      <c r="A224" s="125"/>
      <c r="B224" s="125"/>
      <c r="C224" s="135"/>
      <c r="D224" s="134"/>
      <c r="E224" s="132"/>
    </row>
    <row r="225" spans="1:5">
      <c r="A225" s="125"/>
      <c r="B225" s="125"/>
      <c r="C225" s="135"/>
      <c r="D225" s="134"/>
      <c r="E225" s="132"/>
    </row>
    <row r="226" spans="1:5">
      <c r="A226" s="125"/>
      <c r="B226" s="125"/>
      <c r="C226" s="135"/>
      <c r="D226" s="134"/>
      <c r="E226" s="132"/>
    </row>
    <row r="227" spans="1:5">
      <c r="A227" s="125"/>
      <c r="B227" s="125"/>
      <c r="C227" s="135"/>
      <c r="D227" s="134"/>
      <c r="E227" s="132"/>
    </row>
    <row r="228" spans="1:5">
      <c r="A228" s="125"/>
      <c r="B228" s="125"/>
      <c r="C228" s="135"/>
      <c r="D228" s="134"/>
      <c r="E228" s="132"/>
    </row>
    <row r="229" spans="1:5">
      <c r="A229" s="125"/>
      <c r="B229" s="125"/>
      <c r="C229" s="135"/>
      <c r="D229" s="134"/>
      <c r="E229" s="132"/>
    </row>
    <row r="230" spans="1:5">
      <c r="A230" s="125"/>
      <c r="B230" s="125"/>
      <c r="C230" s="135"/>
      <c r="D230" s="134"/>
      <c r="E230" s="132"/>
    </row>
    <row r="231" spans="1:5">
      <c r="A231" s="125"/>
      <c r="B231" s="125"/>
      <c r="C231" s="135"/>
      <c r="D231" s="134"/>
      <c r="E231" s="132"/>
    </row>
    <row r="232" spans="1:5">
      <c r="A232" s="125"/>
      <c r="B232" s="125"/>
      <c r="C232" s="135"/>
      <c r="D232" s="134"/>
      <c r="E232" s="132"/>
    </row>
    <row r="233" spans="1:5">
      <c r="A233" s="125"/>
      <c r="B233" s="125"/>
      <c r="C233" s="135"/>
      <c r="D233" s="134"/>
      <c r="E233" s="132"/>
    </row>
    <row r="234" spans="1:5">
      <c r="A234" s="125"/>
      <c r="B234" s="125"/>
      <c r="C234" s="135"/>
      <c r="D234" s="134"/>
      <c r="E234" s="132"/>
    </row>
    <row r="235" spans="1:5">
      <c r="A235" s="125"/>
      <c r="B235" s="125"/>
      <c r="C235" s="135"/>
      <c r="D235" s="134"/>
      <c r="E235" s="132"/>
    </row>
    <row r="236" spans="1:5">
      <c r="A236" s="125"/>
      <c r="B236" s="125"/>
      <c r="C236" s="135"/>
      <c r="D236" s="134"/>
      <c r="E236" s="132"/>
    </row>
    <row r="237" spans="1:5">
      <c r="A237" s="125"/>
      <c r="B237" s="125"/>
      <c r="C237" s="135"/>
      <c r="D237" s="134"/>
      <c r="E237" s="132"/>
    </row>
    <row r="238" spans="1:5">
      <c r="A238" s="125"/>
      <c r="B238" s="125"/>
      <c r="C238" s="135"/>
      <c r="D238" s="134"/>
      <c r="E238" s="132"/>
    </row>
    <row r="239" spans="1:5">
      <c r="A239" s="125"/>
      <c r="B239" s="125"/>
      <c r="C239" s="135"/>
      <c r="D239" s="134"/>
      <c r="E239" s="132"/>
    </row>
    <row r="240" spans="1:5">
      <c r="A240" s="125"/>
      <c r="B240" s="125"/>
      <c r="C240" s="135"/>
      <c r="D240" s="134"/>
      <c r="E240" s="132"/>
    </row>
    <row r="241" spans="1:5">
      <c r="A241" s="125"/>
      <c r="B241" s="125"/>
      <c r="C241" s="135"/>
      <c r="D241" s="134"/>
      <c r="E241" s="132"/>
    </row>
    <row r="242" spans="1:5">
      <c r="A242" s="125"/>
      <c r="B242" s="125"/>
      <c r="C242" s="135"/>
      <c r="D242" s="134"/>
      <c r="E242" s="132"/>
    </row>
    <row r="243" spans="1:5">
      <c r="A243" s="125"/>
      <c r="B243" s="125"/>
      <c r="C243" s="135"/>
      <c r="D243" s="134"/>
      <c r="E243" s="132"/>
    </row>
    <row r="244" spans="1:5">
      <c r="A244" s="125"/>
      <c r="B244" s="125"/>
      <c r="C244" s="135"/>
      <c r="D244" s="134"/>
      <c r="E244" s="132"/>
    </row>
    <row r="245" spans="1:5">
      <c r="A245" s="125"/>
      <c r="B245" s="125"/>
      <c r="C245" s="135"/>
      <c r="D245" s="134"/>
      <c r="E245" s="132"/>
    </row>
    <row r="246" spans="1:5">
      <c r="A246" s="125"/>
      <c r="B246" s="125"/>
      <c r="C246" s="135"/>
      <c r="D246" s="134"/>
      <c r="E246" s="132"/>
    </row>
    <row r="247" spans="1:5">
      <c r="A247" s="125"/>
      <c r="B247" s="125"/>
      <c r="C247" s="135"/>
      <c r="D247" s="134"/>
      <c r="E247" s="132"/>
    </row>
    <row r="248" spans="1:5">
      <c r="A248" s="125"/>
      <c r="B248" s="125"/>
      <c r="C248" s="135"/>
      <c r="D248" s="134"/>
      <c r="E248" s="132"/>
    </row>
    <row r="249" spans="1:5">
      <c r="A249" s="125"/>
      <c r="B249" s="125"/>
      <c r="C249" s="135"/>
      <c r="D249" s="134"/>
      <c r="E249" s="132"/>
    </row>
    <row r="250" spans="1:5">
      <c r="A250" s="125"/>
      <c r="B250" s="125"/>
      <c r="C250" s="135"/>
      <c r="D250" s="134"/>
      <c r="E250" s="132"/>
    </row>
    <row r="251" spans="1:5">
      <c r="A251" s="125"/>
      <c r="B251" s="125"/>
      <c r="C251" s="135"/>
      <c r="D251" s="134"/>
      <c r="E251" s="132"/>
    </row>
    <row r="252" spans="1:5">
      <c r="A252" s="125"/>
      <c r="B252" s="125"/>
      <c r="C252" s="135"/>
      <c r="D252" s="134"/>
      <c r="E252" s="132"/>
    </row>
    <row r="253" spans="1:5">
      <c r="A253" s="125"/>
      <c r="B253" s="125"/>
      <c r="C253" s="135"/>
      <c r="D253" s="134"/>
      <c r="E253" s="132"/>
    </row>
    <row r="254" spans="1:5">
      <c r="A254" s="125"/>
      <c r="B254" s="125"/>
      <c r="C254" s="135"/>
      <c r="D254" s="134"/>
      <c r="E254" s="132"/>
    </row>
    <row r="255" spans="1:5">
      <c r="A255" s="125"/>
      <c r="B255" s="125"/>
      <c r="C255" s="135"/>
      <c r="D255" s="134"/>
      <c r="E255" s="132"/>
    </row>
    <row r="256" spans="1:5">
      <c r="A256" s="125"/>
      <c r="B256" s="125"/>
      <c r="C256" s="135"/>
      <c r="D256" s="134"/>
      <c r="E256" s="132"/>
    </row>
    <row r="257" spans="1:5">
      <c r="A257" s="125"/>
      <c r="B257" s="125"/>
      <c r="C257" s="135"/>
      <c r="D257" s="134"/>
      <c r="E257" s="132"/>
    </row>
    <row r="258" spans="1:5">
      <c r="A258" s="125"/>
      <c r="B258" s="125"/>
      <c r="C258" s="135"/>
      <c r="D258" s="134"/>
      <c r="E258" s="132"/>
    </row>
    <row r="259" spans="1:5">
      <c r="A259" s="125"/>
      <c r="B259" s="125"/>
      <c r="C259" s="135"/>
      <c r="D259" s="134"/>
      <c r="E259" s="132"/>
    </row>
    <row r="260" spans="1:5">
      <c r="A260" s="125"/>
      <c r="B260" s="125"/>
      <c r="C260" s="135"/>
      <c r="D260" s="134"/>
      <c r="E260" s="132"/>
    </row>
    <row r="261" spans="1:5">
      <c r="A261" s="125"/>
      <c r="B261" s="125"/>
      <c r="C261" s="135"/>
      <c r="D261" s="134"/>
      <c r="E261" s="132"/>
    </row>
    <row r="262" spans="1:5">
      <c r="A262" s="125"/>
      <c r="B262" s="125"/>
      <c r="C262" s="135"/>
      <c r="D262" s="134"/>
      <c r="E262" s="132"/>
    </row>
    <row r="263" spans="1:5">
      <c r="A263" s="125"/>
      <c r="B263" s="125"/>
      <c r="C263" s="135"/>
      <c r="D263" s="134"/>
      <c r="E263" s="132"/>
    </row>
    <row r="264" spans="1:5">
      <c r="A264" s="125"/>
      <c r="B264" s="125"/>
      <c r="C264" s="135"/>
      <c r="D264" s="134"/>
      <c r="E264" s="132"/>
    </row>
    <row r="265" spans="1:5">
      <c r="A265" s="125"/>
      <c r="B265" s="125"/>
      <c r="C265" s="135"/>
      <c r="D265" s="134"/>
      <c r="E265" s="132"/>
    </row>
    <row r="266" spans="1:5">
      <c r="A266" s="125"/>
      <c r="B266" s="125"/>
      <c r="C266" s="135"/>
      <c r="D266" s="134"/>
      <c r="E266" s="132"/>
    </row>
    <row r="267" spans="1:5">
      <c r="A267" s="125"/>
      <c r="B267" s="125"/>
      <c r="C267" s="135"/>
      <c r="D267" s="134"/>
      <c r="E267" s="132"/>
    </row>
    <row r="268" spans="1:5">
      <c r="A268" s="125"/>
      <c r="B268" s="125"/>
      <c r="C268" s="135"/>
      <c r="D268" s="134"/>
      <c r="E268" s="132"/>
    </row>
    <row r="269" spans="1:5">
      <c r="A269" s="125"/>
      <c r="B269" s="125"/>
      <c r="C269" s="135"/>
      <c r="D269" s="134"/>
      <c r="E269" s="132"/>
    </row>
    <row r="270" spans="1:5">
      <c r="A270" s="125"/>
      <c r="B270" s="125"/>
      <c r="C270" s="135"/>
      <c r="D270" s="134"/>
      <c r="E270" s="132"/>
    </row>
    <row r="271" spans="1:5">
      <c r="A271" s="125"/>
      <c r="B271" s="125"/>
      <c r="C271" s="135"/>
      <c r="D271" s="134"/>
      <c r="E271" s="132"/>
    </row>
    <row r="272" spans="1:5">
      <c r="A272" s="125"/>
      <c r="B272" s="125"/>
      <c r="C272" s="135"/>
      <c r="D272" s="134"/>
      <c r="E272" s="132"/>
    </row>
    <row r="273" spans="1:5">
      <c r="A273" s="125"/>
      <c r="B273" s="125"/>
      <c r="C273" s="135"/>
      <c r="D273" s="134"/>
      <c r="E273" s="132"/>
    </row>
    <row r="274" spans="1:5">
      <c r="A274" s="125"/>
      <c r="B274" s="125"/>
      <c r="C274" s="135"/>
      <c r="D274" s="134"/>
      <c r="E274" s="132"/>
    </row>
    <row r="275" spans="1:5">
      <c r="A275" s="125"/>
      <c r="B275" s="125"/>
      <c r="C275" s="135"/>
      <c r="D275" s="134"/>
      <c r="E275" s="132"/>
    </row>
    <row r="276" spans="1:5">
      <c r="A276" s="125"/>
      <c r="B276" s="125"/>
      <c r="C276" s="135"/>
      <c r="D276" s="134"/>
      <c r="E276" s="132"/>
    </row>
    <row r="277" spans="1:5">
      <c r="A277" s="125"/>
      <c r="B277" s="125"/>
      <c r="C277" s="135"/>
      <c r="D277" s="134"/>
      <c r="E277" s="132"/>
    </row>
    <row r="278" spans="1:5">
      <c r="A278" s="125"/>
      <c r="B278" s="125"/>
      <c r="C278" s="135"/>
      <c r="D278" s="134"/>
      <c r="E278" s="132"/>
    </row>
    <row r="279" spans="1:5">
      <c r="A279" s="125"/>
      <c r="B279" s="125"/>
      <c r="C279" s="135"/>
      <c r="D279" s="134"/>
      <c r="E279" s="132"/>
    </row>
    <row r="280" spans="1:5">
      <c r="A280" s="125"/>
      <c r="B280" s="125"/>
      <c r="C280" s="135"/>
      <c r="D280" s="134"/>
      <c r="E280" s="132"/>
    </row>
    <row r="281" spans="1:5">
      <c r="A281" s="125"/>
      <c r="B281" s="125"/>
      <c r="C281" s="135"/>
      <c r="D281" s="134"/>
      <c r="E281" s="132"/>
    </row>
    <row r="282" spans="1:5">
      <c r="A282" s="125"/>
      <c r="B282" s="125"/>
      <c r="C282" s="135"/>
      <c r="D282" s="134"/>
      <c r="E282" s="132"/>
    </row>
    <row r="283" spans="1:5">
      <c r="A283" s="125"/>
      <c r="B283" s="125"/>
      <c r="C283" s="135"/>
      <c r="D283" s="134"/>
      <c r="E283" s="132"/>
    </row>
    <row r="284" spans="1:5">
      <c r="A284" s="125"/>
      <c r="B284" s="125"/>
      <c r="C284" s="135"/>
      <c r="D284" s="134"/>
      <c r="E284" s="132"/>
    </row>
    <row r="285" spans="1:5">
      <c r="A285" s="125"/>
      <c r="B285" s="125"/>
      <c r="C285" s="135"/>
      <c r="D285" s="134"/>
      <c r="E285" s="132"/>
    </row>
    <row r="286" spans="1:5">
      <c r="A286" s="125"/>
      <c r="B286" s="125"/>
      <c r="C286" s="135"/>
      <c r="D286" s="134"/>
      <c r="E286" s="132"/>
    </row>
    <row r="287" spans="1:5">
      <c r="A287" s="125"/>
      <c r="B287" s="125"/>
      <c r="C287" s="135"/>
      <c r="D287" s="134"/>
      <c r="E287" s="132"/>
    </row>
    <row r="288" spans="1:5">
      <c r="A288" s="125"/>
      <c r="B288" s="125"/>
      <c r="C288" s="133"/>
      <c r="D288" s="134"/>
      <c r="E288" s="132"/>
    </row>
    <row r="289" spans="1:5">
      <c r="A289" s="125"/>
      <c r="B289" s="125"/>
      <c r="C289" s="135"/>
      <c r="D289" s="134"/>
      <c r="E289" s="132"/>
    </row>
    <row r="290" spans="1:5">
      <c r="A290" s="125"/>
      <c r="B290" s="125"/>
      <c r="C290" s="135"/>
      <c r="D290" s="134"/>
      <c r="E290" s="132"/>
    </row>
    <row r="291" spans="1:5">
      <c r="A291" s="125"/>
      <c r="B291" s="125"/>
      <c r="C291" s="135"/>
      <c r="D291" s="134"/>
      <c r="E291" s="132"/>
    </row>
    <row r="292" spans="1:5">
      <c r="A292" s="125"/>
      <c r="B292" s="125"/>
      <c r="C292" s="135"/>
      <c r="D292" s="134"/>
      <c r="E292" s="132"/>
    </row>
    <row r="293" spans="1:5">
      <c r="A293" s="125"/>
      <c r="B293" s="125"/>
      <c r="C293" s="135"/>
      <c r="D293" s="134"/>
      <c r="E293" s="132"/>
    </row>
    <row r="294" spans="1:5">
      <c r="A294" s="125"/>
      <c r="B294" s="125"/>
      <c r="C294" s="135"/>
      <c r="D294" s="134"/>
      <c r="E294" s="132"/>
    </row>
    <row r="295" spans="1:5">
      <c r="A295" s="125"/>
      <c r="B295" s="125"/>
      <c r="C295" s="135"/>
      <c r="D295" s="134"/>
      <c r="E295" s="132"/>
    </row>
    <row r="296" spans="1:5">
      <c r="A296" s="125"/>
      <c r="B296" s="125"/>
      <c r="C296" s="135"/>
      <c r="D296" s="134"/>
      <c r="E296" s="132"/>
    </row>
    <row r="297" spans="1:5">
      <c r="A297" s="125"/>
      <c r="B297" s="125"/>
      <c r="C297" s="135"/>
      <c r="D297" s="134"/>
      <c r="E297" s="132"/>
    </row>
    <row r="298" spans="1:5">
      <c r="A298" s="125"/>
      <c r="B298" s="125"/>
      <c r="C298" s="135"/>
      <c r="D298" s="134"/>
      <c r="E298" s="132"/>
    </row>
    <row r="299" spans="1:5">
      <c r="A299" s="125"/>
      <c r="B299" s="125"/>
      <c r="C299" s="135"/>
      <c r="D299" s="134"/>
      <c r="E299" s="132"/>
    </row>
    <row r="300" spans="1:5">
      <c r="A300" s="125"/>
      <c r="B300" s="125"/>
      <c r="C300" s="135"/>
      <c r="D300" s="134"/>
      <c r="E300" s="132"/>
    </row>
    <row r="301" spans="1:5">
      <c r="A301" s="125"/>
      <c r="B301" s="125"/>
      <c r="C301" s="135"/>
      <c r="D301" s="134"/>
      <c r="E301" s="132"/>
    </row>
    <row r="302" spans="1:5">
      <c r="A302" s="125"/>
      <c r="B302" s="125"/>
      <c r="C302" s="135"/>
      <c r="D302" s="134"/>
      <c r="E302" s="132"/>
    </row>
    <row r="303" spans="1:5">
      <c r="A303" s="125"/>
      <c r="B303" s="125"/>
      <c r="C303" s="135"/>
      <c r="D303" s="134"/>
      <c r="E303" s="132"/>
    </row>
    <row r="304" spans="1:5">
      <c r="A304" s="125"/>
      <c r="B304" s="125"/>
      <c r="C304" s="135"/>
      <c r="D304" s="134"/>
      <c r="E304" s="132"/>
    </row>
    <row r="305" spans="1:5">
      <c r="A305" s="125"/>
      <c r="B305" s="125"/>
      <c r="C305" s="135"/>
      <c r="D305" s="134"/>
      <c r="E305" s="132"/>
    </row>
    <row r="306" spans="1:5">
      <c r="A306" s="125"/>
      <c r="B306" s="125"/>
      <c r="C306" s="135"/>
      <c r="D306" s="134"/>
      <c r="E306" s="132"/>
    </row>
    <row r="307" spans="1:5">
      <c r="A307" s="125"/>
      <c r="B307" s="125"/>
      <c r="C307" s="135"/>
      <c r="D307" s="134"/>
      <c r="E307" s="132"/>
    </row>
    <row r="308" spans="1:5">
      <c r="A308" s="125"/>
      <c r="B308" s="125"/>
      <c r="C308" s="135"/>
      <c r="D308" s="134"/>
      <c r="E308" s="132"/>
    </row>
    <row r="309" spans="1:5">
      <c r="A309" s="125"/>
      <c r="B309" s="125"/>
      <c r="C309" s="135"/>
      <c r="D309" s="134"/>
      <c r="E309" s="132"/>
    </row>
    <row r="310" spans="1:5">
      <c r="A310" s="125"/>
      <c r="B310" s="125"/>
      <c r="C310" s="135"/>
      <c r="D310" s="134"/>
      <c r="E310" s="132"/>
    </row>
    <row r="311" spans="1:5">
      <c r="A311" s="125"/>
      <c r="B311" s="125"/>
      <c r="C311" s="133"/>
      <c r="D311" s="134"/>
      <c r="E311" s="132"/>
    </row>
    <row r="312" spans="1:5">
      <c r="A312" s="125"/>
      <c r="B312" s="125"/>
      <c r="C312" s="133"/>
      <c r="D312" s="134"/>
      <c r="E312" s="132"/>
    </row>
  </sheetData>
  <conditionalFormatting sqref="C29:C312 D29">
    <cfRule type="cellIs" dxfId="1" priority="1" operator="equal">
      <formula>9999</formula>
    </cfRule>
  </conditionalFormatting>
  <hyperlinks>
    <hyperlink ref="A1" location="Índice!A1" display="Índice" xr:uid="{CA970D8B-B7A9-4D6C-9AC1-8422C55CECDF}"/>
    <hyperlink ref="C2" r:id="rId1" xr:uid="{C2750AE5-B2AE-4F5A-90D4-F36D54F2D8A1}"/>
  </hyperlinks>
  <pageMargins left="0.7" right="0.7" top="0.75" bottom="0.75" header="0.3" footer="0.3"/>
  <pageSetup paperSize="9" orientation="portrait" verticalDpi="0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79960-7475-42A3-9120-ABF50A131041}">
  <dimension ref="A1:M304"/>
  <sheetViews>
    <sheetView showGridLines="0" workbookViewId="0"/>
  </sheetViews>
  <sheetFormatPr defaultColWidth="9.140625" defaultRowHeight="12.75"/>
  <cols>
    <col min="1" max="1" width="13.140625" style="34" bestFit="1" customWidth="1"/>
    <col min="2" max="2" width="70.7109375" style="34" customWidth="1"/>
    <col min="3" max="3" width="23.140625" style="128" customWidth="1"/>
    <col min="4" max="4" width="23.85546875" style="128" customWidth="1"/>
    <col min="5" max="10" width="18.7109375" style="34" customWidth="1"/>
    <col min="11" max="12" width="9.140625" style="44"/>
    <col min="13" max="16384" width="9.140625" style="34"/>
  </cols>
  <sheetData>
    <row r="1" spans="1:13" ht="15" customHeight="1">
      <c r="A1" s="109" t="s">
        <v>48</v>
      </c>
      <c r="C1" s="45" t="s">
        <v>793</v>
      </c>
      <c r="D1" s="45" t="s">
        <v>794</v>
      </c>
      <c r="E1" s="110"/>
      <c r="F1" s="110"/>
      <c r="G1" s="110"/>
      <c r="H1" s="110"/>
      <c r="I1" s="110"/>
      <c r="J1" s="110"/>
    </row>
    <row r="2" spans="1:13" ht="62.25">
      <c r="A2" s="45" t="s">
        <v>743</v>
      </c>
      <c r="B2" s="45" t="s">
        <v>744</v>
      </c>
      <c r="C2" s="111" t="s">
        <v>172</v>
      </c>
      <c r="D2" s="102" t="s">
        <v>745</v>
      </c>
      <c r="E2" s="47"/>
      <c r="F2" s="47"/>
      <c r="G2" s="47"/>
      <c r="H2" s="47"/>
      <c r="I2" s="47"/>
      <c r="J2" s="47"/>
    </row>
    <row r="3" spans="1:13" ht="13.5" thickBot="1">
      <c r="A3" s="113"/>
      <c r="B3" s="113"/>
      <c r="C3" s="114" t="s">
        <v>813</v>
      </c>
      <c r="D3" s="114" t="s">
        <v>813</v>
      </c>
      <c r="E3" s="115"/>
      <c r="F3" s="115"/>
      <c r="G3" s="115"/>
      <c r="H3" s="115"/>
      <c r="I3" s="115"/>
      <c r="J3" s="115"/>
    </row>
    <row r="4" spans="1:13">
      <c r="A4" s="129">
        <f>1312</f>
        <v>1312</v>
      </c>
      <c r="B4" s="119" t="s">
        <v>17</v>
      </c>
      <c r="C4" s="143">
        <f>Município!C36</f>
        <v>9.98</v>
      </c>
      <c r="D4" s="144">
        <v>12.8</v>
      </c>
      <c r="E4" s="121"/>
      <c r="F4" s="130"/>
      <c r="G4" s="130"/>
      <c r="H4" s="130"/>
      <c r="I4" s="130"/>
      <c r="J4" s="130"/>
      <c r="M4" s="134"/>
    </row>
    <row r="5" spans="1:13">
      <c r="A5" s="131" t="s">
        <v>795</v>
      </c>
      <c r="B5" s="125" t="s">
        <v>796</v>
      </c>
      <c r="C5" s="126">
        <v>10</v>
      </c>
      <c r="D5" s="145">
        <v>9.9</v>
      </c>
      <c r="E5" s="121"/>
      <c r="F5" s="135"/>
      <c r="G5" s="132"/>
      <c r="H5" s="132"/>
      <c r="I5" s="132"/>
      <c r="J5" s="132"/>
      <c r="K5" s="136"/>
      <c r="M5" s="134"/>
    </row>
    <row r="6" spans="1:13">
      <c r="A6" s="131" t="s">
        <v>797</v>
      </c>
      <c r="B6" s="125" t="s">
        <v>798</v>
      </c>
      <c r="C6" s="126">
        <v>8.7100000000000009</v>
      </c>
      <c r="D6" s="145">
        <v>1.2</v>
      </c>
      <c r="E6" s="121"/>
      <c r="F6" s="135"/>
      <c r="G6" s="132"/>
      <c r="H6" s="132"/>
      <c r="I6" s="132"/>
      <c r="J6" s="132"/>
      <c r="K6" s="136"/>
      <c r="M6" s="134"/>
    </row>
    <row r="7" spans="1:13">
      <c r="A7" s="131" t="s">
        <v>799</v>
      </c>
      <c r="B7" s="125" t="s">
        <v>800</v>
      </c>
      <c r="C7" s="126">
        <v>9.49</v>
      </c>
      <c r="D7" s="145">
        <v>12.4</v>
      </c>
      <c r="E7" s="121"/>
      <c r="F7" s="135"/>
      <c r="G7" s="132"/>
      <c r="H7" s="132"/>
      <c r="I7" s="132"/>
      <c r="J7" s="132"/>
      <c r="K7" s="136"/>
      <c r="M7" s="134"/>
    </row>
    <row r="8" spans="1:13">
      <c r="A8" s="131" t="s">
        <v>801</v>
      </c>
      <c r="B8" s="125" t="s">
        <v>802</v>
      </c>
      <c r="C8" s="126">
        <v>9.4700000000000006</v>
      </c>
      <c r="D8" s="145">
        <v>15.8</v>
      </c>
      <c r="E8" s="121"/>
      <c r="F8" s="135"/>
      <c r="G8" s="132"/>
      <c r="H8" s="132"/>
      <c r="I8" s="132"/>
      <c r="J8" s="132"/>
      <c r="K8" s="136"/>
      <c r="M8" s="134"/>
    </row>
    <row r="9" spans="1:13">
      <c r="A9" s="131" t="s">
        <v>803</v>
      </c>
      <c r="B9" s="125" t="s">
        <v>804</v>
      </c>
      <c r="C9" s="126">
        <v>11.78</v>
      </c>
      <c r="D9" s="145">
        <v>23.6</v>
      </c>
      <c r="E9" s="121"/>
      <c r="F9" s="135"/>
      <c r="G9" s="132"/>
      <c r="H9" s="132"/>
      <c r="I9" s="132"/>
      <c r="J9" s="132"/>
      <c r="K9" s="136"/>
      <c r="M9" s="134"/>
    </row>
    <row r="10" spans="1:13">
      <c r="A10" s="131" t="s">
        <v>805</v>
      </c>
      <c r="B10" s="125" t="s">
        <v>806</v>
      </c>
      <c r="C10" s="126">
        <v>10.58</v>
      </c>
      <c r="D10" s="145">
        <v>12.6</v>
      </c>
      <c r="E10" s="121"/>
      <c r="F10" s="135"/>
      <c r="G10" s="132"/>
      <c r="H10" s="132"/>
      <c r="I10" s="132"/>
      <c r="J10" s="132"/>
      <c r="K10" s="136"/>
      <c r="M10" s="134"/>
    </row>
    <row r="11" spans="1:13">
      <c r="A11" s="131" t="s">
        <v>807</v>
      </c>
      <c r="B11" s="125" t="s">
        <v>808</v>
      </c>
      <c r="C11" s="126">
        <v>10.56</v>
      </c>
      <c r="D11" s="145">
        <v>15.4</v>
      </c>
      <c r="E11" s="121"/>
      <c r="F11" s="135"/>
      <c r="G11" s="132"/>
      <c r="H11" s="132"/>
      <c r="I11" s="132"/>
      <c r="J11" s="132"/>
      <c r="K11" s="136"/>
      <c r="M11" s="134"/>
    </row>
    <row r="12" spans="1:13">
      <c r="A12" s="131"/>
      <c r="B12" s="125"/>
      <c r="C12" s="137"/>
      <c r="D12" s="138"/>
      <c r="E12" s="139"/>
      <c r="F12" s="135"/>
      <c r="G12" s="132"/>
      <c r="H12" s="132"/>
      <c r="I12" s="132"/>
      <c r="J12" s="132"/>
      <c r="M12" s="134"/>
    </row>
    <row r="13" spans="1:13">
      <c r="A13" s="131"/>
      <c r="B13" s="125"/>
      <c r="C13" s="137"/>
      <c r="D13" s="140"/>
      <c r="E13" s="139"/>
      <c r="F13" s="132"/>
      <c r="G13" s="132"/>
      <c r="H13" s="132"/>
      <c r="I13" s="132"/>
      <c r="J13" s="132"/>
      <c r="M13" s="134"/>
    </row>
    <row r="14" spans="1:13">
      <c r="A14" s="131"/>
      <c r="B14" s="125"/>
      <c r="C14" s="137"/>
      <c r="D14" s="140"/>
      <c r="E14" s="139"/>
      <c r="F14" s="132"/>
      <c r="G14" s="132"/>
      <c r="H14" s="132"/>
      <c r="I14" s="132"/>
      <c r="J14" s="132"/>
      <c r="M14" s="134"/>
    </row>
    <row r="15" spans="1:13">
      <c r="A15" s="131"/>
      <c r="B15" s="125"/>
      <c r="C15" s="137"/>
      <c r="D15" s="140"/>
      <c r="E15" s="139"/>
      <c r="F15" s="132"/>
      <c r="G15" s="132"/>
      <c r="H15" s="132"/>
      <c r="I15" s="132"/>
      <c r="J15" s="132"/>
      <c r="M15" s="134"/>
    </row>
    <row r="16" spans="1:13">
      <c r="A16" s="131"/>
      <c r="B16" s="125"/>
      <c r="C16" s="137"/>
      <c r="D16" s="140"/>
      <c r="E16" s="139"/>
      <c r="F16" s="132"/>
      <c r="G16" s="132"/>
      <c r="H16" s="132"/>
      <c r="I16" s="132"/>
      <c r="J16" s="132"/>
      <c r="M16" s="134"/>
    </row>
    <row r="17" spans="1:13">
      <c r="A17" s="131"/>
      <c r="B17" s="125"/>
      <c r="C17" s="137"/>
      <c r="D17" s="140"/>
      <c r="E17" s="139"/>
      <c r="F17" s="132"/>
      <c r="G17" s="132"/>
      <c r="H17" s="132"/>
      <c r="I17" s="132"/>
      <c r="J17" s="132"/>
      <c r="M17" s="134"/>
    </row>
    <row r="18" spans="1:13">
      <c r="A18" s="131"/>
      <c r="B18" s="125"/>
      <c r="C18" s="137"/>
      <c r="D18" s="140"/>
      <c r="E18" s="139"/>
      <c r="F18" s="132"/>
      <c r="G18" s="132"/>
      <c r="H18" s="132"/>
      <c r="I18" s="132"/>
      <c r="J18" s="132"/>
      <c r="M18" s="134"/>
    </row>
    <row r="19" spans="1:13">
      <c r="A19" s="131"/>
      <c r="B19" s="125"/>
      <c r="C19" s="137"/>
      <c r="D19" s="140"/>
      <c r="E19" s="139"/>
      <c r="F19" s="132"/>
      <c r="G19" s="132"/>
      <c r="H19" s="132"/>
      <c r="I19" s="132"/>
      <c r="J19" s="132"/>
      <c r="M19" s="134"/>
    </row>
    <row r="20" spans="1:13">
      <c r="A20" s="131"/>
      <c r="B20" s="125"/>
      <c r="C20" s="137"/>
      <c r="D20" s="140"/>
      <c r="E20" s="139"/>
      <c r="F20" s="132"/>
      <c r="G20" s="132"/>
      <c r="H20" s="132"/>
      <c r="I20" s="132"/>
      <c r="J20" s="132"/>
      <c r="M20" s="134"/>
    </row>
    <row r="21" spans="1:13">
      <c r="A21" s="131"/>
      <c r="B21" s="125"/>
      <c r="C21" s="133"/>
      <c r="D21" s="134"/>
      <c r="E21" s="139"/>
      <c r="F21" s="132"/>
      <c r="G21" s="132"/>
      <c r="H21" s="132"/>
      <c r="I21" s="132"/>
      <c r="J21" s="132"/>
      <c r="M21" s="134"/>
    </row>
    <row r="22" spans="1:13">
      <c r="A22" s="131"/>
      <c r="B22" s="125"/>
      <c r="C22" s="133"/>
      <c r="D22" s="134"/>
      <c r="E22" s="139"/>
      <c r="F22" s="132"/>
      <c r="G22" s="132"/>
      <c r="H22" s="132"/>
      <c r="I22" s="132"/>
      <c r="J22" s="132"/>
      <c r="M22" s="134"/>
    </row>
    <row r="23" spans="1:13">
      <c r="A23" s="125"/>
      <c r="B23" s="125"/>
      <c r="C23" s="133"/>
      <c r="D23" s="134"/>
      <c r="E23" s="139"/>
      <c r="F23" s="132"/>
      <c r="G23" s="132"/>
      <c r="H23" s="132"/>
      <c r="I23" s="132"/>
      <c r="J23" s="132"/>
      <c r="M23" s="134"/>
    </row>
    <row r="24" spans="1:13">
      <c r="A24" s="125"/>
      <c r="B24" s="125"/>
      <c r="C24" s="133"/>
      <c r="D24" s="134"/>
      <c r="E24" s="139"/>
      <c r="F24" s="132"/>
      <c r="G24" s="132"/>
      <c r="H24" s="132"/>
      <c r="I24" s="132"/>
      <c r="J24" s="132"/>
      <c r="M24" s="134"/>
    </row>
    <row r="25" spans="1:13">
      <c r="A25" s="125"/>
      <c r="B25" s="125"/>
      <c r="C25" s="133"/>
      <c r="D25" s="134"/>
      <c r="E25" s="139"/>
      <c r="F25" s="132"/>
      <c r="G25" s="132"/>
      <c r="H25" s="132"/>
      <c r="I25" s="132"/>
      <c r="J25" s="132"/>
      <c r="M25" s="134"/>
    </row>
    <row r="26" spans="1:13">
      <c r="A26" s="125"/>
      <c r="B26" s="125"/>
      <c r="C26" s="133"/>
      <c r="D26" s="134"/>
      <c r="E26" s="139"/>
      <c r="F26" s="132"/>
      <c r="G26" s="132"/>
      <c r="H26" s="132"/>
      <c r="I26" s="132"/>
      <c r="J26" s="132"/>
      <c r="M26" s="134"/>
    </row>
    <row r="27" spans="1:13">
      <c r="A27" s="125"/>
      <c r="B27" s="125"/>
      <c r="C27" s="133"/>
      <c r="D27" s="134"/>
      <c r="E27" s="139"/>
      <c r="F27" s="132"/>
      <c r="G27" s="132"/>
      <c r="H27" s="132"/>
      <c r="I27" s="132"/>
      <c r="J27" s="132"/>
      <c r="M27" s="134"/>
    </row>
    <row r="28" spans="1:13">
      <c r="A28" s="125"/>
      <c r="B28" s="125"/>
      <c r="C28" s="133"/>
      <c r="D28" s="134"/>
      <c r="E28" s="139"/>
      <c r="F28" s="132"/>
      <c r="G28" s="132"/>
      <c r="H28" s="132"/>
      <c r="I28" s="132"/>
      <c r="J28" s="132"/>
      <c r="M28" s="134"/>
    </row>
    <row r="29" spans="1:13">
      <c r="A29" s="125"/>
      <c r="B29" s="125"/>
      <c r="C29" s="133"/>
      <c r="D29" s="134"/>
      <c r="E29" s="139"/>
      <c r="F29" s="132"/>
      <c r="G29" s="132"/>
      <c r="H29" s="132"/>
      <c r="I29" s="132"/>
      <c r="J29" s="132"/>
      <c r="M29" s="134"/>
    </row>
    <row r="30" spans="1:13">
      <c r="A30" s="125"/>
      <c r="B30" s="125"/>
      <c r="C30" s="133"/>
      <c r="D30" s="134"/>
      <c r="E30" s="139"/>
      <c r="F30" s="132"/>
      <c r="G30" s="132"/>
      <c r="H30" s="132"/>
      <c r="I30" s="132"/>
      <c r="J30" s="132"/>
      <c r="M30" s="134"/>
    </row>
    <row r="31" spans="1:13" ht="9.75" customHeight="1">
      <c r="A31" s="125"/>
      <c r="B31" s="125"/>
      <c r="C31" s="133"/>
      <c r="D31" s="134"/>
      <c r="E31" s="139"/>
      <c r="F31" s="132"/>
      <c r="G31" s="132"/>
      <c r="H31" s="132"/>
      <c r="I31" s="132"/>
      <c r="J31" s="132"/>
      <c r="M31" s="134"/>
    </row>
    <row r="32" spans="1:13">
      <c r="A32" s="125"/>
      <c r="B32" s="125"/>
      <c r="C32" s="133"/>
      <c r="D32" s="134"/>
      <c r="E32" s="139"/>
      <c r="F32" s="132"/>
      <c r="G32" s="132"/>
      <c r="H32" s="132"/>
      <c r="I32" s="132"/>
      <c r="J32" s="132"/>
      <c r="M32" s="134"/>
    </row>
    <row r="33" spans="1:13">
      <c r="A33" s="125"/>
      <c r="B33" s="125"/>
      <c r="C33" s="133"/>
      <c r="D33" s="134"/>
      <c r="E33" s="139"/>
      <c r="F33" s="132"/>
      <c r="G33" s="132"/>
      <c r="H33" s="132"/>
      <c r="I33" s="132"/>
      <c r="J33" s="132"/>
      <c r="M33" s="134"/>
    </row>
    <row r="34" spans="1:13">
      <c r="A34" s="125"/>
      <c r="B34" s="125"/>
      <c r="C34" s="133"/>
      <c r="D34" s="134"/>
      <c r="E34" s="139"/>
      <c r="F34" s="132"/>
      <c r="G34" s="132"/>
      <c r="H34" s="132"/>
      <c r="I34" s="132"/>
      <c r="J34" s="132"/>
      <c r="M34" s="134"/>
    </row>
    <row r="35" spans="1:13">
      <c r="A35" s="125"/>
      <c r="B35" s="125"/>
      <c r="C35" s="133"/>
      <c r="D35" s="134"/>
      <c r="E35" s="139"/>
      <c r="F35" s="132"/>
      <c r="G35" s="132"/>
      <c r="H35" s="132"/>
      <c r="I35" s="132"/>
      <c r="J35" s="132"/>
      <c r="M35" s="134"/>
    </row>
    <row r="36" spans="1:13">
      <c r="A36" s="125"/>
      <c r="B36" s="125"/>
      <c r="C36" s="133"/>
      <c r="D36" s="134"/>
      <c r="E36" s="139"/>
      <c r="F36" s="132"/>
      <c r="G36" s="132"/>
      <c r="H36" s="132"/>
      <c r="I36" s="132"/>
      <c r="J36" s="132"/>
      <c r="M36" s="134"/>
    </row>
    <row r="37" spans="1:13">
      <c r="A37" s="125"/>
      <c r="B37" s="125"/>
      <c r="C37" s="133"/>
      <c r="D37" s="134"/>
      <c r="E37" s="139"/>
      <c r="F37" s="132"/>
      <c r="G37" s="132"/>
      <c r="H37" s="132"/>
      <c r="I37" s="132"/>
      <c r="J37" s="132"/>
      <c r="M37" s="134"/>
    </row>
    <row r="38" spans="1:13">
      <c r="A38" s="125"/>
      <c r="B38" s="125"/>
      <c r="C38" s="133"/>
      <c r="D38" s="134"/>
      <c r="E38" s="139"/>
      <c r="F38" s="132"/>
      <c r="G38" s="132"/>
      <c r="H38" s="132"/>
      <c r="I38" s="132"/>
      <c r="J38" s="132"/>
      <c r="M38" s="134"/>
    </row>
    <row r="39" spans="1:13">
      <c r="A39" s="125"/>
      <c r="B39" s="125"/>
      <c r="C39" s="133"/>
      <c r="D39" s="134"/>
      <c r="E39" s="139"/>
      <c r="F39" s="132"/>
      <c r="G39" s="132"/>
      <c r="H39" s="132"/>
      <c r="I39" s="132"/>
      <c r="J39" s="132"/>
      <c r="M39" s="134"/>
    </row>
    <row r="40" spans="1:13">
      <c r="A40" s="125"/>
      <c r="B40" s="125"/>
      <c r="C40" s="133"/>
      <c r="D40" s="134"/>
      <c r="E40" s="139"/>
      <c r="F40" s="132"/>
      <c r="G40" s="132"/>
      <c r="H40" s="132"/>
      <c r="I40" s="132"/>
      <c r="J40" s="132"/>
      <c r="M40" s="134"/>
    </row>
    <row r="41" spans="1:13">
      <c r="A41" s="125"/>
      <c r="B41" s="125"/>
      <c r="C41" s="133"/>
      <c r="D41" s="134"/>
      <c r="E41" s="139"/>
      <c r="F41" s="132"/>
      <c r="G41" s="132"/>
      <c r="H41" s="132"/>
      <c r="I41" s="132"/>
      <c r="J41" s="132"/>
      <c r="M41" s="134"/>
    </row>
    <row r="42" spans="1:13">
      <c r="A42" s="125"/>
      <c r="B42" s="125"/>
      <c r="C42" s="133"/>
      <c r="D42" s="134"/>
      <c r="E42" s="139"/>
      <c r="F42" s="132"/>
      <c r="G42" s="132"/>
      <c r="H42" s="132"/>
      <c r="I42" s="132"/>
      <c r="J42" s="132"/>
      <c r="M42" s="134"/>
    </row>
    <row r="43" spans="1:13">
      <c r="A43" s="125"/>
      <c r="B43" s="125"/>
      <c r="C43" s="133"/>
      <c r="D43" s="134"/>
      <c r="E43" s="139"/>
      <c r="F43" s="132"/>
      <c r="G43" s="132"/>
      <c r="H43" s="132"/>
      <c r="I43" s="132"/>
      <c r="J43" s="132"/>
      <c r="M43" s="134"/>
    </row>
    <row r="44" spans="1:13">
      <c r="A44" s="125"/>
      <c r="B44" s="125"/>
      <c r="C44" s="133"/>
      <c r="D44" s="134"/>
      <c r="E44" s="139"/>
      <c r="F44" s="132"/>
      <c r="G44" s="132"/>
      <c r="H44" s="132"/>
      <c r="I44" s="132"/>
      <c r="J44" s="132"/>
      <c r="M44" s="134"/>
    </row>
    <row r="45" spans="1:13">
      <c r="A45" s="125"/>
      <c r="B45" s="125"/>
      <c r="C45" s="133"/>
      <c r="D45" s="134"/>
      <c r="E45" s="139"/>
      <c r="F45" s="132"/>
      <c r="G45" s="132"/>
      <c r="H45" s="132"/>
      <c r="I45" s="132"/>
      <c r="J45" s="132"/>
      <c r="M45" s="134"/>
    </row>
    <row r="46" spans="1:13">
      <c r="A46" s="125"/>
      <c r="B46" s="125"/>
      <c r="C46" s="133"/>
      <c r="D46" s="134"/>
      <c r="E46" s="139"/>
      <c r="F46" s="132"/>
      <c r="G46" s="132"/>
      <c r="H46" s="132"/>
      <c r="I46" s="132"/>
      <c r="J46" s="132"/>
      <c r="M46" s="134"/>
    </row>
    <row r="47" spans="1:13">
      <c r="A47" s="125"/>
      <c r="B47" s="125"/>
      <c r="C47" s="133"/>
      <c r="D47" s="134"/>
      <c r="E47" s="139"/>
      <c r="F47" s="132"/>
      <c r="G47" s="132"/>
      <c r="H47" s="132"/>
      <c r="I47" s="132"/>
      <c r="J47" s="132"/>
      <c r="M47" s="134"/>
    </row>
    <row r="48" spans="1:13">
      <c r="A48" s="125"/>
      <c r="B48" s="125"/>
      <c r="C48" s="133"/>
      <c r="D48" s="134"/>
      <c r="E48" s="139"/>
      <c r="F48" s="132"/>
      <c r="G48" s="132"/>
      <c r="H48" s="132"/>
      <c r="I48" s="132"/>
      <c r="J48" s="132"/>
      <c r="M48" s="134"/>
    </row>
    <row r="49" spans="1:13">
      <c r="A49" s="125"/>
      <c r="B49" s="125"/>
      <c r="C49" s="133"/>
      <c r="D49" s="134"/>
      <c r="E49" s="139"/>
      <c r="F49" s="132"/>
      <c r="G49" s="132"/>
      <c r="H49" s="132"/>
      <c r="I49" s="132"/>
      <c r="J49" s="132"/>
      <c r="M49" s="134"/>
    </row>
    <row r="50" spans="1:13">
      <c r="A50" s="125"/>
      <c r="B50" s="125"/>
      <c r="C50" s="133"/>
      <c r="D50" s="134"/>
      <c r="E50" s="139"/>
      <c r="F50" s="132"/>
      <c r="G50" s="132"/>
      <c r="H50" s="132"/>
      <c r="I50" s="132"/>
      <c r="J50" s="132"/>
      <c r="M50" s="134"/>
    </row>
    <row r="51" spans="1:13">
      <c r="A51" s="125"/>
      <c r="B51" s="125"/>
      <c r="C51" s="133"/>
      <c r="D51" s="134"/>
      <c r="E51" s="139"/>
      <c r="F51" s="132"/>
      <c r="G51" s="132"/>
      <c r="H51" s="132"/>
      <c r="I51" s="132"/>
      <c r="J51" s="132"/>
      <c r="M51" s="134"/>
    </row>
    <row r="52" spans="1:13">
      <c r="A52" s="125"/>
      <c r="B52" s="125"/>
      <c r="C52" s="133"/>
      <c r="D52" s="134"/>
      <c r="E52" s="139"/>
      <c r="F52" s="132"/>
      <c r="G52" s="132"/>
      <c r="H52" s="132"/>
      <c r="I52" s="132"/>
      <c r="J52" s="132"/>
      <c r="M52" s="134"/>
    </row>
    <row r="53" spans="1:13">
      <c r="A53" s="125"/>
      <c r="B53" s="125"/>
      <c r="C53" s="133"/>
      <c r="D53" s="134"/>
      <c r="E53" s="139"/>
      <c r="F53" s="132"/>
      <c r="G53" s="132"/>
      <c r="H53" s="132"/>
      <c r="I53" s="132"/>
      <c r="J53" s="132"/>
      <c r="M53" s="134"/>
    </row>
    <row r="54" spans="1:13">
      <c r="A54" s="125"/>
      <c r="B54" s="125"/>
      <c r="C54" s="133"/>
      <c r="D54" s="134"/>
      <c r="E54" s="139"/>
      <c r="F54" s="132"/>
      <c r="G54" s="132"/>
      <c r="H54" s="132"/>
      <c r="I54" s="132"/>
      <c r="J54" s="132"/>
      <c r="M54" s="134"/>
    </row>
    <row r="55" spans="1:13">
      <c r="A55" s="125"/>
      <c r="B55" s="125"/>
      <c r="C55" s="133"/>
      <c r="D55" s="134"/>
      <c r="E55" s="139"/>
      <c r="F55" s="132"/>
      <c r="G55" s="132"/>
      <c r="H55" s="132"/>
      <c r="I55" s="132"/>
      <c r="J55" s="132"/>
      <c r="M55" s="134"/>
    </row>
    <row r="56" spans="1:13">
      <c r="A56" s="125"/>
      <c r="B56" s="125"/>
      <c r="C56" s="133"/>
      <c r="D56" s="134"/>
      <c r="E56" s="139"/>
      <c r="F56" s="132"/>
      <c r="G56" s="132"/>
      <c r="H56" s="132"/>
      <c r="I56" s="132"/>
      <c r="J56" s="132"/>
      <c r="M56" s="134"/>
    </row>
    <row r="57" spans="1:13">
      <c r="A57" s="125"/>
      <c r="B57" s="125"/>
      <c r="C57" s="133"/>
      <c r="D57" s="134"/>
      <c r="E57" s="139"/>
      <c r="F57" s="132"/>
      <c r="G57" s="132"/>
      <c r="H57" s="132"/>
      <c r="I57" s="132"/>
      <c r="J57" s="132"/>
      <c r="M57" s="134"/>
    </row>
    <row r="58" spans="1:13">
      <c r="A58" s="125"/>
      <c r="B58" s="125"/>
      <c r="C58" s="133"/>
      <c r="D58" s="134"/>
      <c r="E58" s="139"/>
      <c r="F58" s="132"/>
      <c r="G58" s="132"/>
      <c r="H58" s="132"/>
      <c r="I58" s="132"/>
      <c r="J58" s="132"/>
      <c r="M58" s="134"/>
    </row>
    <row r="59" spans="1:13">
      <c r="A59" s="125"/>
      <c r="B59" s="125"/>
      <c r="C59" s="133"/>
      <c r="D59" s="134"/>
      <c r="E59" s="139"/>
      <c r="F59" s="132"/>
      <c r="G59" s="132"/>
      <c r="H59" s="132"/>
      <c r="I59" s="132"/>
      <c r="J59" s="132"/>
      <c r="M59" s="134"/>
    </row>
    <row r="60" spans="1:13">
      <c r="A60" s="125"/>
      <c r="B60" s="125"/>
      <c r="C60" s="133"/>
      <c r="D60" s="134"/>
      <c r="E60" s="139"/>
      <c r="F60" s="132"/>
      <c r="G60" s="132"/>
      <c r="H60" s="132"/>
      <c r="I60" s="132"/>
      <c r="J60" s="132"/>
      <c r="M60" s="134"/>
    </row>
    <row r="61" spans="1:13">
      <c r="A61" s="125"/>
      <c r="B61" s="125"/>
      <c r="C61" s="133"/>
      <c r="D61" s="134"/>
      <c r="E61" s="139"/>
      <c r="F61" s="132"/>
      <c r="G61" s="132"/>
      <c r="H61" s="132"/>
      <c r="I61" s="132"/>
      <c r="J61" s="132"/>
      <c r="M61" s="134"/>
    </row>
    <row r="62" spans="1:13">
      <c r="A62" s="125"/>
      <c r="B62" s="125"/>
      <c r="C62" s="133"/>
      <c r="D62" s="134"/>
      <c r="E62" s="139"/>
      <c r="F62" s="132"/>
      <c r="G62" s="132"/>
      <c r="H62" s="132"/>
      <c r="I62" s="132"/>
      <c r="J62" s="132"/>
      <c r="M62" s="134"/>
    </row>
    <row r="63" spans="1:13">
      <c r="A63" s="125"/>
      <c r="B63" s="125"/>
      <c r="C63" s="133"/>
      <c r="D63" s="134"/>
      <c r="E63" s="139"/>
      <c r="F63" s="132"/>
      <c r="G63" s="132"/>
      <c r="H63" s="132"/>
      <c r="I63" s="132"/>
      <c r="J63" s="132"/>
      <c r="M63" s="134"/>
    </row>
    <row r="64" spans="1:13">
      <c r="A64" s="125"/>
      <c r="B64" s="125"/>
      <c r="C64" s="133"/>
      <c r="D64" s="134"/>
      <c r="E64" s="139"/>
      <c r="F64" s="132"/>
      <c r="G64" s="132"/>
      <c r="H64" s="132"/>
      <c r="I64" s="132"/>
      <c r="J64" s="132"/>
      <c r="M64" s="134"/>
    </row>
    <row r="65" spans="1:13">
      <c r="A65" s="125"/>
      <c r="B65" s="125"/>
      <c r="C65" s="133"/>
      <c r="D65" s="134"/>
      <c r="E65" s="139"/>
      <c r="F65" s="132"/>
      <c r="G65" s="132"/>
      <c r="H65" s="132"/>
      <c r="I65" s="132"/>
      <c r="J65" s="132"/>
      <c r="M65" s="134"/>
    </row>
    <row r="66" spans="1:13">
      <c r="A66" s="125"/>
      <c r="B66" s="125"/>
      <c r="C66" s="133"/>
      <c r="D66" s="134"/>
      <c r="E66" s="139"/>
      <c r="F66" s="132"/>
      <c r="G66" s="132"/>
      <c r="H66" s="132"/>
      <c r="I66" s="132"/>
      <c r="J66" s="132"/>
      <c r="M66" s="134"/>
    </row>
    <row r="67" spans="1:13">
      <c r="A67" s="125"/>
      <c r="B67" s="125"/>
      <c r="C67" s="133"/>
      <c r="D67" s="134"/>
      <c r="E67" s="139"/>
      <c r="F67" s="132"/>
      <c r="G67" s="132"/>
      <c r="H67" s="132"/>
      <c r="I67" s="132"/>
      <c r="J67" s="132"/>
      <c r="M67" s="134"/>
    </row>
    <row r="68" spans="1:13">
      <c r="A68" s="125"/>
      <c r="B68" s="125"/>
      <c r="C68" s="133"/>
      <c r="D68" s="134"/>
      <c r="E68" s="139"/>
      <c r="F68" s="132"/>
      <c r="G68" s="132"/>
      <c r="H68" s="132"/>
      <c r="I68" s="132"/>
      <c r="J68" s="132"/>
      <c r="M68" s="134"/>
    </row>
    <row r="69" spans="1:13">
      <c r="A69" s="125"/>
      <c r="B69" s="125"/>
      <c r="C69" s="133"/>
      <c r="D69" s="134"/>
      <c r="E69" s="139"/>
      <c r="F69" s="132"/>
      <c r="G69" s="132"/>
      <c r="H69" s="132"/>
      <c r="I69" s="132"/>
      <c r="J69" s="132"/>
      <c r="M69" s="134"/>
    </row>
    <row r="70" spans="1:13">
      <c r="A70" s="125"/>
      <c r="B70" s="125"/>
      <c r="C70" s="133"/>
      <c r="D70" s="134"/>
      <c r="E70" s="139"/>
      <c r="F70" s="132"/>
      <c r="G70" s="132"/>
      <c r="H70" s="132"/>
      <c r="I70" s="132"/>
      <c r="J70" s="132"/>
      <c r="M70" s="134"/>
    </row>
    <row r="71" spans="1:13">
      <c r="A71" s="125"/>
      <c r="B71" s="125"/>
      <c r="C71" s="133"/>
      <c r="D71" s="134"/>
      <c r="E71" s="139"/>
      <c r="F71" s="132"/>
      <c r="G71" s="132"/>
      <c r="H71" s="132"/>
      <c r="I71" s="132"/>
      <c r="J71" s="132"/>
      <c r="M71" s="134"/>
    </row>
    <row r="72" spans="1:13">
      <c r="A72" s="125"/>
      <c r="B72" s="125"/>
      <c r="C72" s="133"/>
      <c r="D72" s="134"/>
      <c r="E72" s="139"/>
      <c r="F72" s="132"/>
      <c r="G72" s="132"/>
      <c r="H72" s="132"/>
      <c r="I72" s="132"/>
      <c r="J72" s="132"/>
      <c r="M72" s="134"/>
    </row>
    <row r="73" spans="1:13">
      <c r="A73" s="125"/>
      <c r="B73" s="125"/>
      <c r="C73" s="133"/>
      <c r="D73" s="134"/>
      <c r="E73" s="139"/>
      <c r="F73" s="132"/>
      <c r="G73" s="132"/>
      <c r="H73" s="132"/>
      <c r="I73" s="132"/>
      <c r="J73" s="132"/>
      <c r="M73" s="134"/>
    </row>
    <row r="74" spans="1:13">
      <c r="A74" s="125"/>
      <c r="B74" s="125"/>
      <c r="C74" s="133"/>
      <c r="D74" s="134"/>
      <c r="E74" s="139"/>
      <c r="F74" s="132"/>
      <c r="G74" s="132"/>
      <c r="H74" s="132"/>
      <c r="I74" s="132"/>
      <c r="J74" s="132"/>
      <c r="M74" s="134"/>
    </row>
    <row r="75" spans="1:13">
      <c r="A75" s="125"/>
      <c r="B75" s="125"/>
      <c r="C75" s="133"/>
      <c r="D75" s="134"/>
      <c r="E75" s="139"/>
      <c r="F75" s="132"/>
      <c r="G75" s="132"/>
      <c r="H75" s="132"/>
      <c r="I75" s="132"/>
      <c r="J75" s="132"/>
      <c r="M75" s="134"/>
    </row>
    <row r="76" spans="1:13">
      <c r="A76" s="125"/>
      <c r="B76" s="125"/>
      <c r="C76" s="133"/>
      <c r="D76" s="134"/>
      <c r="E76" s="139"/>
      <c r="F76" s="132"/>
      <c r="G76" s="132"/>
      <c r="H76" s="132"/>
      <c r="I76" s="132"/>
      <c r="J76" s="132"/>
      <c r="M76" s="134"/>
    </row>
    <row r="77" spans="1:13">
      <c r="A77" s="125"/>
      <c r="B77" s="125"/>
      <c r="C77" s="133"/>
      <c r="D77" s="134"/>
      <c r="E77" s="139"/>
      <c r="F77" s="132"/>
      <c r="G77" s="132"/>
      <c r="H77" s="132"/>
      <c r="I77" s="132"/>
      <c r="J77" s="132"/>
      <c r="M77" s="134"/>
    </row>
    <row r="78" spans="1:13">
      <c r="A78" s="125"/>
      <c r="B78" s="125"/>
      <c r="C78" s="133"/>
      <c r="D78" s="134"/>
      <c r="E78" s="139"/>
      <c r="F78" s="132"/>
      <c r="G78" s="132"/>
      <c r="H78" s="132"/>
      <c r="I78" s="132"/>
      <c r="J78" s="132"/>
      <c r="M78" s="134"/>
    </row>
    <row r="79" spans="1:13">
      <c r="A79" s="125"/>
      <c r="B79" s="125"/>
      <c r="C79" s="133"/>
      <c r="D79" s="134"/>
      <c r="E79" s="139"/>
      <c r="F79" s="132"/>
      <c r="G79" s="132"/>
      <c r="H79" s="132"/>
      <c r="I79" s="132"/>
      <c r="J79" s="132"/>
      <c r="M79" s="134"/>
    </row>
    <row r="80" spans="1:13">
      <c r="A80" s="125"/>
      <c r="B80" s="125"/>
      <c r="C80" s="133"/>
      <c r="D80" s="134"/>
      <c r="E80" s="139"/>
      <c r="F80" s="132"/>
      <c r="G80" s="132"/>
      <c r="H80" s="132"/>
      <c r="I80" s="132"/>
      <c r="J80" s="132"/>
      <c r="M80" s="134"/>
    </row>
    <row r="81" spans="1:13">
      <c r="A81" s="125"/>
      <c r="B81" s="125"/>
      <c r="C81" s="133"/>
      <c r="D81" s="134"/>
      <c r="E81" s="139"/>
      <c r="F81" s="132"/>
      <c r="G81" s="132"/>
      <c r="H81" s="132"/>
      <c r="I81" s="132"/>
      <c r="J81" s="132"/>
      <c r="M81" s="134"/>
    </row>
    <row r="82" spans="1:13">
      <c r="A82" s="125"/>
      <c r="B82" s="125"/>
      <c r="C82" s="133"/>
      <c r="D82" s="134"/>
      <c r="E82" s="139"/>
      <c r="F82" s="132"/>
      <c r="G82" s="132"/>
      <c r="H82" s="132"/>
      <c r="I82" s="132"/>
      <c r="J82" s="132"/>
      <c r="M82" s="134"/>
    </row>
    <row r="83" spans="1:13">
      <c r="A83" s="125"/>
      <c r="B83" s="125"/>
      <c r="C83" s="133"/>
      <c r="D83" s="134"/>
      <c r="E83" s="139"/>
      <c r="F83" s="132"/>
      <c r="G83" s="132"/>
      <c r="H83" s="132"/>
      <c r="I83" s="132"/>
      <c r="J83" s="132"/>
      <c r="M83" s="134"/>
    </row>
    <row r="84" spans="1:13">
      <c r="A84" s="125"/>
      <c r="B84" s="125"/>
      <c r="C84" s="133"/>
      <c r="D84" s="134"/>
      <c r="E84" s="139"/>
      <c r="F84" s="132"/>
      <c r="G84" s="132"/>
      <c r="H84" s="132"/>
      <c r="I84" s="132"/>
      <c r="J84" s="132"/>
      <c r="M84" s="134"/>
    </row>
    <row r="85" spans="1:13">
      <c r="A85" s="125"/>
      <c r="B85" s="125"/>
      <c r="C85" s="133"/>
      <c r="D85" s="134"/>
      <c r="E85" s="139"/>
      <c r="F85" s="132"/>
      <c r="G85" s="132"/>
      <c r="H85" s="132"/>
      <c r="I85" s="132"/>
      <c r="J85" s="132"/>
      <c r="M85" s="134"/>
    </row>
    <row r="86" spans="1:13">
      <c r="A86" s="125"/>
      <c r="B86" s="125"/>
      <c r="C86" s="133"/>
      <c r="D86" s="134"/>
      <c r="E86" s="139"/>
      <c r="F86" s="132"/>
      <c r="G86" s="132"/>
      <c r="H86" s="132"/>
      <c r="I86" s="132"/>
      <c r="J86" s="132"/>
      <c r="M86" s="134"/>
    </row>
    <row r="87" spans="1:13">
      <c r="A87" s="125"/>
      <c r="B87" s="125"/>
      <c r="C87" s="133"/>
      <c r="D87" s="134"/>
      <c r="E87" s="139"/>
      <c r="F87" s="132"/>
      <c r="G87" s="132"/>
      <c r="H87" s="132"/>
      <c r="I87" s="132"/>
      <c r="J87" s="132"/>
      <c r="M87" s="134"/>
    </row>
    <row r="88" spans="1:13">
      <c r="A88" s="125"/>
      <c r="B88" s="125"/>
      <c r="C88" s="133"/>
      <c r="D88" s="134"/>
      <c r="E88" s="139"/>
      <c r="F88" s="132"/>
      <c r="G88" s="132"/>
      <c r="H88" s="132"/>
      <c r="I88" s="132"/>
      <c r="J88" s="132"/>
      <c r="M88" s="134"/>
    </row>
    <row r="89" spans="1:13">
      <c r="A89" s="125"/>
      <c r="B89" s="125"/>
      <c r="C89" s="133"/>
      <c r="D89" s="134"/>
      <c r="E89" s="139"/>
      <c r="F89" s="132"/>
      <c r="G89" s="132"/>
      <c r="H89" s="132"/>
      <c r="I89" s="132"/>
      <c r="J89" s="132"/>
      <c r="M89" s="134"/>
    </row>
    <row r="90" spans="1:13">
      <c r="A90" s="125"/>
      <c r="B90" s="125"/>
      <c r="C90" s="133"/>
      <c r="D90" s="134"/>
      <c r="E90" s="139"/>
      <c r="F90" s="132"/>
      <c r="G90" s="132"/>
      <c r="H90" s="132"/>
      <c r="I90" s="132"/>
      <c r="J90" s="132"/>
      <c r="M90" s="134"/>
    </row>
    <row r="91" spans="1:13">
      <c r="A91" s="125"/>
      <c r="B91" s="125"/>
      <c r="C91" s="133"/>
      <c r="D91" s="134"/>
      <c r="E91" s="139"/>
      <c r="F91" s="132"/>
      <c r="G91" s="132"/>
      <c r="H91" s="132"/>
      <c r="I91" s="132"/>
      <c r="J91" s="132"/>
      <c r="M91" s="134"/>
    </row>
    <row r="92" spans="1:13">
      <c r="A92" s="125"/>
      <c r="B92" s="125"/>
      <c r="C92" s="133"/>
      <c r="D92" s="134"/>
      <c r="E92" s="139"/>
      <c r="F92" s="132"/>
      <c r="G92" s="132"/>
      <c r="H92" s="132"/>
      <c r="I92" s="132"/>
      <c r="J92" s="132"/>
      <c r="M92" s="134"/>
    </row>
    <row r="93" spans="1:13">
      <c r="A93" s="125"/>
      <c r="B93" s="125"/>
      <c r="C93" s="133"/>
      <c r="D93" s="134"/>
      <c r="E93" s="139"/>
      <c r="F93" s="132"/>
      <c r="G93" s="132"/>
      <c r="H93" s="132"/>
      <c r="I93" s="132"/>
      <c r="J93" s="132"/>
      <c r="M93" s="134"/>
    </row>
    <row r="94" spans="1:13">
      <c r="A94" s="125"/>
      <c r="B94" s="125"/>
      <c r="C94" s="133"/>
      <c r="D94" s="134"/>
      <c r="E94" s="139"/>
      <c r="F94" s="132"/>
      <c r="G94" s="132"/>
      <c r="H94" s="132"/>
      <c r="I94" s="132"/>
      <c r="J94" s="132"/>
      <c r="M94" s="134"/>
    </row>
    <row r="95" spans="1:13">
      <c r="A95" s="125"/>
      <c r="B95" s="125"/>
      <c r="C95" s="133"/>
      <c r="D95" s="134"/>
      <c r="E95" s="139"/>
      <c r="F95" s="132"/>
      <c r="G95" s="132"/>
      <c r="H95" s="132"/>
      <c r="I95" s="132"/>
      <c r="J95" s="132"/>
      <c r="M95" s="134"/>
    </row>
    <row r="96" spans="1:13">
      <c r="A96" s="125"/>
      <c r="B96" s="125"/>
      <c r="C96" s="133"/>
      <c r="D96" s="134"/>
      <c r="E96" s="139"/>
      <c r="F96" s="132"/>
      <c r="G96" s="132"/>
      <c r="H96" s="132"/>
      <c r="I96" s="132"/>
      <c r="J96" s="132"/>
      <c r="M96" s="134"/>
    </row>
    <row r="97" spans="1:13">
      <c r="A97" s="125"/>
      <c r="B97" s="125"/>
      <c r="C97" s="133"/>
      <c r="D97" s="134"/>
      <c r="E97" s="139"/>
      <c r="F97" s="132"/>
      <c r="G97" s="132"/>
      <c r="H97" s="132"/>
      <c r="I97" s="132"/>
      <c r="J97" s="132"/>
      <c r="M97" s="134"/>
    </row>
    <row r="98" spans="1:13">
      <c r="A98" s="125"/>
      <c r="B98" s="125"/>
      <c r="C98" s="133"/>
      <c r="D98" s="134"/>
      <c r="E98" s="139"/>
      <c r="F98" s="132"/>
      <c r="G98" s="132"/>
      <c r="H98" s="132"/>
      <c r="I98" s="132"/>
      <c r="J98" s="132"/>
      <c r="M98" s="134"/>
    </row>
    <row r="99" spans="1:13">
      <c r="A99" s="125"/>
      <c r="B99" s="125"/>
      <c r="C99" s="133"/>
      <c r="D99" s="134"/>
      <c r="E99" s="139"/>
      <c r="F99" s="132"/>
      <c r="G99" s="132"/>
      <c r="H99" s="132"/>
      <c r="I99" s="132"/>
      <c r="J99" s="132"/>
      <c r="M99" s="134"/>
    </row>
    <row r="100" spans="1:13">
      <c r="A100" s="125"/>
      <c r="B100" s="125"/>
      <c r="C100" s="133"/>
      <c r="D100" s="134"/>
      <c r="E100" s="139"/>
      <c r="F100" s="132"/>
      <c r="G100" s="132"/>
      <c r="H100" s="132"/>
      <c r="I100" s="132"/>
      <c r="J100" s="132"/>
      <c r="M100" s="134"/>
    </row>
    <row r="101" spans="1:13">
      <c r="A101" s="125"/>
      <c r="B101" s="125"/>
      <c r="C101" s="133"/>
      <c r="D101" s="134"/>
      <c r="E101" s="139"/>
      <c r="F101" s="132"/>
      <c r="G101" s="132"/>
      <c r="H101" s="132"/>
      <c r="I101" s="132"/>
      <c r="J101" s="132"/>
      <c r="M101" s="134"/>
    </row>
    <row r="102" spans="1:13">
      <c r="A102" s="125"/>
      <c r="B102" s="125"/>
      <c r="C102" s="133"/>
      <c r="D102" s="134"/>
      <c r="E102" s="139"/>
      <c r="F102" s="132"/>
      <c r="G102" s="132"/>
      <c r="H102" s="132"/>
      <c r="I102" s="132"/>
      <c r="J102" s="132"/>
      <c r="M102" s="134"/>
    </row>
    <row r="103" spans="1:13">
      <c r="A103" s="125"/>
      <c r="B103" s="125"/>
      <c r="C103" s="133"/>
      <c r="D103" s="134"/>
      <c r="E103" s="139"/>
      <c r="F103" s="132"/>
      <c r="G103" s="132"/>
      <c r="H103" s="132"/>
      <c r="I103" s="132"/>
      <c r="J103" s="132"/>
      <c r="M103" s="134"/>
    </row>
    <row r="104" spans="1:13">
      <c r="A104" s="125"/>
      <c r="B104" s="125"/>
      <c r="C104" s="133"/>
      <c r="D104" s="134"/>
      <c r="E104" s="139"/>
      <c r="F104" s="132"/>
      <c r="G104" s="132"/>
      <c r="H104" s="132"/>
      <c r="I104" s="132"/>
      <c r="J104" s="132"/>
      <c r="M104" s="134"/>
    </row>
    <row r="105" spans="1:13">
      <c r="A105" s="125"/>
      <c r="B105" s="125"/>
      <c r="C105" s="133"/>
      <c r="D105" s="134"/>
      <c r="E105" s="139"/>
      <c r="F105" s="132"/>
      <c r="G105" s="132"/>
      <c r="H105" s="132"/>
      <c r="I105" s="132"/>
      <c r="J105" s="132"/>
      <c r="M105" s="134"/>
    </row>
    <row r="106" spans="1:13">
      <c r="A106" s="125"/>
      <c r="B106" s="125"/>
      <c r="C106" s="133"/>
      <c r="D106" s="134"/>
      <c r="E106" s="139"/>
      <c r="F106" s="132"/>
      <c r="G106" s="132"/>
      <c r="H106" s="132"/>
      <c r="I106" s="132"/>
      <c r="J106" s="132"/>
      <c r="M106" s="134"/>
    </row>
    <row r="107" spans="1:13">
      <c r="A107" s="125"/>
      <c r="B107" s="125"/>
      <c r="C107" s="133"/>
      <c r="D107" s="134"/>
      <c r="E107" s="139"/>
      <c r="F107" s="132"/>
      <c r="G107" s="132"/>
      <c r="H107" s="132"/>
      <c r="I107" s="132"/>
      <c r="J107" s="132"/>
      <c r="M107" s="134"/>
    </row>
    <row r="108" spans="1:13">
      <c r="A108" s="125"/>
      <c r="B108" s="125"/>
      <c r="C108" s="133"/>
      <c r="D108" s="134"/>
      <c r="E108" s="139"/>
      <c r="F108" s="132"/>
      <c r="G108" s="132"/>
      <c r="H108" s="132"/>
      <c r="I108" s="132"/>
      <c r="J108" s="132"/>
      <c r="M108" s="134"/>
    </row>
    <row r="109" spans="1:13">
      <c r="A109" s="125"/>
      <c r="B109" s="125"/>
      <c r="C109" s="133"/>
      <c r="D109" s="134"/>
      <c r="E109" s="139"/>
      <c r="F109" s="132"/>
      <c r="G109" s="132"/>
      <c r="H109" s="132"/>
      <c r="I109" s="132"/>
      <c r="J109" s="132"/>
      <c r="M109" s="134"/>
    </row>
    <row r="110" spans="1:13">
      <c r="A110" s="125"/>
      <c r="B110" s="125"/>
      <c r="C110" s="133"/>
      <c r="D110" s="134"/>
      <c r="E110" s="139"/>
      <c r="F110" s="132"/>
      <c r="G110" s="132"/>
      <c r="H110" s="132"/>
      <c r="I110" s="132"/>
      <c r="J110" s="132"/>
      <c r="M110" s="134"/>
    </row>
    <row r="111" spans="1:13">
      <c r="A111" s="125"/>
      <c r="B111" s="125"/>
      <c r="C111" s="133"/>
      <c r="D111" s="134"/>
      <c r="E111" s="139"/>
      <c r="F111" s="132"/>
      <c r="G111" s="132"/>
      <c r="H111" s="132"/>
      <c r="I111" s="132"/>
      <c r="J111" s="132"/>
      <c r="M111" s="134"/>
    </row>
    <row r="112" spans="1:13">
      <c r="A112" s="125"/>
      <c r="B112" s="125"/>
      <c r="C112" s="133"/>
      <c r="D112" s="134"/>
      <c r="E112" s="139"/>
      <c r="F112" s="132"/>
      <c r="G112" s="132"/>
      <c r="H112" s="132"/>
      <c r="I112" s="132"/>
      <c r="J112" s="132"/>
      <c r="M112" s="134"/>
    </row>
    <row r="113" spans="1:13">
      <c r="A113" s="125"/>
      <c r="B113" s="125"/>
      <c r="C113" s="133"/>
      <c r="D113" s="134"/>
      <c r="E113" s="139"/>
      <c r="F113" s="132"/>
      <c r="G113" s="132"/>
      <c r="H113" s="132"/>
      <c r="I113" s="132"/>
      <c r="J113" s="132"/>
      <c r="M113" s="134"/>
    </row>
    <row r="114" spans="1:13">
      <c r="A114" s="125"/>
      <c r="B114" s="125"/>
      <c r="C114" s="133"/>
      <c r="D114" s="134"/>
      <c r="E114" s="139"/>
      <c r="F114" s="132"/>
      <c r="G114" s="132"/>
      <c r="H114" s="132"/>
      <c r="I114" s="132"/>
      <c r="J114" s="132"/>
      <c r="M114" s="134"/>
    </row>
    <row r="115" spans="1:13">
      <c r="A115" s="125"/>
      <c r="B115" s="125"/>
      <c r="C115" s="133"/>
      <c r="D115" s="134"/>
      <c r="E115" s="139"/>
      <c r="F115" s="132"/>
      <c r="G115" s="132"/>
      <c r="H115" s="132"/>
      <c r="I115" s="132"/>
      <c r="J115" s="132"/>
      <c r="M115" s="134"/>
    </row>
    <row r="116" spans="1:13">
      <c r="A116" s="125"/>
      <c r="B116" s="125"/>
      <c r="C116" s="133"/>
      <c r="D116" s="134"/>
      <c r="E116" s="139"/>
      <c r="F116" s="132"/>
      <c r="G116" s="132"/>
      <c r="H116" s="132"/>
      <c r="I116" s="132"/>
      <c r="J116" s="132"/>
      <c r="M116" s="134"/>
    </row>
    <row r="117" spans="1:13">
      <c r="A117" s="125"/>
      <c r="B117" s="125"/>
      <c r="C117" s="133"/>
      <c r="D117" s="134"/>
      <c r="E117" s="139"/>
      <c r="F117" s="132"/>
      <c r="G117" s="132"/>
      <c r="H117" s="132"/>
      <c r="I117" s="132"/>
      <c r="J117" s="132"/>
      <c r="M117" s="134"/>
    </row>
    <row r="118" spans="1:13">
      <c r="A118" s="125"/>
      <c r="B118" s="125"/>
      <c r="C118" s="133"/>
      <c r="D118" s="134"/>
      <c r="E118" s="139"/>
      <c r="F118" s="132"/>
      <c r="G118" s="132"/>
      <c r="H118" s="132"/>
      <c r="I118" s="132"/>
      <c r="J118" s="132"/>
      <c r="M118" s="134"/>
    </row>
    <row r="119" spans="1:13">
      <c r="A119" s="125"/>
      <c r="B119" s="125"/>
      <c r="C119" s="133"/>
      <c r="D119" s="134"/>
      <c r="E119" s="139"/>
      <c r="F119" s="132"/>
      <c r="G119" s="132"/>
      <c r="H119" s="132"/>
      <c r="I119" s="132"/>
      <c r="J119" s="132"/>
      <c r="M119" s="134"/>
    </row>
    <row r="120" spans="1:13">
      <c r="A120" s="125"/>
      <c r="B120" s="125"/>
      <c r="C120" s="133"/>
      <c r="D120" s="134"/>
      <c r="E120" s="139"/>
      <c r="F120" s="132"/>
      <c r="G120" s="132"/>
      <c r="H120" s="132"/>
      <c r="I120" s="132"/>
      <c r="J120" s="132"/>
      <c r="M120" s="134"/>
    </row>
    <row r="121" spans="1:13">
      <c r="A121" s="125"/>
      <c r="B121" s="125"/>
      <c r="C121" s="133"/>
      <c r="D121" s="134"/>
      <c r="E121" s="139"/>
      <c r="F121" s="132"/>
      <c r="G121" s="132"/>
      <c r="H121" s="132"/>
      <c r="I121" s="132"/>
      <c r="J121" s="132"/>
      <c r="M121" s="134"/>
    </row>
    <row r="122" spans="1:13">
      <c r="A122" s="125"/>
      <c r="B122" s="125"/>
      <c r="C122" s="133"/>
      <c r="D122" s="134"/>
      <c r="E122" s="139"/>
      <c r="F122" s="132"/>
      <c r="G122" s="132"/>
      <c r="H122" s="132"/>
      <c r="I122" s="132"/>
      <c r="J122" s="132"/>
      <c r="M122" s="134"/>
    </row>
    <row r="123" spans="1:13">
      <c r="A123" s="125"/>
      <c r="B123" s="125"/>
      <c r="C123" s="133"/>
      <c r="D123" s="134"/>
      <c r="E123" s="139"/>
      <c r="F123" s="132"/>
      <c r="G123" s="132"/>
      <c r="H123" s="132"/>
      <c r="I123" s="132"/>
      <c r="J123" s="132"/>
      <c r="M123" s="134"/>
    </row>
    <row r="124" spans="1:13">
      <c r="A124" s="125"/>
      <c r="B124" s="125"/>
      <c r="C124" s="133"/>
      <c r="D124" s="134"/>
      <c r="E124" s="139"/>
      <c r="F124" s="132"/>
      <c r="G124" s="132"/>
      <c r="H124" s="132"/>
      <c r="I124" s="132"/>
      <c r="J124" s="132"/>
      <c r="M124" s="134"/>
    </row>
    <row r="125" spans="1:13">
      <c r="A125" s="125"/>
      <c r="B125" s="125"/>
      <c r="C125" s="133"/>
      <c r="D125" s="134"/>
      <c r="E125" s="139"/>
      <c r="F125" s="132"/>
      <c r="G125" s="132"/>
      <c r="H125" s="132"/>
      <c r="I125" s="132"/>
      <c r="J125" s="132"/>
      <c r="M125" s="134"/>
    </row>
    <row r="126" spans="1:13">
      <c r="A126" s="125"/>
      <c r="B126" s="125"/>
      <c r="C126" s="133"/>
      <c r="D126" s="134"/>
      <c r="E126" s="139"/>
      <c r="F126" s="132"/>
      <c r="G126" s="132"/>
      <c r="H126" s="132"/>
      <c r="I126" s="132"/>
      <c r="J126" s="132"/>
      <c r="M126" s="134"/>
    </row>
    <row r="127" spans="1:13">
      <c r="A127" s="125"/>
      <c r="B127" s="125"/>
      <c r="C127" s="133"/>
      <c r="D127" s="134"/>
      <c r="E127" s="139"/>
      <c r="F127" s="132"/>
      <c r="G127" s="132"/>
      <c r="H127" s="132"/>
      <c r="I127" s="132"/>
      <c r="J127" s="132"/>
      <c r="M127" s="134"/>
    </row>
    <row r="128" spans="1:13">
      <c r="A128" s="125"/>
      <c r="B128" s="125"/>
      <c r="C128" s="135"/>
      <c r="D128" s="134"/>
      <c r="E128" s="139"/>
      <c r="F128" s="132"/>
      <c r="G128" s="132"/>
      <c r="H128" s="132"/>
      <c r="I128" s="132"/>
      <c r="J128" s="132"/>
      <c r="M128" s="134"/>
    </row>
    <row r="129" spans="1:13">
      <c r="A129" s="125"/>
      <c r="B129" s="125"/>
      <c r="C129" s="135"/>
      <c r="D129" s="134"/>
      <c r="E129" s="139"/>
      <c r="F129" s="132"/>
      <c r="G129" s="132"/>
      <c r="H129" s="132"/>
      <c r="I129" s="132"/>
      <c r="J129" s="132"/>
      <c r="M129" s="134"/>
    </row>
    <row r="130" spans="1:13">
      <c r="A130" s="125"/>
      <c r="B130" s="125"/>
      <c r="C130" s="135"/>
      <c r="D130" s="134"/>
      <c r="E130" s="139"/>
      <c r="F130" s="132"/>
      <c r="G130" s="132"/>
      <c r="H130" s="132"/>
      <c r="I130" s="132"/>
      <c r="J130" s="132"/>
      <c r="M130" s="134"/>
    </row>
    <row r="131" spans="1:13">
      <c r="A131" s="125"/>
      <c r="B131" s="125"/>
      <c r="C131" s="135"/>
      <c r="D131" s="134"/>
      <c r="E131" s="139"/>
      <c r="F131" s="132"/>
      <c r="G131" s="132"/>
      <c r="H131" s="132"/>
      <c r="I131" s="132"/>
      <c r="J131" s="132"/>
      <c r="M131" s="134"/>
    </row>
    <row r="132" spans="1:13">
      <c r="A132" s="125"/>
      <c r="B132" s="125"/>
      <c r="C132" s="135"/>
      <c r="D132" s="134"/>
      <c r="E132" s="139"/>
      <c r="F132" s="132"/>
      <c r="G132" s="132"/>
      <c r="H132" s="132"/>
      <c r="I132" s="132"/>
      <c r="J132" s="132"/>
      <c r="M132" s="134"/>
    </row>
    <row r="133" spans="1:13">
      <c r="A133" s="125"/>
      <c r="B133" s="125"/>
      <c r="C133" s="135"/>
      <c r="D133" s="134"/>
      <c r="E133" s="139"/>
      <c r="F133" s="132"/>
      <c r="G133" s="132"/>
      <c r="H133" s="132"/>
      <c r="I133" s="132"/>
      <c r="J133" s="132"/>
      <c r="M133" s="134"/>
    </row>
    <row r="134" spans="1:13">
      <c r="A134" s="125"/>
      <c r="B134" s="125"/>
      <c r="C134" s="135"/>
      <c r="D134" s="134"/>
      <c r="E134" s="139"/>
      <c r="F134" s="132"/>
      <c r="G134" s="132"/>
      <c r="H134" s="132"/>
      <c r="I134" s="132"/>
      <c r="J134" s="132"/>
      <c r="M134" s="134"/>
    </row>
    <row r="135" spans="1:13">
      <c r="A135" s="125"/>
      <c r="B135" s="125"/>
      <c r="C135" s="135"/>
      <c r="D135" s="134"/>
      <c r="E135" s="139"/>
      <c r="F135" s="132"/>
      <c r="G135" s="132"/>
      <c r="H135" s="132"/>
      <c r="I135" s="132"/>
      <c r="J135" s="132"/>
      <c r="M135" s="134"/>
    </row>
    <row r="136" spans="1:13">
      <c r="A136" s="125"/>
      <c r="B136" s="125"/>
      <c r="C136" s="135"/>
      <c r="D136" s="134"/>
      <c r="E136" s="139"/>
      <c r="F136" s="132"/>
      <c r="G136" s="132"/>
      <c r="H136" s="132"/>
      <c r="I136" s="132"/>
      <c r="J136" s="132"/>
      <c r="M136" s="134"/>
    </row>
    <row r="137" spans="1:13">
      <c r="A137" s="125"/>
      <c r="B137" s="125"/>
      <c r="C137" s="135"/>
      <c r="D137" s="134"/>
      <c r="E137" s="139"/>
      <c r="F137" s="132"/>
      <c r="G137" s="132"/>
      <c r="H137" s="132"/>
      <c r="I137" s="132"/>
      <c r="J137" s="132"/>
      <c r="M137" s="134"/>
    </row>
    <row r="138" spans="1:13">
      <c r="A138" s="125"/>
      <c r="B138" s="125"/>
      <c r="C138" s="135"/>
      <c r="D138" s="134"/>
      <c r="E138" s="139"/>
      <c r="F138" s="132"/>
      <c r="G138" s="132"/>
      <c r="H138" s="132"/>
      <c r="I138" s="132"/>
      <c r="J138" s="132"/>
      <c r="M138" s="134"/>
    </row>
    <row r="139" spans="1:13">
      <c r="A139" s="125"/>
      <c r="B139" s="125"/>
      <c r="C139" s="135"/>
      <c r="D139" s="134"/>
      <c r="E139" s="139"/>
      <c r="F139" s="132"/>
      <c r="G139" s="132"/>
      <c r="H139" s="132"/>
      <c r="I139" s="132"/>
      <c r="J139" s="132"/>
      <c r="M139" s="134"/>
    </row>
    <row r="140" spans="1:13">
      <c r="A140" s="125"/>
      <c r="B140" s="125"/>
      <c r="C140" s="135"/>
      <c r="D140" s="134"/>
      <c r="E140" s="139"/>
      <c r="F140" s="132"/>
      <c r="G140" s="132"/>
      <c r="H140" s="132"/>
      <c r="I140" s="132"/>
      <c r="J140" s="132"/>
      <c r="M140" s="134"/>
    </row>
    <row r="141" spans="1:13">
      <c r="A141" s="125"/>
      <c r="B141" s="125"/>
      <c r="C141" s="135"/>
      <c r="D141" s="134"/>
      <c r="E141" s="139"/>
      <c r="F141" s="132"/>
      <c r="G141" s="132"/>
      <c r="H141" s="132"/>
      <c r="I141" s="132"/>
      <c r="J141" s="132"/>
      <c r="M141" s="134"/>
    </row>
    <row r="142" spans="1:13">
      <c r="A142" s="125"/>
      <c r="B142" s="125"/>
      <c r="C142" s="135"/>
      <c r="D142" s="134"/>
      <c r="E142" s="139"/>
      <c r="F142" s="132"/>
      <c r="G142" s="132"/>
      <c r="H142" s="132"/>
      <c r="I142" s="132"/>
      <c r="J142" s="132"/>
      <c r="M142" s="134"/>
    </row>
    <row r="143" spans="1:13">
      <c r="A143" s="125"/>
      <c r="B143" s="125"/>
      <c r="C143" s="135"/>
      <c r="D143" s="134"/>
      <c r="E143" s="139"/>
      <c r="F143" s="132"/>
      <c r="G143" s="132"/>
      <c r="H143" s="132"/>
      <c r="I143" s="132"/>
      <c r="J143" s="132"/>
      <c r="M143" s="134"/>
    </row>
    <row r="144" spans="1:13">
      <c r="A144" s="125"/>
      <c r="B144" s="125"/>
      <c r="C144" s="135"/>
      <c r="D144" s="134"/>
      <c r="E144" s="139"/>
      <c r="F144" s="132"/>
      <c r="G144" s="132"/>
      <c r="H144" s="132"/>
      <c r="I144" s="132"/>
      <c r="J144" s="132"/>
      <c r="M144" s="134"/>
    </row>
    <row r="145" spans="1:13">
      <c r="A145" s="125"/>
      <c r="B145" s="125"/>
      <c r="C145" s="135"/>
      <c r="D145" s="134"/>
      <c r="E145" s="139"/>
      <c r="F145" s="132"/>
      <c r="G145" s="132"/>
      <c r="H145" s="132"/>
      <c r="I145" s="132"/>
      <c r="J145" s="132"/>
      <c r="M145" s="134"/>
    </row>
    <row r="146" spans="1:13">
      <c r="A146" s="125"/>
      <c r="B146" s="125"/>
      <c r="C146" s="135"/>
      <c r="D146" s="134"/>
      <c r="E146" s="139"/>
      <c r="F146" s="132"/>
      <c r="G146" s="132"/>
      <c r="H146" s="132"/>
      <c r="I146" s="132"/>
      <c r="J146" s="132"/>
      <c r="M146" s="134"/>
    </row>
    <row r="147" spans="1:13">
      <c r="A147" s="125"/>
      <c r="B147" s="125"/>
      <c r="C147" s="135"/>
      <c r="D147" s="134"/>
      <c r="E147" s="139"/>
      <c r="F147" s="132"/>
      <c r="G147" s="132"/>
      <c r="H147" s="132"/>
      <c r="I147" s="132"/>
      <c r="J147" s="132"/>
      <c r="M147" s="134"/>
    </row>
    <row r="148" spans="1:13">
      <c r="A148" s="125"/>
      <c r="B148" s="125"/>
      <c r="C148" s="135"/>
      <c r="D148" s="134"/>
      <c r="E148" s="139"/>
      <c r="F148" s="132"/>
      <c r="G148" s="132"/>
      <c r="H148" s="132"/>
      <c r="I148" s="132"/>
      <c r="J148" s="132"/>
      <c r="M148" s="134"/>
    </row>
    <row r="149" spans="1:13">
      <c r="A149" s="125"/>
      <c r="B149" s="125"/>
      <c r="C149" s="135"/>
      <c r="D149" s="134"/>
      <c r="E149" s="139"/>
      <c r="F149" s="132"/>
      <c r="G149" s="132"/>
      <c r="H149" s="132"/>
      <c r="I149" s="132"/>
      <c r="J149" s="132"/>
      <c r="M149" s="134"/>
    </row>
    <row r="150" spans="1:13">
      <c r="A150" s="125"/>
      <c r="B150" s="125"/>
      <c r="C150" s="135"/>
      <c r="D150" s="134"/>
      <c r="E150" s="139"/>
      <c r="F150" s="132"/>
      <c r="G150" s="132"/>
      <c r="H150" s="132"/>
      <c r="I150" s="132"/>
      <c r="J150" s="132"/>
      <c r="M150" s="134"/>
    </row>
    <row r="151" spans="1:13">
      <c r="A151" s="125"/>
      <c r="B151" s="125"/>
      <c r="C151" s="135"/>
      <c r="D151" s="134"/>
      <c r="E151" s="139"/>
      <c r="F151" s="132"/>
      <c r="G151" s="132"/>
      <c r="H151" s="132"/>
      <c r="I151" s="132"/>
      <c r="J151" s="132"/>
      <c r="M151" s="134"/>
    </row>
    <row r="152" spans="1:13">
      <c r="A152" s="125"/>
      <c r="B152" s="125"/>
      <c r="C152" s="135"/>
      <c r="D152" s="134"/>
      <c r="E152" s="139"/>
      <c r="F152" s="132"/>
      <c r="G152" s="132"/>
      <c r="H152" s="132"/>
      <c r="I152" s="132"/>
      <c r="J152" s="132"/>
      <c r="M152" s="134"/>
    </row>
    <row r="153" spans="1:13">
      <c r="A153" s="125"/>
      <c r="B153" s="125"/>
      <c r="C153" s="135"/>
      <c r="D153" s="134"/>
      <c r="E153" s="139"/>
      <c r="F153" s="132"/>
      <c r="G153" s="132"/>
      <c r="H153" s="132"/>
      <c r="I153" s="132"/>
      <c r="J153" s="132"/>
      <c r="M153" s="134"/>
    </row>
    <row r="154" spans="1:13">
      <c r="A154" s="125"/>
      <c r="B154" s="125"/>
      <c r="C154" s="135"/>
      <c r="D154" s="134"/>
      <c r="E154" s="139"/>
      <c r="F154" s="132"/>
      <c r="G154" s="132"/>
      <c r="H154" s="132"/>
      <c r="I154" s="132"/>
      <c r="J154" s="132"/>
      <c r="M154" s="134"/>
    </row>
    <row r="155" spans="1:13">
      <c r="A155" s="125"/>
      <c r="B155" s="125"/>
      <c r="C155" s="135"/>
      <c r="D155" s="134"/>
      <c r="E155" s="139"/>
      <c r="F155" s="132"/>
      <c r="G155" s="132"/>
      <c r="H155" s="132"/>
      <c r="I155" s="132"/>
      <c r="J155" s="132"/>
      <c r="M155" s="134"/>
    </row>
    <row r="156" spans="1:13">
      <c r="A156" s="125"/>
      <c r="B156" s="125"/>
      <c r="C156" s="135"/>
      <c r="D156" s="134"/>
      <c r="E156" s="139"/>
      <c r="F156" s="132"/>
      <c r="G156" s="132"/>
      <c r="H156" s="132"/>
      <c r="I156" s="132"/>
      <c r="J156" s="132"/>
      <c r="M156" s="134"/>
    </row>
    <row r="157" spans="1:13">
      <c r="A157" s="125"/>
      <c r="B157" s="125"/>
      <c r="C157" s="135"/>
      <c r="D157" s="134"/>
      <c r="E157" s="139"/>
      <c r="F157" s="132"/>
      <c r="G157" s="132"/>
      <c r="H157" s="132"/>
      <c r="I157" s="132"/>
      <c r="J157" s="132"/>
      <c r="M157" s="134"/>
    </row>
    <row r="158" spans="1:13">
      <c r="A158" s="125"/>
      <c r="B158" s="125"/>
      <c r="C158" s="135"/>
      <c r="D158" s="134"/>
      <c r="E158" s="139"/>
      <c r="F158" s="132"/>
      <c r="G158" s="132"/>
      <c r="H158" s="132"/>
      <c r="I158" s="132"/>
      <c r="J158" s="132"/>
      <c r="M158" s="134"/>
    </row>
    <row r="159" spans="1:13">
      <c r="A159" s="125"/>
      <c r="B159" s="125"/>
      <c r="C159" s="135"/>
      <c r="D159" s="134"/>
      <c r="E159" s="139"/>
      <c r="F159" s="132"/>
      <c r="G159" s="132"/>
      <c r="H159" s="132"/>
      <c r="I159" s="132"/>
      <c r="J159" s="132"/>
      <c r="M159" s="134"/>
    </row>
    <row r="160" spans="1:13">
      <c r="A160" s="125"/>
      <c r="B160" s="125"/>
      <c r="C160" s="135"/>
      <c r="D160" s="134"/>
      <c r="E160" s="139"/>
      <c r="F160" s="132"/>
      <c r="G160" s="132"/>
      <c r="H160" s="132"/>
      <c r="I160" s="132"/>
      <c r="J160" s="132"/>
      <c r="M160" s="134"/>
    </row>
    <row r="161" spans="1:13">
      <c r="A161" s="125"/>
      <c r="B161" s="125"/>
      <c r="C161" s="135"/>
      <c r="D161" s="134"/>
      <c r="E161" s="139"/>
      <c r="F161" s="132"/>
      <c r="G161" s="132"/>
      <c r="H161" s="132"/>
      <c r="I161" s="132"/>
      <c r="J161" s="132"/>
      <c r="M161" s="134"/>
    </row>
    <row r="162" spans="1:13">
      <c r="A162" s="125"/>
      <c r="B162" s="125"/>
      <c r="C162" s="135"/>
      <c r="D162" s="134"/>
      <c r="E162" s="139"/>
      <c r="F162" s="132"/>
      <c r="G162" s="132"/>
      <c r="H162" s="132"/>
      <c r="I162" s="132"/>
      <c r="J162" s="132"/>
      <c r="M162" s="134"/>
    </row>
    <row r="163" spans="1:13">
      <c r="A163" s="125"/>
      <c r="B163" s="125"/>
      <c r="C163" s="135"/>
      <c r="D163" s="134"/>
      <c r="E163" s="139"/>
      <c r="F163" s="132"/>
      <c r="G163" s="132"/>
      <c r="H163" s="132"/>
      <c r="I163" s="132"/>
      <c r="J163" s="132"/>
      <c r="M163" s="134"/>
    </row>
    <row r="164" spans="1:13">
      <c r="A164" s="125"/>
      <c r="B164" s="125"/>
      <c r="C164" s="135"/>
      <c r="D164" s="134"/>
      <c r="E164" s="139"/>
      <c r="F164" s="132"/>
      <c r="G164" s="132"/>
      <c r="H164" s="132"/>
      <c r="I164" s="132"/>
      <c r="J164" s="132"/>
      <c r="M164" s="134"/>
    </row>
    <row r="165" spans="1:13">
      <c r="A165" s="125"/>
      <c r="B165" s="125"/>
      <c r="C165" s="135"/>
      <c r="D165" s="134"/>
      <c r="E165" s="139"/>
      <c r="F165" s="132"/>
      <c r="G165" s="132"/>
      <c r="H165" s="132"/>
      <c r="I165" s="132"/>
      <c r="J165" s="132"/>
      <c r="M165" s="134"/>
    </row>
    <row r="166" spans="1:13">
      <c r="A166" s="125"/>
      <c r="B166" s="125"/>
      <c r="C166" s="135"/>
      <c r="D166" s="134"/>
      <c r="E166" s="139"/>
      <c r="F166" s="132"/>
      <c r="G166" s="132"/>
      <c r="H166" s="132"/>
      <c r="I166" s="132"/>
      <c r="J166" s="132"/>
      <c r="M166" s="134"/>
    </row>
    <row r="167" spans="1:13">
      <c r="A167" s="125"/>
      <c r="B167" s="125"/>
      <c r="C167" s="135"/>
      <c r="D167" s="134"/>
      <c r="E167" s="139"/>
      <c r="F167" s="132"/>
      <c r="G167" s="132"/>
      <c r="H167" s="132"/>
      <c r="I167" s="132"/>
      <c r="J167" s="132"/>
      <c r="M167" s="134"/>
    </row>
    <row r="168" spans="1:13">
      <c r="A168" s="125"/>
      <c r="B168" s="125"/>
      <c r="C168" s="135"/>
      <c r="D168" s="134"/>
      <c r="E168" s="139"/>
      <c r="F168" s="132"/>
      <c r="G168" s="132"/>
      <c r="H168" s="132"/>
      <c r="I168" s="132"/>
      <c r="J168" s="132"/>
      <c r="M168" s="134"/>
    </row>
    <row r="169" spans="1:13">
      <c r="A169" s="125"/>
      <c r="B169" s="125"/>
      <c r="C169" s="135"/>
      <c r="D169" s="134"/>
      <c r="E169" s="139"/>
      <c r="F169" s="132"/>
      <c r="G169" s="132"/>
      <c r="H169" s="132"/>
      <c r="I169" s="132"/>
      <c r="J169" s="132"/>
      <c r="M169" s="134"/>
    </row>
    <row r="170" spans="1:13">
      <c r="A170" s="125"/>
      <c r="B170" s="125"/>
      <c r="C170" s="135"/>
      <c r="D170" s="134"/>
      <c r="E170" s="139"/>
      <c r="F170" s="132"/>
      <c r="G170" s="132"/>
      <c r="H170" s="132"/>
      <c r="I170" s="132"/>
      <c r="J170" s="132"/>
      <c r="M170" s="134"/>
    </row>
    <row r="171" spans="1:13">
      <c r="A171" s="125"/>
      <c r="B171" s="125"/>
      <c r="C171" s="135"/>
      <c r="D171" s="134"/>
      <c r="E171" s="139"/>
      <c r="F171" s="132"/>
      <c r="G171" s="132"/>
      <c r="H171" s="132"/>
      <c r="I171" s="132"/>
      <c r="J171" s="132"/>
      <c r="M171" s="134"/>
    </row>
    <row r="172" spans="1:13">
      <c r="A172" s="125"/>
      <c r="B172" s="125"/>
      <c r="C172" s="135"/>
      <c r="D172" s="134"/>
      <c r="E172" s="139"/>
      <c r="F172" s="132"/>
      <c r="G172" s="132"/>
      <c r="H172" s="132"/>
      <c r="I172" s="132"/>
      <c r="J172" s="132"/>
      <c r="M172" s="134"/>
    </row>
    <row r="173" spans="1:13">
      <c r="A173" s="125"/>
      <c r="B173" s="125"/>
      <c r="C173" s="135"/>
      <c r="D173" s="134"/>
      <c r="E173" s="139"/>
      <c r="F173" s="132"/>
      <c r="G173" s="132"/>
      <c r="H173" s="132"/>
      <c r="I173" s="132"/>
      <c r="J173" s="132"/>
      <c r="M173" s="134"/>
    </row>
    <row r="174" spans="1:13">
      <c r="A174" s="125"/>
      <c r="B174" s="125"/>
      <c r="C174" s="135"/>
      <c r="D174" s="134"/>
      <c r="E174" s="139"/>
      <c r="F174" s="132"/>
      <c r="G174" s="132"/>
      <c r="H174" s="132"/>
      <c r="I174" s="132"/>
      <c r="J174" s="132"/>
      <c r="M174" s="134"/>
    </row>
    <row r="175" spans="1:13">
      <c r="A175" s="125"/>
      <c r="B175" s="125"/>
      <c r="C175" s="135"/>
      <c r="D175" s="134"/>
      <c r="E175" s="139"/>
      <c r="F175" s="132"/>
      <c r="G175" s="132"/>
      <c r="H175" s="132"/>
      <c r="I175" s="132"/>
      <c r="J175" s="132"/>
      <c r="M175" s="134"/>
    </row>
    <row r="176" spans="1:13">
      <c r="A176" s="125"/>
      <c r="B176" s="125"/>
      <c r="C176" s="135"/>
      <c r="D176" s="134"/>
      <c r="E176" s="139"/>
      <c r="F176" s="132"/>
      <c r="G176" s="132"/>
      <c r="H176" s="132"/>
      <c r="I176" s="132"/>
      <c r="J176" s="132"/>
      <c r="M176" s="134"/>
    </row>
    <row r="177" spans="1:13">
      <c r="A177" s="125"/>
      <c r="B177" s="125"/>
      <c r="C177" s="135"/>
      <c r="D177" s="134"/>
      <c r="E177" s="139"/>
      <c r="F177" s="132"/>
      <c r="G177" s="132"/>
      <c r="H177" s="132"/>
      <c r="I177" s="132"/>
      <c r="J177" s="132"/>
      <c r="M177" s="134"/>
    </row>
    <row r="178" spans="1:13">
      <c r="A178" s="125"/>
      <c r="B178" s="125"/>
      <c r="C178" s="135"/>
      <c r="D178" s="134"/>
      <c r="E178" s="139"/>
      <c r="F178" s="132"/>
      <c r="G178" s="132"/>
      <c r="H178" s="132"/>
      <c r="I178" s="132"/>
      <c r="J178" s="132"/>
      <c r="M178" s="134"/>
    </row>
    <row r="179" spans="1:13">
      <c r="A179" s="125"/>
      <c r="B179" s="125"/>
      <c r="C179" s="135"/>
      <c r="D179" s="134"/>
      <c r="E179" s="139"/>
      <c r="F179" s="132"/>
      <c r="G179" s="132"/>
      <c r="H179" s="132"/>
      <c r="I179" s="132"/>
      <c r="J179" s="132"/>
      <c r="M179" s="134"/>
    </row>
    <row r="180" spans="1:13">
      <c r="A180" s="125"/>
      <c r="B180" s="125"/>
      <c r="C180" s="135"/>
      <c r="D180" s="134"/>
      <c r="E180" s="139"/>
      <c r="F180" s="132"/>
      <c r="G180" s="132"/>
      <c r="H180" s="132"/>
      <c r="I180" s="132"/>
      <c r="J180" s="132"/>
      <c r="M180" s="134"/>
    </row>
    <row r="181" spans="1:13">
      <c r="A181" s="125"/>
      <c r="B181" s="125"/>
      <c r="C181" s="135"/>
      <c r="D181" s="134"/>
      <c r="E181" s="139"/>
      <c r="F181" s="132"/>
      <c r="G181" s="132"/>
      <c r="H181" s="132"/>
      <c r="I181" s="132"/>
      <c r="J181" s="132"/>
      <c r="M181" s="134"/>
    </row>
    <row r="182" spans="1:13">
      <c r="A182" s="125"/>
      <c r="B182" s="125"/>
      <c r="C182" s="135"/>
      <c r="D182" s="134"/>
      <c r="E182" s="139"/>
      <c r="F182" s="132"/>
      <c r="G182" s="132"/>
      <c r="H182" s="132"/>
      <c r="I182" s="132"/>
      <c r="J182" s="132"/>
      <c r="M182" s="134"/>
    </row>
    <row r="183" spans="1:13">
      <c r="A183" s="125"/>
      <c r="B183" s="125"/>
      <c r="C183" s="135"/>
      <c r="D183" s="134"/>
      <c r="E183" s="139"/>
      <c r="F183" s="132"/>
      <c r="G183" s="132"/>
      <c r="H183" s="132"/>
      <c r="I183" s="132"/>
      <c r="J183" s="132"/>
      <c r="M183" s="134"/>
    </row>
    <row r="184" spans="1:13">
      <c r="A184" s="125"/>
      <c r="B184" s="125"/>
      <c r="C184" s="135"/>
      <c r="D184" s="134"/>
      <c r="E184" s="139"/>
      <c r="F184" s="132"/>
      <c r="G184" s="132"/>
      <c r="H184" s="132"/>
      <c r="I184" s="132"/>
      <c r="J184" s="132"/>
      <c r="M184" s="134"/>
    </row>
    <row r="185" spans="1:13">
      <c r="A185" s="125"/>
      <c r="B185" s="125"/>
      <c r="C185" s="135"/>
      <c r="D185" s="134"/>
      <c r="E185" s="139"/>
      <c r="F185" s="132"/>
      <c r="G185" s="132"/>
      <c r="H185" s="132"/>
      <c r="I185" s="132"/>
      <c r="J185" s="132"/>
      <c r="M185" s="134"/>
    </row>
    <row r="186" spans="1:13">
      <c r="A186" s="125"/>
      <c r="B186" s="125"/>
      <c r="C186" s="135"/>
      <c r="D186" s="134"/>
      <c r="E186" s="139"/>
      <c r="F186" s="132"/>
      <c r="G186" s="132"/>
      <c r="H186" s="132"/>
      <c r="I186" s="132"/>
      <c r="J186" s="132"/>
      <c r="M186" s="134"/>
    </row>
    <row r="187" spans="1:13">
      <c r="A187" s="125"/>
      <c r="B187" s="125"/>
      <c r="C187" s="135"/>
      <c r="D187" s="134"/>
      <c r="E187" s="139"/>
      <c r="F187" s="132"/>
      <c r="G187" s="132"/>
      <c r="H187" s="132"/>
      <c r="I187" s="132"/>
      <c r="J187" s="132"/>
      <c r="M187" s="134"/>
    </row>
    <row r="188" spans="1:13">
      <c r="A188" s="125"/>
      <c r="B188" s="125"/>
      <c r="C188" s="135"/>
      <c r="D188" s="134"/>
      <c r="E188" s="139"/>
      <c r="F188" s="132"/>
      <c r="G188" s="132"/>
      <c r="H188" s="132"/>
      <c r="I188" s="132"/>
      <c r="J188" s="132"/>
      <c r="M188" s="134"/>
    </row>
    <row r="189" spans="1:13">
      <c r="A189" s="125"/>
      <c r="B189" s="125"/>
      <c r="C189" s="135"/>
      <c r="D189" s="134"/>
      <c r="E189" s="139"/>
      <c r="F189" s="132"/>
      <c r="G189" s="132"/>
      <c r="H189" s="132"/>
      <c r="I189" s="132"/>
      <c r="J189" s="132"/>
      <c r="M189" s="134"/>
    </row>
    <row r="190" spans="1:13">
      <c r="A190" s="125"/>
      <c r="B190" s="125"/>
      <c r="C190" s="135"/>
      <c r="D190" s="134"/>
      <c r="E190" s="139"/>
      <c r="F190" s="132"/>
      <c r="G190" s="132"/>
      <c r="H190" s="132"/>
      <c r="I190" s="132"/>
      <c r="J190" s="132"/>
      <c r="M190" s="134"/>
    </row>
    <row r="191" spans="1:13">
      <c r="A191" s="125"/>
      <c r="B191" s="125"/>
      <c r="C191" s="135"/>
      <c r="D191" s="134"/>
      <c r="E191" s="139"/>
      <c r="F191" s="132"/>
      <c r="G191" s="132"/>
      <c r="H191" s="132"/>
      <c r="I191" s="132"/>
      <c r="J191" s="132"/>
      <c r="M191" s="134"/>
    </row>
    <row r="192" spans="1:13">
      <c r="A192" s="125"/>
      <c r="B192" s="125"/>
      <c r="C192" s="135"/>
      <c r="D192" s="134"/>
      <c r="E192" s="139"/>
      <c r="F192" s="132"/>
      <c r="G192" s="132"/>
      <c r="H192" s="132"/>
      <c r="I192" s="132"/>
      <c r="J192" s="132"/>
      <c r="M192" s="134"/>
    </row>
    <row r="193" spans="1:13">
      <c r="A193" s="125"/>
      <c r="B193" s="125"/>
      <c r="C193" s="135"/>
      <c r="D193" s="134"/>
      <c r="E193" s="139"/>
      <c r="F193" s="132"/>
      <c r="G193" s="132"/>
      <c r="H193" s="132"/>
      <c r="I193" s="132"/>
      <c r="J193" s="132"/>
      <c r="M193" s="134"/>
    </row>
    <row r="194" spans="1:13">
      <c r="A194" s="125"/>
      <c r="B194" s="125"/>
      <c r="C194" s="135"/>
      <c r="D194" s="134"/>
      <c r="E194" s="139"/>
      <c r="F194" s="132"/>
      <c r="G194" s="132"/>
      <c r="H194" s="132"/>
      <c r="I194" s="132"/>
      <c r="J194" s="132"/>
      <c r="M194" s="134"/>
    </row>
    <row r="195" spans="1:13">
      <c r="A195" s="125"/>
      <c r="B195" s="125"/>
      <c r="C195" s="135"/>
      <c r="D195" s="134"/>
      <c r="E195" s="139"/>
      <c r="F195" s="132"/>
      <c r="G195" s="132"/>
      <c r="H195" s="132"/>
      <c r="I195" s="132"/>
      <c r="J195" s="132"/>
      <c r="M195" s="134"/>
    </row>
    <row r="196" spans="1:13">
      <c r="A196" s="125"/>
      <c r="B196" s="125"/>
      <c r="C196" s="135"/>
      <c r="D196" s="134"/>
      <c r="E196" s="139"/>
      <c r="F196" s="132"/>
      <c r="G196" s="132"/>
      <c r="H196" s="132"/>
      <c r="I196" s="132"/>
      <c r="J196" s="132"/>
      <c r="M196" s="134"/>
    </row>
    <row r="197" spans="1:13">
      <c r="A197" s="125"/>
      <c r="B197" s="125"/>
      <c r="C197" s="135"/>
      <c r="D197" s="134"/>
      <c r="E197" s="139"/>
      <c r="F197" s="132"/>
      <c r="G197" s="132"/>
      <c r="H197" s="132"/>
      <c r="I197" s="132"/>
      <c r="J197" s="132"/>
      <c r="M197" s="134"/>
    </row>
    <row r="198" spans="1:13">
      <c r="A198" s="125"/>
      <c r="B198" s="125"/>
      <c r="C198" s="135"/>
      <c r="D198" s="134"/>
      <c r="E198" s="139"/>
      <c r="F198" s="132"/>
      <c r="G198" s="132"/>
      <c r="H198" s="132"/>
      <c r="I198" s="132"/>
      <c r="J198" s="132"/>
      <c r="M198" s="134"/>
    </row>
    <row r="199" spans="1:13">
      <c r="A199" s="125"/>
      <c r="B199" s="125"/>
      <c r="C199" s="135"/>
      <c r="D199" s="134"/>
      <c r="E199" s="139"/>
      <c r="F199" s="132"/>
      <c r="G199" s="132"/>
      <c r="H199" s="132"/>
      <c r="I199" s="132"/>
      <c r="J199" s="132"/>
      <c r="M199" s="134"/>
    </row>
    <row r="200" spans="1:13">
      <c r="A200" s="125"/>
      <c r="B200" s="125"/>
      <c r="C200" s="135"/>
      <c r="D200" s="134"/>
      <c r="E200" s="139"/>
      <c r="F200" s="132"/>
      <c r="G200" s="132"/>
      <c r="H200" s="132"/>
      <c r="I200" s="132"/>
      <c r="J200" s="132"/>
      <c r="M200" s="134"/>
    </row>
    <row r="201" spans="1:13">
      <c r="A201" s="125"/>
      <c r="B201" s="125"/>
      <c r="C201" s="135"/>
      <c r="D201" s="134"/>
      <c r="E201" s="139"/>
      <c r="F201" s="132"/>
      <c r="G201" s="132"/>
      <c r="H201" s="132"/>
      <c r="I201" s="132"/>
      <c r="J201" s="132"/>
      <c r="M201" s="134"/>
    </row>
    <row r="202" spans="1:13">
      <c r="A202" s="125"/>
      <c r="B202" s="125"/>
      <c r="C202" s="135"/>
      <c r="D202" s="134"/>
      <c r="E202" s="139"/>
      <c r="F202" s="132"/>
      <c r="G202" s="132"/>
      <c r="H202" s="132"/>
      <c r="I202" s="132"/>
      <c r="J202" s="132"/>
      <c r="M202" s="134"/>
    </row>
    <row r="203" spans="1:13">
      <c r="A203" s="125"/>
      <c r="B203" s="125"/>
      <c r="C203" s="135"/>
      <c r="D203" s="134"/>
      <c r="E203" s="139"/>
      <c r="F203" s="132"/>
      <c r="G203" s="132"/>
      <c r="H203" s="132"/>
      <c r="I203" s="132"/>
      <c r="J203" s="132"/>
      <c r="M203" s="134"/>
    </row>
    <row r="204" spans="1:13">
      <c r="A204" s="125"/>
      <c r="B204" s="125"/>
      <c r="C204" s="135"/>
      <c r="D204" s="134"/>
      <c r="E204" s="139"/>
      <c r="F204" s="132"/>
      <c r="G204" s="132"/>
      <c r="H204" s="132"/>
      <c r="I204" s="132"/>
      <c r="J204" s="132"/>
      <c r="M204" s="134"/>
    </row>
    <row r="205" spans="1:13">
      <c r="A205" s="125"/>
      <c r="B205" s="125"/>
      <c r="C205" s="135"/>
      <c r="D205" s="134"/>
      <c r="E205" s="139"/>
      <c r="F205" s="132"/>
      <c r="G205" s="132"/>
      <c r="H205" s="132"/>
      <c r="I205" s="132"/>
      <c r="J205" s="132"/>
      <c r="M205" s="134"/>
    </row>
    <row r="206" spans="1:13">
      <c r="A206" s="125"/>
      <c r="B206" s="125"/>
      <c r="C206" s="135"/>
      <c r="D206" s="134"/>
      <c r="E206" s="139"/>
      <c r="F206" s="132"/>
      <c r="G206" s="132"/>
      <c r="H206" s="132"/>
      <c r="I206" s="132"/>
      <c r="J206" s="132"/>
      <c r="M206" s="134"/>
    </row>
    <row r="207" spans="1:13">
      <c r="A207" s="125"/>
      <c r="B207" s="125"/>
      <c r="C207" s="135"/>
      <c r="D207" s="134"/>
      <c r="E207" s="139"/>
      <c r="F207" s="132"/>
      <c r="G207" s="132"/>
      <c r="H207" s="132"/>
      <c r="I207" s="132"/>
      <c r="J207" s="132"/>
      <c r="M207" s="134"/>
    </row>
    <row r="208" spans="1:13">
      <c r="A208" s="125"/>
      <c r="B208" s="125"/>
      <c r="C208" s="135"/>
      <c r="D208" s="134"/>
      <c r="E208" s="139"/>
      <c r="F208" s="132"/>
      <c r="G208" s="132"/>
      <c r="H208" s="132"/>
      <c r="I208" s="132"/>
      <c r="J208" s="132"/>
      <c r="M208" s="134"/>
    </row>
    <row r="209" spans="1:13">
      <c r="A209" s="125"/>
      <c r="B209" s="125"/>
      <c r="C209" s="135"/>
      <c r="D209" s="134"/>
      <c r="E209" s="139"/>
      <c r="F209" s="132"/>
      <c r="G209" s="132"/>
      <c r="H209" s="132"/>
      <c r="I209" s="132"/>
      <c r="J209" s="132"/>
      <c r="M209" s="134"/>
    </row>
    <row r="210" spans="1:13">
      <c r="A210" s="125"/>
      <c r="B210" s="125"/>
      <c r="C210" s="135"/>
      <c r="D210" s="134"/>
      <c r="E210" s="139"/>
      <c r="F210" s="132"/>
      <c r="G210" s="132"/>
      <c r="H210" s="132"/>
      <c r="I210" s="132"/>
      <c r="J210" s="132"/>
      <c r="M210" s="134"/>
    </row>
    <row r="211" spans="1:13">
      <c r="A211" s="125"/>
      <c r="B211" s="125"/>
      <c r="C211" s="135"/>
      <c r="D211" s="134"/>
      <c r="E211" s="139"/>
      <c r="F211" s="132"/>
      <c r="G211" s="132"/>
      <c r="H211" s="132"/>
      <c r="I211" s="132"/>
      <c r="J211" s="132"/>
      <c r="M211" s="134"/>
    </row>
    <row r="212" spans="1:13">
      <c r="A212" s="125"/>
      <c r="B212" s="125"/>
      <c r="C212" s="135"/>
      <c r="D212" s="134"/>
      <c r="E212" s="139"/>
      <c r="F212" s="132"/>
      <c r="G212" s="132"/>
      <c r="H212" s="132"/>
      <c r="I212" s="132"/>
      <c r="J212" s="132"/>
      <c r="M212" s="134"/>
    </row>
    <row r="213" spans="1:13">
      <c r="A213" s="125"/>
      <c r="B213" s="125"/>
      <c r="C213" s="135"/>
      <c r="D213" s="134"/>
      <c r="E213" s="139"/>
      <c r="F213" s="132"/>
      <c r="G213" s="132"/>
      <c r="H213" s="132"/>
      <c r="I213" s="132"/>
      <c r="J213" s="132"/>
      <c r="M213" s="134"/>
    </row>
    <row r="214" spans="1:13">
      <c r="A214" s="125"/>
      <c r="B214" s="125"/>
      <c r="C214" s="135"/>
      <c r="D214" s="134"/>
      <c r="E214" s="139"/>
      <c r="F214" s="132"/>
      <c r="G214" s="132"/>
      <c r="H214" s="132"/>
      <c r="I214" s="132"/>
      <c r="J214" s="132"/>
      <c r="M214" s="134"/>
    </row>
    <row r="215" spans="1:13">
      <c r="A215" s="125"/>
      <c r="B215" s="125"/>
      <c r="C215" s="135"/>
      <c r="D215" s="134"/>
      <c r="E215" s="139"/>
      <c r="F215" s="132"/>
      <c r="G215" s="132"/>
      <c r="H215" s="132"/>
      <c r="I215" s="132"/>
      <c r="J215" s="132"/>
      <c r="M215" s="134"/>
    </row>
    <row r="216" spans="1:13">
      <c r="A216" s="125"/>
      <c r="B216" s="125"/>
      <c r="C216" s="135"/>
      <c r="D216" s="134"/>
      <c r="E216" s="139"/>
      <c r="F216" s="132"/>
      <c r="G216" s="132"/>
      <c r="H216" s="132"/>
      <c r="I216" s="132"/>
      <c r="J216" s="132"/>
      <c r="M216" s="134"/>
    </row>
    <row r="217" spans="1:13">
      <c r="A217" s="125"/>
      <c r="B217" s="125"/>
      <c r="C217" s="135"/>
      <c r="D217" s="134"/>
      <c r="E217" s="139"/>
      <c r="F217" s="132"/>
      <c r="G217" s="132"/>
      <c r="H217" s="132"/>
      <c r="I217" s="132"/>
      <c r="J217" s="132"/>
      <c r="M217" s="134"/>
    </row>
    <row r="218" spans="1:13">
      <c r="A218" s="125"/>
      <c r="B218" s="125"/>
      <c r="C218" s="135"/>
      <c r="D218" s="134"/>
      <c r="E218" s="139"/>
      <c r="F218" s="132"/>
      <c r="G218" s="132"/>
      <c r="H218" s="132"/>
      <c r="I218" s="132"/>
      <c r="J218" s="132"/>
      <c r="M218" s="134"/>
    </row>
    <row r="219" spans="1:13">
      <c r="A219" s="125"/>
      <c r="B219" s="125"/>
      <c r="C219" s="135"/>
      <c r="D219" s="134"/>
      <c r="E219" s="139"/>
      <c r="F219" s="132"/>
      <c r="G219" s="132"/>
      <c r="H219" s="132"/>
      <c r="I219" s="132"/>
      <c r="J219" s="132"/>
      <c r="M219" s="134"/>
    </row>
    <row r="220" spans="1:13">
      <c r="A220" s="125"/>
      <c r="B220" s="125"/>
      <c r="C220" s="135"/>
      <c r="D220" s="134"/>
      <c r="E220" s="139"/>
      <c r="F220" s="132"/>
      <c r="G220" s="132"/>
      <c r="H220" s="132"/>
      <c r="I220" s="132"/>
      <c r="J220" s="132"/>
      <c r="M220" s="134"/>
    </row>
    <row r="221" spans="1:13">
      <c r="A221" s="125"/>
      <c r="B221" s="125"/>
      <c r="C221" s="135"/>
      <c r="D221" s="134"/>
      <c r="E221" s="139"/>
      <c r="F221" s="132"/>
      <c r="G221" s="132"/>
      <c r="H221" s="132"/>
      <c r="I221" s="132"/>
      <c r="J221" s="132"/>
      <c r="M221" s="134"/>
    </row>
    <row r="222" spans="1:13">
      <c r="A222" s="125"/>
      <c r="B222" s="125"/>
      <c r="C222" s="135"/>
      <c r="D222" s="134"/>
      <c r="E222" s="139"/>
      <c r="F222" s="132"/>
      <c r="G222" s="132"/>
      <c r="H222" s="132"/>
      <c r="I222" s="132"/>
      <c r="J222" s="132"/>
      <c r="M222" s="134"/>
    </row>
    <row r="223" spans="1:13">
      <c r="A223" s="125"/>
      <c r="B223" s="125"/>
      <c r="C223" s="135"/>
      <c r="D223" s="134"/>
      <c r="E223" s="139"/>
      <c r="F223" s="132"/>
      <c r="G223" s="132"/>
      <c r="H223" s="132"/>
      <c r="I223" s="132"/>
      <c r="J223" s="132"/>
      <c r="M223" s="134"/>
    </row>
    <row r="224" spans="1:13">
      <c r="A224" s="125"/>
      <c r="B224" s="125"/>
      <c r="C224" s="135"/>
      <c r="D224" s="134"/>
      <c r="E224" s="139"/>
      <c r="F224" s="132"/>
      <c r="G224" s="132"/>
      <c r="H224" s="132"/>
      <c r="I224" s="132"/>
      <c r="J224" s="132"/>
      <c r="M224" s="134"/>
    </row>
    <row r="225" spans="1:13">
      <c r="A225" s="125"/>
      <c r="B225" s="125"/>
      <c r="C225" s="135"/>
      <c r="D225" s="134"/>
      <c r="E225" s="139"/>
      <c r="F225" s="132"/>
      <c r="G225" s="132"/>
      <c r="H225" s="132"/>
      <c r="I225" s="132"/>
      <c r="J225" s="132"/>
      <c r="M225" s="134"/>
    </row>
    <row r="226" spans="1:13">
      <c r="A226" s="125"/>
      <c r="B226" s="125"/>
      <c r="C226" s="135"/>
      <c r="D226" s="134"/>
      <c r="E226" s="139"/>
      <c r="F226" s="132"/>
      <c r="G226" s="132"/>
      <c r="H226" s="132"/>
      <c r="I226" s="132"/>
      <c r="J226" s="132"/>
      <c r="M226" s="134"/>
    </row>
    <row r="227" spans="1:13">
      <c r="A227" s="125"/>
      <c r="B227" s="125"/>
      <c r="C227" s="135"/>
      <c r="D227" s="134"/>
      <c r="E227" s="139"/>
      <c r="F227" s="132"/>
      <c r="G227" s="132"/>
      <c r="H227" s="132"/>
      <c r="I227" s="132"/>
      <c r="J227" s="132"/>
      <c r="M227" s="134"/>
    </row>
    <row r="228" spans="1:13">
      <c r="A228" s="125"/>
      <c r="B228" s="125"/>
      <c r="C228" s="135"/>
      <c r="D228" s="134"/>
      <c r="E228" s="139"/>
      <c r="F228" s="132"/>
      <c r="G228" s="132"/>
      <c r="H228" s="132"/>
      <c r="I228" s="132"/>
      <c r="J228" s="132"/>
      <c r="M228" s="134"/>
    </row>
    <row r="229" spans="1:13">
      <c r="A229" s="125"/>
      <c r="B229" s="125"/>
      <c r="C229" s="135"/>
      <c r="D229" s="134"/>
      <c r="E229" s="139"/>
      <c r="F229" s="132"/>
      <c r="G229" s="132"/>
      <c r="H229" s="132"/>
      <c r="I229" s="132"/>
      <c r="J229" s="132"/>
      <c r="M229" s="134"/>
    </row>
    <row r="230" spans="1:13">
      <c r="A230" s="125"/>
      <c r="B230" s="125"/>
      <c r="C230" s="135"/>
      <c r="D230" s="134"/>
      <c r="E230" s="139"/>
      <c r="F230" s="132"/>
      <c r="G230" s="132"/>
      <c r="H230" s="132"/>
      <c r="I230" s="132"/>
      <c r="J230" s="132"/>
      <c r="M230" s="134"/>
    </row>
    <row r="231" spans="1:13">
      <c r="A231" s="125"/>
      <c r="B231" s="125"/>
      <c r="C231" s="135"/>
      <c r="D231" s="134"/>
      <c r="E231" s="139"/>
      <c r="F231" s="132"/>
      <c r="G231" s="132"/>
      <c r="H231" s="132"/>
      <c r="I231" s="132"/>
      <c r="J231" s="132"/>
      <c r="M231" s="134"/>
    </row>
    <row r="232" spans="1:13">
      <c r="A232" s="125"/>
      <c r="B232" s="125"/>
      <c r="C232" s="135"/>
      <c r="D232" s="134"/>
      <c r="E232" s="139"/>
      <c r="F232" s="132"/>
      <c r="G232" s="132"/>
      <c r="H232" s="132"/>
      <c r="I232" s="132"/>
      <c r="J232" s="132"/>
      <c r="M232" s="134"/>
    </row>
    <row r="233" spans="1:13">
      <c r="A233" s="125"/>
      <c r="B233" s="125"/>
      <c r="C233" s="135"/>
      <c r="D233" s="134"/>
      <c r="E233" s="139"/>
      <c r="F233" s="132"/>
      <c r="G233" s="132"/>
      <c r="H233" s="132"/>
      <c r="I233" s="132"/>
      <c r="J233" s="132"/>
      <c r="M233" s="134"/>
    </row>
    <row r="234" spans="1:13">
      <c r="A234" s="125"/>
      <c r="B234" s="125"/>
      <c r="C234" s="135"/>
      <c r="D234" s="134"/>
      <c r="E234" s="139"/>
      <c r="F234" s="132"/>
      <c r="G234" s="132"/>
      <c r="H234" s="132"/>
      <c r="I234" s="132"/>
      <c r="J234" s="132"/>
      <c r="M234" s="134"/>
    </row>
    <row r="235" spans="1:13">
      <c r="A235" s="125"/>
      <c r="B235" s="125"/>
      <c r="C235" s="135"/>
      <c r="D235" s="134"/>
      <c r="E235" s="139"/>
      <c r="F235" s="132"/>
      <c r="G235" s="132"/>
      <c r="H235" s="132"/>
      <c r="I235" s="132"/>
      <c r="J235" s="132"/>
      <c r="M235" s="134"/>
    </row>
    <row r="236" spans="1:13">
      <c r="A236" s="125"/>
      <c r="B236" s="125"/>
      <c r="C236" s="135"/>
      <c r="D236" s="134"/>
      <c r="E236" s="139"/>
      <c r="F236" s="132"/>
      <c r="G236" s="132"/>
      <c r="H236" s="132"/>
      <c r="I236" s="132"/>
      <c r="J236" s="132"/>
      <c r="M236" s="134"/>
    </row>
    <row r="237" spans="1:13">
      <c r="A237" s="125"/>
      <c r="B237" s="125"/>
      <c r="C237" s="135"/>
      <c r="D237" s="134"/>
      <c r="E237" s="139"/>
      <c r="F237" s="132"/>
      <c r="G237" s="132"/>
      <c r="H237" s="132"/>
      <c r="I237" s="132"/>
      <c r="J237" s="132"/>
      <c r="M237" s="134"/>
    </row>
    <row r="238" spans="1:13">
      <c r="A238" s="125"/>
      <c r="B238" s="125"/>
      <c r="C238" s="135"/>
      <c r="D238" s="134"/>
      <c r="E238" s="139"/>
      <c r="F238" s="132"/>
      <c r="G238" s="132"/>
      <c r="H238" s="132"/>
      <c r="I238" s="132"/>
      <c r="J238" s="132"/>
      <c r="M238" s="134"/>
    </row>
    <row r="239" spans="1:13">
      <c r="A239" s="125"/>
      <c r="B239" s="125"/>
      <c r="C239" s="135"/>
      <c r="D239" s="134"/>
      <c r="E239" s="139"/>
      <c r="F239" s="132"/>
      <c r="G239" s="132"/>
      <c r="H239" s="132"/>
      <c r="I239" s="132"/>
      <c r="J239" s="132"/>
      <c r="M239" s="134"/>
    </row>
    <row r="240" spans="1:13">
      <c r="A240" s="125"/>
      <c r="B240" s="125"/>
      <c r="C240" s="135"/>
      <c r="D240" s="134"/>
      <c r="E240" s="139"/>
      <c r="F240" s="132"/>
      <c r="G240" s="132"/>
      <c r="H240" s="132"/>
      <c r="I240" s="132"/>
      <c r="J240" s="132"/>
      <c r="M240" s="134"/>
    </row>
    <row r="241" spans="1:13">
      <c r="A241" s="125"/>
      <c r="B241" s="125"/>
      <c r="C241" s="135"/>
      <c r="D241" s="134"/>
      <c r="E241" s="139"/>
      <c r="F241" s="132"/>
      <c r="G241" s="132"/>
      <c r="H241" s="132"/>
      <c r="I241" s="132"/>
      <c r="J241" s="132"/>
      <c r="M241" s="134"/>
    </row>
    <row r="242" spans="1:13">
      <c r="A242" s="125"/>
      <c r="B242" s="125"/>
      <c r="C242" s="135"/>
      <c r="D242" s="134"/>
      <c r="E242" s="139"/>
      <c r="F242" s="132"/>
      <c r="G242" s="132"/>
      <c r="H242" s="132"/>
      <c r="I242" s="132"/>
      <c r="J242" s="132"/>
      <c r="M242" s="134"/>
    </row>
    <row r="243" spans="1:13">
      <c r="A243" s="125"/>
      <c r="B243" s="125"/>
      <c r="C243" s="135"/>
      <c r="D243" s="134"/>
      <c r="E243" s="139"/>
      <c r="F243" s="132"/>
      <c r="G243" s="132"/>
      <c r="H243" s="132"/>
      <c r="I243" s="132"/>
      <c r="J243" s="132"/>
      <c r="M243" s="134"/>
    </row>
    <row r="244" spans="1:13">
      <c r="A244" s="125"/>
      <c r="B244" s="125"/>
      <c r="C244" s="135"/>
      <c r="D244" s="134"/>
      <c r="E244" s="139"/>
      <c r="F244" s="132"/>
      <c r="G244" s="132"/>
      <c r="H244" s="132"/>
      <c r="I244" s="132"/>
      <c r="J244" s="132"/>
      <c r="M244" s="134"/>
    </row>
    <row r="245" spans="1:13">
      <c r="A245" s="125"/>
      <c r="B245" s="125"/>
      <c r="C245" s="135"/>
      <c r="D245" s="134"/>
      <c r="E245" s="139"/>
      <c r="F245" s="132"/>
      <c r="G245" s="132"/>
      <c r="H245" s="132"/>
      <c r="I245" s="132"/>
      <c r="J245" s="132"/>
      <c r="M245" s="134"/>
    </row>
    <row r="246" spans="1:13">
      <c r="A246" s="125"/>
      <c r="B246" s="125"/>
      <c r="C246" s="135"/>
      <c r="D246" s="134"/>
      <c r="E246" s="139"/>
      <c r="F246" s="132"/>
      <c r="G246" s="132"/>
      <c r="H246" s="132"/>
      <c r="I246" s="132"/>
      <c r="J246" s="132"/>
      <c r="M246" s="134"/>
    </row>
    <row r="247" spans="1:13">
      <c r="A247" s="125"/>
      <c r="B247" s="125"/>
      <c r="C247" s="135"/>
      <c r="D247" s="134"/>
      <c r="E247" s="139"/>
      <c r="F247" s="132"/>
      <c r="G247" s="132"/>
      <c r="H247" s="132"/>
      <c r="I247" s="132"/>
      <c r="J247" s="132"/>
      <c r="M247" s="134"/>
    </row>
    <row r="248" spans="1:13">
      <c r="A248" s="125"/>
      <c r="B248" s="125"/>
      <c r="C248" s="135"/>
      <c r="D248" s="134"/>
      <c r="E248" s="139"/>
      <c r="F248" s="132"/>
      <c r="G248" s="132"/>
      <c r="H248" s="132"/>
      <c r="I248" s="132"/>
      <c r="J248" s="132"/>
      <c r="M248" s="134"/>
    </row>
    <row r="249" spans="1:13">
      <c r="A249" s="125"/>
      <c r="B249" s="125"/>
      <c r="C249" s="135"/>
      <c r="D249" s="134"/>
      <c r="E249" s="139"/>
      <c r="F249" s="132"/>
      <c r="G249" s="132"/>
      <c r="H249" s="132"/>
      <c r="I249" s="132"/>
      <c r="J249" s="132"/>
      <c r="M249" s="134"/>
    </row>
    <row r="250" spans="1:13">
      <c r="A250" s="125"/>
      <c r="B250" s="125"/>
      <c r="C250" s="135"/>
      <c r="D250" s="134"/>
      <c r="E250" s="139"/>
      <c r="F250" s="132"/>
      <c r="G250" s="132"/>
      <c r="H250" s="132"/>
      <c r="I250" s="132"/>
      <c r="J250" s="132"/>
      <c r="M250" s="134"/>
    </row>
    <row r="251" spans="1:13">
      <c r="A251" s="125"/>
      <c r="B251" s="125"/>
      <c r="C251" s="135"/>
      <c r="D251" s="134"/>
      <c r="E251" s="139"/>
      <c r="F251" s="132"/>
      <c r="G251" s="132"/>
      <c r="H251" s="132"/>
      <c r="I251" s="132"/>
      <c r="J251" s="132"/>
      <c r="M251" s="134"/>
    </row>
    <row r="252" spans="1:13">
      <c r="A252" s="125"/>
      <c r="B252" s="125"/>
      <c r="C252" s="135"/>
      <c r="D252" s="134"/>
      <c r="E252" s="139"/>
      <c r="F252" s="132"/>
      <c r="G252" s="132"/>
      <c r="H252" s="132"/>
      <c r="I252" s="132"/>
      <c r="J252" s="132"/>
      <c r="M252" s="134"/>
    </row>
    <row r="253" spans="1:13">
      <c r="A253" s="125"/>
      <c r="B253" s="125"/>
      <c r="C253" s="135"/>
      <c r="D253" s="134"/>
      <c r="E253" s="139"/>
      <c r="F253" s="132"/>
      <c r="G253" s="132"/>
      <c r="H253" s="132"/>
      <c r="I253" s="132"/>
      <c r="J253" s="132"/>
      <c r="M253" s="134"/>
    </row>
    <row r="254" spans="1:13">
      <c r="A254" s="125"/>
      <c r="B254" s="125"/>
      <c r="C254" s="135"/>
      <c r="D254" s="134"/>
      <c r="E254" s="139"/>
      <c r="F254" s="132"/>
      <c r="G254" s="132"/>
      <c r="H254" s="132"/>
      <c r="I254" s="132"/>
      <c r="J254" s="132"/>
      <c r="M254" s="134"/>
    </row>
    <row r="255" spans="1:13">
      <c r="A255" s="125"/>
      <c r="B255" s="125"/>
      <c r="C255" s="135"/>
      <c r="D255" s="134"/>
      <c r="E255" s="139"/>
      <c r="F255" s="132"/>
      <c r="G255" s="132"/>
      <c r="H255" s="132"/>
      <c r="I255" s="132"/>
      <c r="J255" s="132"/>
      <c r="M255" s="134"/>
    </row>
    <row r="256" spans="1:13">
      <c r="A256" s="125"/>
      <c r="B256" s="125"/>
      <c r="C256" s="135"/>
      <c r="D256" s="134"/>
      <c r="E256" s="139"/>
      <c r="F256" s="132"/>
      <c r="G256" s="132"/>
      <c r="H256" s="132"/>
      <c r="I256" s="132"/>
      <c r="J256" s="132"/>
      <c r="M256" s="134"/>
    </row>
    <row r="257" spans="1:13">
      <c r="A257" s="125"/>
      <c r="B257" s="125"/>
      <c r="C257" s="135"/>
      <c r="D257" s="134"/>
      <c r="E257" s="139"/>
      <c r="F257" s="132"/>
      <c r="G257" s="132"/>
      <c r="H257" s="132"/>
      <c r="I257" s="132"/>
      <c r="J257" s="132"/>
      <c r="M257" s="134"/>
    </row>
    <row r="258" spans="1:13">
      <c r="A258" s="125"/>
      <c r="B258" s="125"/>
      <c r="C258" s="135"/>
      <c r="D258" s="134"/>
      <c r="E258" s="139"/>
      <c r="F258" s="132"/>
      <c r="G258" s="132"/>
      <c r="H258" s="132"/>
      <c r="I258" s="132"/>
      <c r="J258" s="132"/>
      <c r="M258" s="134"/>
    </row>
    <row r="259" spans="1:13">
      <c r="A259" s="125"/>
      <c r="B259" s="125"/>
      <c r="C259" s="135"/>
      <c r="D259" s="134"/>
      <c r="E259" s="139"/>
      <c r="F259" s="132"/>
      <c r="G259" s="132"/>
      <c r="H259" s="132"/>
      <c r="I259" s="132"/>
      <c r="J259" s="132"/>
      <c r="M259" s="134"/>
    </row>
    <row r="260" spans="1:13">
      <c r="A260" s="125"/>
      <c r="B260" s="125"/>
      <c r="C260" s="135"/>
      <c r="D260" s="134"/>
      <c r="E260" s="139"/>
      <c r="F260" s="132"/>
      <c r="G260" s="132"/>
      <c r="H260" s="132"/>
      <c r="I260" s="132"/>
      <c r="J260" s="132"/>
      <c r="M260" s="134"/>
    </row>
    <row r="261" spans="1:13">
      <c r="A261" s="125"/>
      <c r="B261" s="125"/>
      <c r="C261" s="135"/>
      <c r="D261" s="134"/>
      <c r="E261" s="139"/>
      <c r="F261" s="132"/>
      <c r="G261" s="132"/>
      <c r="H261" s="132"/>
      <c r="I261" s="132"/>
      <c r="J261" s="132"/>
      <c r="M261" s="134"/>
    </row>
    <row r="262" spans="1:13">
      <c r="A262" s="125"/>
      <c r="B262" s="125"/>
      <c r="C262" s="135"/>
      <c r="D262" s="134"/>
      <c r="E262" s="139"/>
      <c r="F262" s="132"/>
      <c r="G262" s="132"/>
      <c r="H262" s="132"/>
      <c r="I262" s="132"/>
      <c r="J262" s="132"/>
      <c r="M262" s="134"/>
    </row>
    <row r="263" spans="1:13">
      <c r="A263" s="125"/>
      <c r="B263" s="125"/>
      <c r="C263" s="135"/>
      <c r="D263" s="134"/>
      <c r="E263" s="139"/>
      <c r="F263" s="132"/>
      <c r="G263" s="132"/>
      <c r="H263" s="132"/>
      <c r="I263" s="132"/>
      <c r="J263" s="132"/>
      <c r="M263" s="134"/>
    </row>
    <row r="264" spans="1:13">
      <c r="A264" s="125"/>
      <c r="B264" s="125"/>
      <c r="C264" s="135"/>
      <c r="D264" s="134"/>
      <c r="E264" s="139"/>
      <c r="F264" s="132"/>
      <c r="G264" s="132"/>
      <c r="H264" s="132"/>
      <c r="I264" s="132"/>
      <c r="J264" s="132"/>
      <c r="M264" s="134"/>
    </row>
    <row r="265" spans="1:13">
      <c r="A265" s="125"/>
      <c r="B265" s="125"/>
      <c r="C265" s="135"/>
      <c r="D265" s="134"/>
      <c r="E265" s="139"/>
      <c r="F265" s="132"/>
      <c r="G265" s="132"/>
      <c r="H265" s="132"/>
      <c r="I265" s="132"/>
      <c r="J265" s="132"/>
      <c r="M265" s="134"/>
    </row>
    <row r="266" spans="1:13">
      <c r="A266" s="125"/>
      <c r="B266" s="125"/>
      <c r="C266" s="135"/>
      <c r="D266" s="134"/>
      <c r="E266" s="139"/>
      <c r="F266" s="132"/>
      <c r="G266" s="132"/>
      <c r="H266" s="132"/>
      <c r="I266" s="132"/>
      <c r="J266" s="132"/>
      <c r="M266" s="134"/>
    </row>
    <row r="267" spans="1:13">
      <c r="A267" s="125"/>
      <c r="B267" s="125"/>
      <c r="C267" s="135"/>
      <c r="D267" s="134"/>
      <c r="E267" s="139"/>
      <c r="F267" s="132"/>
      <c r="G267" s="132"/>
      <c r="H267" s="132"/>
      <c r="I267" s="132"/>
      <c r="J267" s="132"/>
      <c r="M267" s="134"/>
    </row>
    <row r="268" spans="1:13">
      <c r="A268" s="125"/>
      <c r="B268" s="125"/>
      <c r="C268" s="135"/>
      <c r="D268" s="134"/>
      <c r="E268" s="139"/>
      <c r="F268" s="132"/>
      <c r="G268" s="132"/>
      <c r="H268" s="132"/>
      <c r="I268" s="132"/>
      <c r="J268" s="132"/>
      <c r="M268" s="134"/>
    </row>
    <row r="269" spans="1:13">
      <c r="A269" s="125"/>
      <c r="B269" s="125"/>
      <c r="C269" s="135"/>
      <c r="D269" s="134"/>
      <c r="E269" s="139"/>
      <c r="F269" s="132"/>
      <c r="G269" s="132"/>
      <c r="H269" s="132"/>
      <c r="I269" s="132"/>
      <c r="J269" s="132"/>
      <c r="M269" s="134"/>
    </row>
    <row r="270" spans="1:13">
      <c r="A270" s="125"/>
      <c r="B270" s="125"/>
      <c r="C270" s="135"/>
      <c r="D270" s="134"/>
      <c r="E270" s="139"/>
      <c r="F270" s="132"/>
      <c r="G270" s="132"/>
      <c r="H270" s="132"/>
      <c r="I270" s="132"/>
      <c r="J270" s="132"/>
      <c r="M270" s="134"/>
    </row>
    <row r="271" spans="1:13">
      <c r="A271" s="125"/>
      <c r="B271" s="125"/>
      <c r="C271" s="135"/>
      <c r="D271" s="134"/>
      <c r="E271" s="139"/>
      <c r="F271" s="132"/>
      <c r="G271" s="132"/>
      <c r="H271" s="132"/>
      <c r="I271" s="132"/>
      <c r="J271" s="132"/>
      <c r="M271" s="134"/>
    </row>
    <row r="272" spans="1:13">
      <c r="A272" s="125"/>
      <c r="B272" s="125"/>
      <c r="C272" s="135"/>
      <c r="D272" s="134"/>
      <c r="E272" s="139"/>
      <c r="F272" s="132"/>
      <c r="G272" s="132"/>
      <c r="H272" s="132"/>
      <c r="I272" s="132"/>
      <c r="J272" s="132"/>
      <c r="M272" s="134"/>
    </row>
    <row r="273" spans="1:13">
      <c r="A273" s="125"/>
      <c r="B273" s="125"/>
      <c r="C273" s="135"/>
      <c r="D273" s="134"/>
      <c r="E273" s="139"/>
      <c r="F273" s="132"/>
      <c r="G273" s="132"/>
      <c r="H273" s="132"/>
      <c r="I273" s="132"/>
      <c r="J273" s="132"/>
      <c r="M273" s="134"/>
    </row>
    <row r="274" spans="1:13">
      <c r="A274" s="125"/>
      <c r="B274" s="125"/>
      <c r="C274" s="135"/>
      <c r="D274" s="134"/>
      <c r="E274" s="139"/>
      <c r="F274" s="132"/>
      <c r="G274" s="132"/>
      <c r="H274" s="132"/>
      <c r="I274" s="132"/>
      <c r="J274" s="132"/>
      <c r="M274" s="134"/>
    </row>
    <row r="275" spans="1:13">
      <c r="A275" s="125"/>
      <c r="B275" s="125"/>
      <c r="C275" s="135"/>
      <c r="D275" s="134"/>
      <c r="E275" s="139"/>
      <c r="F275" s="132"/>
      <c r="G275" s="132"/>
      <c r="H275" s="132"/>
      <c r="I275" s="132"/>
      <c r="J275" s="132"/>
      <c r="M275" s="134"/>
    </row>
    <row r="276" spans="1:13">
      <c r="A276" s="125"/>
      <c r="B276" s="125"/>
      <c r="C276" s="135"/>
      <c r="D276" s="134"/>
      <c r="E276" s="139"/>
      <c r="F276" s="132"/>
      <c r="G276" s="132"/>
      <c r="H276" s="132"/>
      <c r="I276" s="132"/>
      <c r="J276" s="132"/>
      <c r="M276" s="134"/>
    </row>
    <row r="277" spans="1:13">
      <c r="A277" s="125"/>
      <c r="B277" s="125"/>
      <c r="C277" s="135"/>
      <c r="D277" s="134"/>
      <c r="E277" s="139"/>
      <c r="F277" s="132"/>
      <c r="G277" s="132"/>
      <c r="H277" s="132"/>
      <c r="I277" s="132"/>
      <c r="J277" s="132"/>
      <c r="M277" s="134"/>
    </row>
    <row r="278" spans="1:13">
      <c r="A278" s="125"/>
      <c r="B278" s="125"/>
      <c r="C278" s="135"/>
      <c r="D278" s="134"/>
      <c r="E278" s="139"/>
      <c r="F278" s="132"/>
      <c r="G278" s="132"/>
      <c r="H278" s="132"/>
      <c r="I278" s="132"/>
      <c r="J278" s="132"/>
      <c r="M278" s="134"/>
    </row>
    <row r="279" spans="1:13">
      <c r="A279" s="125"/>
      <c r="B279" s="125"/>
      <c r="C279" s="135"/>
      <c r="D279" s="134"/>
      <c r="E279" s="139"/>
      <c r="F279" s="132"/>
      <c r="G279" s="132"/>
      <c r="H279" s="132"/>
      <c r="I279" s="132"/>
      <c r="J279" s="132"/>
      <c r="M279" s="134"/>
    </row>
    <row r="280" spans="1:13">
      <c r="A280" s="125"/>
      <c r="B280" s="125"/>
      <c r="C280" s="133"/>
      <c r="D280" s="134"/>
      <c r="E280" s="139"/>
      <c r="F280" s="132"/>
      <c r="G280" s="132"/>
      <c r="H280" s="132"/>
      <c r="I280" s="132"/>
      <c r="J280" s="132"/>
      <c r="M280" s="134"/>
    </row>
    <row r="281" spans="1:13">
      <c r="A281" s="125"/>
      <c r="B281" s="125"/>
      <c r="C281" s="135"/>
      <c r="D281" s="134"/>
      <c r="E281" s="139"/>
      <c r="F281" s="132"/>
      <c r="G281" s="132"/>
      <c r="H281" s="132"/>
      <c r="I281" s="132"/>
      <c r="J281" s="132"/>
      <c r="M281" s="134"/>
    </row>
    <row r="282" spans="1:13">
      <c r="A282" s="125"/>
      <c r="B282" s="125"/>
      <c r="C282" s="135"/>
      <c r="D282" s="134"/>
      <c r="E282" s="139"/>
      <c r="F282" s="132"/>
      <c r="G282" s="132"/>
      <c r="H282" s="132"/>
      <c r="I282" s="132"/>
      <c r="J282" s="132"/>
      <c r="M282" s="134"/>
    </row>
    <row r="283" spans="1:13">
      <c r="A283" s="125"/>
      <c r="B283" s="125"/>
      <c r="C283" s="135"/>
      <c r="D283" s="134"/>
      <c r="E283" s="139"/>
      <c r="F283" s="132"/>
      <c r="G283" s="132"/>
      <c r="H283" s="132"/>
      <c r="I283" s="132"/>
      <c r="J283" s="132"/>
      <c r="M283" s="134"/>
    </row>
    <row r="284" spans="1:13">
      <c r="A284" s="125"/>
      <c r="B284" s="125"/>
      <c r="C284" s="135"/>
      <c r="D284" s="134"/>
      <c r="E284" s="139"/>
      <c r="F284" s="132"/>
      <c r="G284" s="132"/>
      <c r="H284" s="132"/>
      <c r="I284" s="132"/>
      <c r="J284" s="132"/>
      <c r="M284" s="134"/>
    </row>
    <row r="285" spans="1:13">
      <c r="A285" s="125"/>
      <c r="B285" s="125"/>
      <c r="C285" s="135"/>
      <c r="D285" s="134"/>
      <c r="E285" s="139"/>
      <c r="F285" s="132"/>
      <c r="G285" s="132"/>
      <c r="H285" s="132"/>
      <c r="I285" s="132"/>
      <c r="J285" s="132"/>
      <c r="M285" s="134"/>
    </row>
    <row r="286" spans="1:13">
      <c r="A286" s="125"/>
      <c r="B286" s="125"/>
      <c r="C286" s="135"/>
      <c r="D286" s="134"/>
      <c r="E286" s="139"/>
      <c r="F286" s="132"/>
      <c r="G286" s="132"/>
      <c r="H286" s="132"/>
      <c r="I286" s="132"/>
      <c r="J286" s="132"/>
      <c r="M286" s="134"/>
    </row>
    <row r="287" spans="1:13">
      <c r="A287" s="125"/>
      <c r="B287" s="125"/>
      <c r="C287" s="135"/>
      <c r="D287" s="134"/>
      <c r="E287" s="139"/>
      <c r="F287" s="132"/>
      <c r="G287" s="132"/>
      <c r="H287" s="132"/>
      <c r="I287" s="132"/>
      <c r="J287" s="132"/>
      <c r="M287" s="134"/>
    </row>
    <row r="288" spans="1:13">
      <c r="A288" s="125"/>
      <c r="B288" s="125"/>
      <c r="C288" s="135"/>
      <c r="D288" s="134"/>
      <c r="E288" s="139"/>
      <c r="F288" s="132"/>
      <c r="G288" s="132"/>
      <c r="H288" s="132"/>
      <c r="I288" s="132"/>
      <c r="J288" s="132"/>
      <c r="M288" s="134"/>
    </row>
    <row r="289" spans="1:13">
      <c r="A289" s="125"/>
      <c r="B289" s="125"/>
      <c r="C289" s="135"/>
      <c r="D289" s="134"/>
      <c r="E289" s="139"/>
      <c r="F289" s="132"/>
      <c r="G289" s="132"/>
      <c r="H289" s="132"/>
      <c r="I289" s="132"/>
      <c r="J289" s="132"/>
      <c r="M289" s="134"/>
    </row>
    <row r="290" spans="1:13">
      <c r="A290" s="125"/>
      <c r="B290" s="125"/>
      <c r="C290" s="135"/>
      <c r="D290" s="134"/>
      <c r="E290" s="139"/>
      <c r="F290" s="132"/>
      <c r="G290" s="132"/>
      <c r="H290" s="132"/>
      <c r="I290" s="132"/>
      <c r="J290" s="132"/>
      <c r="M290" s="134"/>
    </row>
    <row r="291" spans="1:13">
      <c r="A291" s="125"/>
      <c r="B291" s="125"/>
      <c r="C291" s="135"/>
      <c r="D291" s="134"/>
      <c r="E291" s="139"/>
      <c r="F291" s="132"/>
      <c r="G291" s="132"/>
      <c r="H291" s="132"/>
      <c r="I291" s="132"/>
      <c r="J291" s="132"/>
      <c r="M291" s="134"/>
    </row>
    <row r="292" spans="1:13">
      <c r="A292" s="125"/>
      <c r="B292" s="125"/>
      <c r="C292" s="135"/>
      <c r="D292" s="134"/>
      <c r="E292" s="139"/>
      <c r="F292" s="132"/>
      <c r="G292" s="132"/>
      <c r="H292" s="132"/>
      <c r="I292" s="132"/>
      <c r="J292" s="132"/>
      <c r="M292" s="134"/>
    </row>
    <row r="293" spans="1:13">
      <c r="A293" s="125"/>
      <c r="B293" s="125"/>
      <c r="C293" s="135"/>
      <c r="D293" s="134"/>
      <c r="E293" s="139"/>
      <c r="F293" s="132"/>
      <c r="G293" s="132"/>
      <c r="H293" s="132"/>
      <c r="I293" s="132"/>
      <c r="J293" s="132"/>
      <c r="M293" s="134"/>
    </row>
    <row r="294" spans="1:13">
      <c r="A294" s="125"/>
      <c r="B294" s="125"/>
      <c r="C294" s="135"/>
      <c r="D294" s="134"/>
      <c r="E294" s="139"/>
      <c r="F294" s="132"/>
      <c r="G294" s="132"/>
      <c r="H294" s="132"/>
      <c r="I294" s="132"/>
      <c r="J294" s="132"/>
      <c r="M294" s="134"/>
    </row>
    <row r="295" spans="1:13">
      <c r="A295" s="125"/>
      <c r="B295" s="125"/>
      <c r="C295" s="135"/>
      <c r="D295" s="134"/>
      <c r="E295" s="139"/>
      <c r="F295" s="132"/>
      <c r="G295" s="132"/>
      <c r="H295" s="132"/>
      <c r="I295" s="132"/>
      <c r="J295" s="132"/>
      <c r="M295" s="134"/>
    </row>
    <row r="296" spans="1:13">
      <c r="A296" s="125"/>
      <c r="B296" s="125"/>
      <c r="C296" s="135"/>
      <c r="D296" s="134"/>
      <c r="E296" s="139"/>
      <c r="F296" s="132"/>
      <c r="G296" s="132"/>
      <c r="H296" s="132"/>
      <c r="I296" s="132"/>
      <c r="J296" s="132"/>
      <c r="M296" s="134"/>
    </row>
    <row r="297" spans="1:13">
      <c r="A297" s="125"/>
      <c r="B297" s="125"/>
      <c r="C297" s="135"/>
      <c r="D297" s="134"/>
      <c r="E297" s="139"/>
      <c r="F297" s="132"/>
      <c r="G297" s="132"/>
      <c r="H297" s="132"/>
      <c r="I297" s="132"/>
      <c r="J297" s="132"/>
      <c r="M297" s="134"/>
    </row>
    <row r="298" spans="1:13">
      <c r="A298" s="125"/>
      <c r="B298" s="125"/>
      <c r="C298" s="135"/>
      <c r="D298" s="134"/>
      <c r="E298" s="139"/>
      <c r="F298" s="132"/>
      <c r="G298" s="132"/>
      <c r="H298" s="132"/>
      <c r="I298" s="132"/>
      <c r="J298" s="132"/>
      <c r="M298" s="134"/>
    </row>
    <row r="299" spans="1:13">
      <c r="A299" s="125"/>
      <c r="B299" s="125"/>
      <c r="C299" s="135"/>
      <c r="D299" s="134"/>
      <c r="E299" s="139"/>
      <c r="F299" s="132"/>
      <c r="G299" s="132"/>
      <c r="H299" s="132"/>
      <c r="I299" s="132"/>
      <c r="J299" s="132"/>
      <c r="M299" s="134"/>
    </row>
    <row r="300" spans="1:13">
      <c r="A300" s="125"/>
      <c r="B300" s="125"/>
      <c r="C300" s="135"/>
      <c r="D300" s="134"/>
      <c r="E300" s="139"/>
      <c r="F300" s="132"/>
      <c r="G300" s="132"/>
      <c r="H300" s="132"/>
      <c r="I300" s="132"/>
      <c r="J300" s="132"/>
      <c r="M300" s="134"/>
    </row>
    <row r="301" spans="1:13">
      <c r="A301" s="125"/>
      <c r="B301" s="125"/>
      <c r="C301" s="135"/>
      <c r="D301" s="134"/>
      <c r="E301" s="139"/>
      <c r="F301" s="132"/>
      <c r="G301" s="132"/>
      <c r="H301" s="132"/>
      <c r="I301" s="132"/>
      <c r="J301" s="132"/>
      <c r="M301" s="134"/>
    </row>
    <row r="302" spans="1:13">
      <c r="A302" s="125"/>
      <c r="B302" s="125"/>
      <c r="C302" s="135"/>
      <c r="D302" s="134"/>
      <c r="E302" s="139"/>
      <c r="F302" s="132"/>
      <c r="G302" s="132"/>
      <c r="H302" s="132"/>
      <c r="I302" s="132"/>
      <c r="J302" s="132"/>
      <c r="M302" s="134"/>
    </row>
    <row r="303" spans="1:13">
      <c r="A303" s="125"/>
      <c r="B303" s="125"/>
      <c r="C303" s="133"/>
      <c r="D303" s="134"/>
      <c r="E303" s="139"/>
      <c r="F303" s="132"/>
      <c r="G303" s="132"/>
      <c r="H303" s="132"/>
      <c r="I303" s="132"/>
      <c r="J303" s="132"/>
      <c r="M303" s="134"/>
    </row>
    <row r="304" spans="1:13">
      <c r="A304" s="125"/>
      <c r="B304" s="125"/>
      <c r="C304" s="133"/>
      <c r="D304" s="134"/>
      <c r="E304" s="139"/>
      <c r="F304" s="132"/>
      <c r="G304" s="132"/>
      <c r="H304" s="132"/>
      <c r="I304" s="132"/>
      <c r="J304" s="132"/>
      <c r="M304" s="134"/>
    </row>
  </sheetData>
  <conditionalFormatting sqref="C21:C304 C12:D20">
    <cfRule type="cellIs" dxfId="0" priority="1" operator="equal">
      <formula>9999</formula>
    </cfRule>
  </conditionalFormatting>
  <hyperlinks>
    <hyperlink ref="A1" location="Índice!A1" display="Índice" xr:uid="{ACB724B8-C253-4280-BE70-2A482F234C75}"/>
    <hyperlink ref="C2" r:id="rId1" xr:uid="{069BBC00-0C22-4BD7-B2AA-402C73F2A848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78913-ED0C-4A20-B54A-CBC3D5CFE3D1}">
  <dimension ref="A1:AV65"/>
  <sheetViews>
    <sheetView showGridLines="0" workbookViewId="0"/>
  </sheetViews>
  <sheetFormatPr defaultRowHeight="12.75"/>
  <cols>
    <col min="2" max="2" width="24.7109375" bestFit="1" customWidth="1"/>
    <col min="3" max="8" width="9.140625" customWidth="1"/>
    <col min="15" max="15" width="1.85546875" customWidth="1"/>
    <col min="16" max="21" width="9.140625" customWidth="1"/>
    <col min="25" max="27" width="9.140625" style="61"/>
    <col min="28" max="28" width="1.85546875" customWidth="1"/>
    <col min="29" max="34" width="9.140625" customWidth="1"/>
  </cols>
  <sheetData>
    <row r="1" spans="1:40" ht="13.5" thickBot="1">
      <c r="A1" s="66" t="s">
        <v>48</v>
      </c>
      <c r="B1" s="30"/>
      <c r="C1" s="30"/>
      <c r="D1" s="30"/>
      <c r="E1" s="30"/>
      <c r="F1" s="30"/>
      <c r="G1" s="147"/>
      <c r="H1" s="147"/>
      <c r="I1" s="147"/>
      <c r="J1" s="147"/>
      <c r="K1" s="147"/>
      <c r="L1" s="147"/>
      <c r="M1" s="147"/>
      <c r="N1" s="147"/>
      <c r="O1" s="30"/>
      <c r="P1" s="30"/>
      <c r="Q1" s="30"/>
      <c r="R1" s="30"/>
      <c r="S1" s="30"/>
      <c r="T1" s="147"/>
      <c r="U1" s="147"/>
      <c r="V1" s="147"/>
      <c r="W1" s="147"/>
      <c r="X1" s="147"/>
      <c r="Y1" s="147"/>
      <c r="Z1" s="147"/>
      <c r="AA1" s="147"/>
      <c r="AB1" s="30"/>
      <c r="AC1" s="30"/>
      <c r="AD1" s="30"/>
      <c r="AE1" s="30"/>
      <c r="AF1" s="30"/>
      <c r="AG1" s="147"/>
      <c r="AH1" s="147"/>
      <c r="AI1" s="147"/>
      <c r="AJ1" s="147"/>
      <c r="AK1" s="147"/>
      <c r="AL1" s="147"/>
      <c r="AM1" s="147"/>
      <c r="AN1" s="147"/>
    </row>
    <row r="2" spans="1:40" ht="33" customHeight="1" thickBot="1">
      <c r="A2" s="148" t="s">
        <v>129</v>
      </c>
      <c r="B2" s="148" t="s">
        <v>79</v>
      </c>
      <c r="C2" s="150" t="s">
        <v>819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69"/>
      <c r="P2" s="152" t="s">
        <v>820</v>
      </c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69"/>
      <c r="AC2" s="152" t="s">
        <v>821</v>
      </c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</row>
    <row r="3" spans="1:40" ht="13.5" thickBot="1">
      <c r="A3" s="149"/>
      <c r="B3" s="149"/>
      <c r="C3" s="67" t="s">
        <v>164</v>
      </c>
      <c r="D3" s="67" t="s">
        <v>163</v>
      </c>
      <c r="E3" s="67" t="s">
        <v>160</v>
      </c>
      <c r="F3" s="67" t="s">
        <v>159</v>
      </c>
      <c r="G3" s="67" t="s">
        <v>139</v>
      </c>
      <c r="H3" s="67" t="s">
        <v>140</v>
      </c>
      <c r="I3" s="67" t="s">
        <v>121</v>
      </c>
      <c r="J3" s="67" t="s">
        <v>120</v>
      </c>
      <c r="K3" s="67" t="s">
        <v>118</v>
      </c>
      <c r="L3" s="67" t="s">
        <v>119</v>
      </c>
      <c r="M3" s="67" t="s">
        <v>111</v>
      </c>
      <c r="N3" s="67" t="s">
        <v>113</v>
      </c>
      <c r="O3" s="68"/>
      <c r="P3" s="67" t="s">
        <v>164</v>
      </c>
      <c r="Q3" s="67" t="s">
        <v>163</v>
      </c>
      <c r="R3" s="67" t="s">
        <v>160</v>
      </c>
      <c r="S3" s="67" t="s">
        <v>159</v>
      </c>
      <c r="T3" s="67" t="s">
        <v>139</v>
      </c>
      <c r="U3" s="67" t="s">
        <v>140</v>
      </c>
      <c r="V3" s="67" t="s">
        <v>121</v>
      </c>
      <c r="W3" s="67" t="s">
        <v>120</v>
      </c>
      <c r="X3" s="67" t="s">
        <v>118</v>
      </c>
      <c r="Y3" s="67" t="s">
        <v>119</v>
      </c>
      <c r="Z3" s="67" t="s">
        <v>111</v>
      </c>
      <c r="AA3" s="67" t="s">
        <v>113</v>
      </c>
      <c r="AB3" s="68"/>
      <c r="AC3" s="67" t="s">
        <v>164</v>
      </c>
      <c r="AD3" s="67" t="s">
        <v>163</v>
      </c>
      <c r="AE3" s="67" t="s">
        <v>160</v>
      </c>
      <c r="AF3" s="67" t="s">
        <v>159</v>
      </c>
      <c r="AG3" s="67" t="s">
        <v>139</v>
      </c>
      <c r="AH3" s="67" t="s">
        <v>140</v>
      </c>
      <c r="AI3" s="67" t="s">
        <v>121</v>
      </c>
      <c r="AJ3" s="67" t="s">
        <v>120</v>
      </c>
      <c r="AK3" s="67" t="s">
        <v>118</v>
      </c>
      <c r="AL3" s="67" t="s">
        <v>119</v>
      </c>
      <c r="AM3" s="67" t="s">
        <v>111</v>
      </c>
      <c r="AN3" s="67" t="s">
        <v>113</v>
      </c>
    </row>
    <row r="4" spans="1:40" ht="13.5" thickBot="1">
      <c r="A4" s="56" t="s">
        <v>3</v>
      </c>
      <c r="B4" s="57" t="s">
        <v>76</v>
      </c>
      <c r="C4" s="71">
        <v>6.91</v>
      </c>
      <c r="D4" s="71">
        <v>6.56</v>
      </c>
      <c r="E4" s="71">
        <v>6.55</v>
      </c>
      <c r="F4" s="71">
        <v>6.16</v>
      </c>
      <c r="G4" s="62">
        <v>6.25</v>
      </c>
      <c r="H4" s="71">
        <v>6.09</v>
      </c>
      <c r="I4" s="62">
        <v>6.03</v>
      </c>
      <c r="J4" s="71">
        <v>5.79</v>
      </c>
      <c r="K4" s="62">
        <v>5.77</v>
      </c>
      <c r="L4" s="71">
        <v>5.66</v>
      </c>
      <c r="M4" s="71">
        <v>5.41</v>
      </c>
      <c r="N4" s="71">
        <v>5.5</v>
      </c>
      <c r="O4" s="68"/>
      <c r="P4" s="85">
        <v>10.6</v>
      </c>
      <c r="Q4" s="85">
        <v>7.7</v>
      </c>
      <c r="R4" s="85">
        <v>8.6</v>
      </c>
      <c r="S4" s="85">
        <v>6.4</v>
      </c>
      <c r="T4" s="85">
        <v>8.3000000000000007</v>
      </c>
      <c r="U4" s="85">
        <v>7.6</v>
      </c>
      <c r="V4" s="85">
        <v>11.5</v>
      </c>
      <c r="W4" s="85">
        <v>5.3</v>
      </c>
      <c r="X4" s="89">
        <v>3.7769784172661867</v>
      </c>
      <c r="Y4" s="85">
        <v>5.2044609665427561</v>
      </c>
      <c r="Z4" s="85">
        <v>0.18518518518518123</v>
      </c>
      <c r="AA4" s="85">
        <v>10</v>
      </c>
      <c r="AB4" s="68"/>
      <c r="AC4" s="85">
        <v>5.3</v>
      </c>
      <c r="AD4" s="85">
        <v>0.2</v>
      </c>
      <c r="AE4" s="85">
        <v>6.3</v>
      </c>
      <c r="AF4" s="85">
        <v>-1.4</v>
      </c>
      <c r="AG4" s="85">
        <v>2.6</v>
      </c>
      <c r="AH4" s="85">
        <v>1</v>
      </c>
      <c r="AI4" s="85">
        <v>4.0999999999999996</v>
      </c>
      <c r="AJ4" s="85">
        <v>0.3</v>
      </c>
      <c r="AK4" s="85">
        <v>1.9</v>
      </c>
      <c r="AL4" s="85">
        <v>4.5999999999999996</v>
      </c>
      <c r="AM4" s="85">
        <v>-1.6</v>
      </c>
      <c r="AN4" s="85">
        <v>-1.0791366906474751</v>
      </c>
    </row>
    <row r="5" spans="1:40" ht="13.5" thickBot="1">
      <c r="A5" s="59" t="s">
        <v>142</v>
      </c>
      <c r="B5" s="60" t="s">
        <v>143</v>
      </c>
      <c r="C5" s="72">
        <v>6.94</v>
      </c>
      <c r="D5" s="72">
        <v>6.6</v>
      </c>
      <c r="E5" s="72">
        <v>6.57</v>
      </c>
      <c r="F5" s="72">
        <v>6.18</v>
      </c>
      <c r="G5" s="63">
        <v>6.3</v>
      </c>
      <c r="H5" s="72">
        <v>6.13</v>
      </c>
      <c r="I5" s="63">
        <v>6.06</v>
      </c>
      <c r="J5" s="72">
        <v>5.83</v>
      </c>
      <c r="K5" s="63">
        <v>5.8</v>
      </c>
      <c r="L5" s="72">
        <v>5.71</v>
      </c>
      <c r="M5" s="72">
        <v>5.43</v>
      </c>
      <c r="N5" s="72">
        <v>5.52</v>
      </c>
      <c r="O5" s="68"/>
      <c r="P5" s="86">
        <v>10.199999999999999</v>
      </c>
      <c r="Q5" s="86">
        <v>7.7</v>
      </c>
      <c r="R5" s="86">
        <v>8.4</v>
      </c>
      <c r="S5" s="86">
        <v>6</v>
      </c>
      <c r="T5" s="86">
        <v>8.6</v>
      </c>
      <c r="U5" s="86">
        <v>7.4</v>
      </c>
      <c r="V5" s="86">
        <v>11.6</v>
      </c>
      <c r="W5" s="86">
        <v>5.6</v>
      </c>
      <c r="X5" s="90">
        <v>4.3165467625899323</v>
      </c>
      <c r="Y5" s="91">
        <v>5.7407407407407334</v>
      </c>
      <c r="Z5" s="91">
        <v>0.36968576709795881</v>
      </c>
      <c r="AA5" s="91">
        <v>10.179640718562871</v>
      </c>
      <c r="AB5" s="68"/>
      <c r="AC5" s="86">
        <v>5.2</v>
      </c>
      <c r="AD5" s="86">
        <v>0.5</v>
      </c>
      <c r="AE5" s="86">
        <v>6.3</v>
      </c>
      <c r="AF5" s="86">
        <v>-1.9</v>
      </c>
      <c r="AG5" s="86">
        <v>2.8</v>
      </c>
      <c r="AH5" s="86">
        <v>1.2</v>
      </c>
      <c r="AI5" s="86">
        <v>3.9</v>
      </c>
      <c r="AJ5" s="86">
        <v>0.5</v>
      </c>
      <c r="AK5" s="86">
        <v>1.6</v>
      </c>
      <c r="AL5" s="86">
        <v>5.2</v>
      </c>
      <c r="AM5" s="86">
        <v>-1.6</v>
      </c>
      <c r="AN5" s="91">
        <v>-1.2522361359570713</v>
      </c>
    </row>
    <row r="6" spans="1:40" ht="13.5" thickBot="1">
      <c r="A6" s="59" t="s">
        <v>144</v>
      </c>
      <c r="B6" s="60" t="s">
        <v>145</v>
      </c>
      <c r="C6" s="72">
        <v>5.95</v>
      </c>
      <c r="D6" s="72">
        <v>5.58</v>
      </c>
      <c r="E6" s="72">
        <v>5.63</v>
      </c>
      <c r="F6" s="72">
        <v>5.29</v>
      </c>
      <c r="G6" s="63">
        <v>5.42</v>
      </c>
      <c r="H6" s="72">
        <v>5.28</v>
      </c>
      <c r="I6" s="63">
        <v>5.15</v>
      </c>
      <c r="J6" s="72">
        <v>5</v>
      </c>
      <c r="K6" s="63">
        <v>5</v>
      </c>
      <c r="L6" s="72">
        <v>4.9400000000000004</v>
      </c>
      <c r="M6" s="72">
        <v>4.7300000000000004</v>
      </c>
      <c r="N6" s="72">
        <v>4.67</v>
      </c>
      <c r="O6" s="68"/>
      <c r="P6" s="86">
        <v>9.8000000000000007</v>
      </c>
      <c r="Q6" s="86">
        <v>5.7</v>
      </c>
      <c r="R6" s="86">
        <v>9.3000000000000007</v>
      </c>
      <c r="S6" s="86">
        <v>5.8</v>
      </c>
      <c r="T6" s="86">
        <v>8.4</v>
      </c>
      <c r="U6" s="86">
        <v>6.9</v>
      </c>
      <c r="V6" s="86">
        <v>8.9</v>
      </c>
      <c r="W6" s="86">
        <v>7.1</v>
      </c>
      <c r="X6" s="90">
        <v>3.5196687370600404</v>
      </c>
      <c r="Y6" s="91">
        <v>6.6954643628509825</v>
      </c>
      <c r="Z6" s="91">
        <v>0.85287846481876395</v>
      </c>
      <c r="AA6" s="91">
        <v>6.621004566210047</v>
      </c>
      <c r="AB6" s="68"/>
      <c r="AC6" s="86">
        <v>6.6</v>
      </c>
      <c r="AD6" s="86">
        <v>-0.9</v>
      </c>
      <c r="AE6" s="86">
        <v>6.4</v>
      </c>
      <c r="AF6" s="86">
        <v>-2.4</v>
      </c>
      <c r="AG6" s="86">
        <v>2.7</v>
      </c>
      <c r="AH6" s="86">
        <v>2.5</v>
      </c>
      <c r="AI6" s="86">
        <v>3</v>
      </c>
      <c r="AJ6" s="86">
        <v>0</v>
      </c>
      <c r="AK6" s="86">
        <v>1.2</v>
      </c>
      <c r="AL6" s="86">
        <v>4.4000000000000004</v>
      </c>
      <c r="AM6" s="86">
        <v>1.3</v>
      </c>
      <c r="AN6" s="91">
        <v>-3.7113402061855614</v>
      </c>
    </row>
    <row r="7" spans="1:40" ht="13.5" thickBot="1">
      <c r="A7" s="59" t="s">
        <v>30</v>
      </c>
      <c r="B7" s="60" t="s">
        <v>64</v>
      </c>
      <c r="C7" s="72">
        <v>5.07</v>
      </c>
      <c r="D7" s="72">
        <v>4.71</v>
      </c>
      <c r="E7" s="72">
        <v>4.6100000000000003</v>
      </c>
      <c r="F7" s="72">
        <v>4.5</v>
      </c>
      <c r="G7" s="72">
        <v>4.42</v>
      </c>
      <c r="H7" s="72">
        <v>4.24</v>
      </c>
      <c r="I7" s="72">
        <v>4.32</v>
      </c>
      <c r="J7" s="72">
        <v>4.2699999999999996</v>
      </c>
      <c r="K7" s="72">
        <v>4.07</v>
      </c>
      <c r="L7" s="72">
        <v>4</v>
      </c>
      <c r="M7" s="72">
        <v>4.07</v>
      </c>
      <c r="N7" s="72">
        <v>3.83</v>
      </c>
      <c r="O7" s="68"/>
      <c r="P7" s="86">
        <v>14.7</v>
      </c>
      <c r="Q7" s="86">
        <v>11.1</v>
      </c>
      <c r="R7" s="86">
        <v>6.7</v>
      </c>
      <c r="S7" s="86">
        <v>5.4</v>
      </c>
      <c r="T7" s="86">
        <v>8.6</v>
      </c>
      <c r="U7" s="86">
        <v>6</v>
      </c>
      <c r="V7" s="86">
        <v>6.1</v>
      </c>
      <c r="W7" s="86">
        <v>11.5</v>
      </c>
      <c r="X7" s="91">
        <v>6.8241469816273019</v>
      </c>
      <c r="Y7" s="91">
        <v>2.3017902813299194</v>
      </c>
      <c r="Z7" s="91">
        <v>6.2663185378590125</v>
      </c>
      <c r="AA7" s="91">
        <v>1.0554089709762544</v>
      </c>
      <c r="AB7" s="68"/>
      <c r="AC7" s="86">
        <v>7.6</v>
      </c>
      <c r="AD7" s="86">
        <v>2.2000000000000002</v>
      </c>
      <c r="AE7" s="86">
        <v>2.4</v>
      </c>
      <c r="AF7" s="86">
        <v>1.8</v>
      </c>
      <c r="AG7" s="86">
        <v>4.2</v>
      </c>
      <c r="AH7" s="86">
        <v>-1.9</v>
      </c>
      <c r="AI7" s="86">
        <v>1.2</v>
      </c>
      <c r="AJ7" s="86">
        <v>4.9000000000000004</v>
      </c>
      <c r="AK7" s="86">
        <v>1.8</v>
      </c>
      <c r="AL7" s="86">
        <v>-1.7</v>
      </c>
      <c r="AM7" s="86">
        <v>6.3</v>
      </c>
      <c r="AN7" s="91">
        <v>1.0554089709762544</v>
      </c>
    </row>
    <row r="8" spans="1:40" ht="13.5" thickBot="1">
      <c r="A8" s="59" t="s">
        <v>31</v>
      </c>
      <c r="B8" s="60" t="s">
        <v>38</v>
      </c>
      <c r="C8" s="72">
        <v>5.88</v>
      </c>
      <c r="D8" s="72">
        <v>5.67</v>
      </c>
      <c r="E8" s="72">
        <v>5.21</v>
      </c>
      <c r="F8" s="72">
        <v>5.16</v>
      </c>
      <c r="G8" s="72">
        <v>5.19</v>
      </c>
      <c r="H8" s="72">
        <v>5</v>
      </c>
      <c r="I8" s="72">
        <v>4.7699999999999996</v>
      </c>
      <c r="J8" s="72">
        <v>4.76</v>
      </c>
      <c r="K8" s="72">
        <v>4.82</v>
      </c>
      <c r="L8" s="72">
        <v>5</v>
      </c>
      <c r="M8" s="72">
        <v>4.6500000000000004</v>
      </c>
      <c r="N8" s="72">
        <v>4.76</v>
      </c>
      <c r="O8" s="68"/>
      <c r="P8" s="86">
        <v>13.3</v>
      </c>
      <c r="Q8" s="86">
        <v>13.4</v>
      </c>
      <c r="R8" s="86">
        <v>9.1999999999999993</v>
      </c>
      <c r="S8" s="86">
        <v>8.4</v>
      </c>
      <c r="T8" s="86">
        <v>7.7</v>
      </c>
      <c r="U8" s="86">
        <v>0</v>
      </c>
      <c r="V8" s="86">
        <v>2.6</v>
      </c>
      <c r="W8" s="86">
        <v>0</v>
      </c>
      <c r="X8" s="91">
        <v>-1.2295081967213035</v>
      </c>
      <c r="Y8" s="91">
        <v>4.3841336116910217</v>
      </c>
      <c r="Z8" s="91">
        <v>0.43196544276458881</v>
      </c>
      <c r="AA8" s="91">
        <v>6.0133630289532194</v>
      </c>
      <c r="AB8" s="68"/>
      <c r="AC8" s="86">
        <v>3.7</v>
      </c>
      <c r="AD8" s="86">
        <v>8.8000000000000007</v>
      </c>
      <c r="AE8" s="86">
        <v>1</v>
      </c>
      <c r="AF8" s="86">
        <v>-0.6</v>
      </c>
      <c r="AG8" s="86">
        <v>3.8</v>
      </c>
      <c r="AH8" s="86">
        <v>4.8</v>
      </c>
      <c r="AI8" s="86">
        <v>0.2</v>
      </c>
      <c r="AJ8" s="86">
        <v>-1.2</v>
      </c>
      <c r="AK8" s="86">
        <v>-3.6</v>
      </c>
      <c r="AL8" s="86">
        <v>7.5</v>
      </c>
      <c r="AM8" s="86">
        <v>-2.2999999999999998</v>
      </c>
      <c r="AN8" s="91">
        <v>-3.2520325203252063</v>
      </c>
    </row>
    <row r="9" spans="1:40" ht="13.5" thickBot="1">
      <c r="A9" s="59" t="s">
        <v>80</v>
      </c>
      <c r="B9" s="60" t="s">
        <v>6</v>
      </c>
      <c r="C9" s="72">
        <v>5</v>
      </c>
      <c r="D9" s="72">
        <v>4.5599999999999996</v>
      </c>
      <c r="E9" s="72">
        <v>4.04</v>
      </c>
      <c r="F9" s="72">
        <v>3.98</v>
      </c>
      <c r="G9" s="72">
        <v>4.25</v>
      </c>
      <c r="H9" s="72">
        <v>3.68</v>
      </c>
      <c r="I9" s="72">
        <v>4.04</v>
      </c>
      <c r="J9" s="72">
        <v>4.0599999999999996</v>
      </c>
      <c r="K9" s="72">
        <v>3.94</v>
      </c>
      <c r="L9" s="72">
        <v>4.03</v>
      </c>
      <c r="M9" s="72">
        <v>3.82</v>
      </c>
      <c r="N9" s="72">
        <v>3.86</v>
      </c>
      <c r="O9" s="68"/>
      <c r="P9" s="86">
        <v>17.600000000000001</v>
      </c>
      <c r="Q9" s="86">
        <v>23.9</v>
      </c>
      <c r="R9" s="86">
        <v>0</v>
      </c>
      <c r="S9" s="86">
        <v>-2</v>
      </c>
      <c r="T9" s="86">
        <v>7.9</v>
      </c>
      <c r="U9" s="86">
        <v>-8.6999999999999993</v>
      </c>
      <c r="V9" s="86">
        <v>5.8</v>
      </c>
      <c r="W9" s="86">
        <v>5.2</v>
      </c>
      <c r="X9" s="91">
        <v>6.7750677506775077</v>
      </c>
      <c r="Y9" s="91">
        <v>8.3333333333333339</v>
      </c>
      <c r="Z9" s="91">
        <v>-2.0512820512820529</v>
      </c>
      <c r="AA9" s="91">
        <v>5.4644808743169317</v>
      </c>
      <c r="AB9" s="68"/>
      <c r="AC9" s="86">
        <v>9.6</v>
      </c>
      <c r="AD9" s="86">
        <v>12.9</v>
      </c>
      <c r="AE9" s="86">
        <v>1.5</v>
      </c>
      <c r="AF9" s="86">
        <v>-6.4</v>
      </c>
      <c r="AG9" s="86">
        <v>15.5</v>
      </c>
      <c r="AH9" s="86">
        <v>-8.9</v>
      </c>
      <c r="AI9" s="86">
        <v>-0.5</v>
      </c>
      <c r="AJ9" s="86">
        <v>3</v>
      </c>
      <c r="AK9" s="86">
        <v>-2.2000000000000002</v>
      </c>
      <c r="AL9" s="86">
        <v>5.5</v>
      </c>
      <c r="AM9" s="86">
        <v>-1</v>
      </c>
      <c r="AN9" s="91">
        <v>4.8913043478260789</v>
      </c>
    </row>
    <row r="10" spans="1:40" ht="13.5" thickBot="1">
      <c r="A10" s="59" t="s">
        <v>81</v>
      </c>
      <c r="B10" s="60" t="s">
        <v>13</v>
      </c>
      <c r="C10" s="72">
        <v>6.45</v>
      </c>
      <c r="D10" s="72">
        <v>6.37</v>
      </c>
      <c r="E10" s="72">
        <v>5.91</v>
      </c>
      <c r="F10" s="72">
        <v>5.55</v>
      </c>
      <c r="G10" s="72">
        <v>5.46</v>
      </c>
      <c r="H10" s="72">
        <v>5.45</v>
      </c>
      <c r="I10" s="72">
        <v>5.25</v>
      </c>
      <c r="J10" s="72">
        <v>5.16</v>
      </c>
      <c r="K10" s="72">
        <v>5.1100000000000003</v>
      </c>
      <c r="L10" s="72">
        <v>5.34</v>
      </c>
      <c r="M10" s="72">
        <v>5.12</v>
      </c>
      <c r="N10" s="72">
        <v>5.35</v>
      </c>
      <c r="O10" s="68"/>
      <c r="P10" s="86">
        <v>18.100000000000001</v>
      </c>
      <c r="Q10" s="86">
        <v>16.899999999999999</v>
      </c>
      <c r="R10" s="86">
        <v>12.6</v>
      </c>
      <c r="S10" s="86">
        <v>7.6</v>
      </c>
      <c r="T10" s="86">
        <v>6.8</v>
      </c>
      <c r="U10" s="86">
        <v>2.1</v>
      </c>
      <c r="V10" s="86">
        <v>2.5</v>
      </c>
      <c r="W10" s="86">
        <v>-3.6</v>
      </c>
      <c r="X10" s="91">
        <v>-4.3071161048689053</v>
      </c>
      <c r="Y10" s="91">
        <v>-2.9090909090909114</v>
      </c>
      <c r="Z10" s="91">
        <v>-2.4761904761904741</v>
      </c>
      <c r="AA10" s="91">
        <v>9.18367346938774</v>
      </c>
      <c r="AB10" s="68"/>
      <c r="AC10" s="86">
        <v>1.3</v>
      </c>
      <c r="AD10" s="86">
        <v>7.8</v>
      </c>
      <c r="AE10" s="86">
        <v>6.5</v>
      </c>
      <c r="AF10" s="86">
        <v>1.6</v>
      </c>
      <c r="AG10" s="86">
        <v>0.2</v>
      </c>
      <c r="AH10" s="86">
        <v>3.8</v>
      </c>
      <c r="AI10" s="86">
        <v>1.7</v>
      </c>
      <c r="AJ10" s="86">
        <v>1</v>
      </c>
      <c r="AK10" s="86">
        <v>-4.3</v>
      </c>
      <c r="AL10" s="86">
        <v>4.3</v>
      </c>
      <c r="AM10" s="86">
        <v>-4.3</v>
      </c>
      <c r="AN10" s="91">
        <v>-0.18656716417911706</v>
      </c>
    </row>
    <row r="11" spans="1:40" ht="13.5" thickBot="1">
      <c r="A11" s="59" t="s">
        <v>49</v>
      </c>
      <c r="B11" s="60" t="s">
        <v>39</v>
      </c>
      <c r="C11" s="72">
        <v>4.32</v>
      </c>
      <c r="D11" s="72">
        <v>4.08</v>
      </c>
      <c r="E11" s="72">
        <v>4.16</v>
      </c>
      <c r="F11" s="72">
        <v>3.85</v>
      </c>
      <c r="G11" s="72">
        <v>4.07</v>
      </c>
      <c r="H11" s="72">
        <v>3.78</v>
      </c>
      <c r="I11" s="72">
        <v>3.68</v>
      </c>
      <c r="J11" s="72">
        <v>3.68</v>
      </c>
      <c r="K11" s="72">
        <v>3.74</v>
      </c>
      <c r="L11" s="72">
        <v>3.56</v>
      </c>
      <c r="M11" s="72">
        <v>3.5</v>
      </c>
      <c r="N11" s="72">
        <v>3.44</v>
      </c>
      <c r="O11" s="68"/>
      <c r="P11" s="86">
        <v>6.1</v>
      </c>
      <c r="Q11" s="86">
        <v>7.9</v>
      </c>
      <c r="R11" s="86">
        <v>13</v>
      </c>
      <c r="S11" s="86">
        <v>4.5999999999999996</v>
      </c>
      <c r="T11" s="86">
        <v>8.8000000000000007</v>
      </c>
      <c r="U11" s="86">
        <v>6.2</v>
      </c>
      <c r="V11" s="86">
        <v>5.0999999999999996</v>
      </c>
      <c r="W11" s="86">
        <v>7</v>
      </c>
      <c r="X11" s="91">
        <v>1.6304347826086969</v>
      </c>
      <c r="Y11" s="91">
        <v>2.8901734104046271</v>
      </c>
      <c r="Z11" s="91">
        <v>0.86455331412103176</v>
      </c>
      <c r="AA11" s="91">
        <v>3.3033033033032995</v>
      </c>
      <c r="AB11" s="68"/>
      <c r="AC11" s="86">
        <v>5.9</v>
      </c>
      <c r="AD11" s="86">
        <v>-1.9</v>
      </c>
      <c r="AE11" s="86">
        <v>8.1</v>
      </c>
      <c r="AF11" s="86">
        <v>-5.4</v>
      </c>
      <c r="AG11" s="86">
        <v>7.7</v>
      </c>
      <c r="AH11" s="86">
        <v>2.7</v>
      </c>
      <c r="AI11" s="86">
        <v>0</v>
      </c>
      <c r="AJ11" s="86">
        <v>-1.6</v>
      </c>
      <c r="AK11" s="86">
        <v>5.0999999999999996</v>
      </c>
      <c r="AL11" s="86">
        <v>1.7</v>
      </c>
      <c r="AM11" s="86">
        <v>1.7</v>
      </c>
      <c r="AN11" s="91">
        <v>-7.0270270270270334</v>
      </c>
    </row>
    <row r="12" spans="1:40" ht="13.5" thickBot="1">
      <c r="A12" s="59" t="s">
        <v>82</v>
      </c>
      <c r="B12" s="60" t="s">
        <v>7</v>
      </c>
      <c r="C12" s="72">
        <v>4.8</v>
      </c>
      <c r="D12" s="72">
        <v>4.4400000000000004</v>
      </c>
      <c r="E12" s="72">
        <v>4.2300000000000004</v>
      </c>
      <c r="F12" s="72">
        <v>4.17</v>
      </c>
      <c r="G12" s="72">
        <v>4.17</v>
      </c>
      <c r="H12" s="72">
        <v>3.85</v>
      </c>
      <c r="I12" s="72">
        <v>4.12</v>
      </c>
      <c r="J12" s="72">
        <v>4.04</v>
      </c>
      <c r="K12" s="72">
        <v>4.01</v>
      </c>
      <c r="L12" s="72">
        <v>3.77</v>
      </c>
      <c r="M12" s="72">
        <v>3.55</v>
      </c>
      <c r="N12" s="72">
        <v>3.68</v>
      </c>
      <c r="O12" s="68"/>
      <c r="P12" s="86">
        <v>15.1</v>
      </c>
      <c r="Q12" s="86">
        <v>15.3</v>
      </c>
      <c r="R12" s="86">
        <v>2.7</v>
      </c>
      <c r="S12" s="86">
        <v>3.2</v>
      </c>
      <c r="T12" s="86">
        <v>4</v>
      </c>
      <c r="U12" s="86">
        <v>2.1</v>
      </c>
      <c r="V12" s="86">
        <v>16.100000000000001</v>
      </c>
      <c r="W12" s="86">
        <v>9.8000000000000007</v>
      </c>
      <c r="X12" s="91">
        <v>-0.98765432098765515</v>
      </c>
      <c r="Y12" s="91">
        <v>-1.0498687664042003</v>
      </c>
      <c r="Z12" s="91">
        <v>-6.5789473684210522</v>
      </c>
      <c r="AA12" s="91">
        <v>6.0518731988472609</v>
      </c>
      <c r="AB12" s="68"/>
      <c r="AC12" s="86">
        <v>8.1</v>
      </c>
      <c r="AD12" s="86">
        <v>5</v>
      </c>
      <c r="AE12" s="86">
        <v>1.4</v>
      </c>
      <c r="AF12" s="86">
        <v>0</v>
      </c>
      <c r="AG12" s="86">
        <v>8.3000000000000007</v>
      </c>
      <c r="AH12" s="86">
        <v>-6.6</v>
      </c>
      <c r="AI12" s="86">
        <v>2</v>
      </c>
      <c r="AJ12" s="86">
        <v>0.7</v>
      </c>
      <c r="AK12" s="86">
        <v>6.4</v>
      </c>
      <c r="AL12" s="86">
        <v>6.2</v>
      </c>
      <c r="AM12" s="86">
        <v>-3.5</v>
      </c>
      <c r="AN12" s="91">
        <v>-10.024449877750605</v>
      </c>
    </row>
    <row r="13" spans="1:40" ht="13.5" thickBot="1">
      <c r="A13" s="59" t="s">
        <v>83</v>
      </c>
      <c r="B13" s="60" t="s">
        <v>8</v>
      </c>
      <c r="C13" s="72">
        <v>5.16</v>
      </c>
      <c r="D13" s="72">
        <v>4.62</v>
      </c>
      <c r="E13" s="72">
        <v>4.82</v>
      </c>
      <c r="F13" s="72">
        <v>4.38</v>
      </c>
      <c r="G13" s="72">
        <v>4.8</v>
      </c>
      <c r="H13" s="72">
        <v>4.6900000000000004</v>
      </c>
      <c r="I13" s="72">
        <v>3.85</v>
      </c>
      <c r="J13" s="72">
        <v>3.84</v>
      </c>
      <c r="K13" s="72">
        <v>4.2300000000000004</v>
      </c>
      <c r="L13" s="72">
        <v>4</v>
      </c>
      <c r="M13" s="72">
        <v>4</v>
      </c>
      <c r="N13" s="72">
        <v>3.73</v>
      </c>
      <c r="O13" s="68"/>
      <c r="P13" s="86">
        <v>7.5</v>
      </c>
      <c r="Q13" s="86">
        <v>-1.5</v>
      </c>
      <c r="R13" s="86">
        <v>25.2</v>
      </c>
      <c r="S13" s="86">
        <v>14.1</v>
      </c>
      <c r="T13" s="86">
        <v>13.5</v>
      </c>
      <c r="U13" s="86">
        <v>17.3</v>
      </c>
      <c r="V13" s="86">
        <v>-3.8</v>
      </c>
      <c r="W13" s="86">
        <v>2.9</v>
      </c>
      <c r="X13" s="91">
        <v>3.6764705882353024</v>
      </c>
      <c r="Y13" s="91">
        <v>4.4386422976501283</v>
      </c>
      <c r="Z13" s="91">
        <v>13.960113960113969</v>
      </c>
      <c r="AA13" s="91">
        <v>1.6348773841961868</v>
      </c>
      <c r="AB13" s="68"/>
      <c r="AC13" s="86">
        <v>11.7</v>
      </c>
      <c r="AD13" s="86">
        <v>-4.0999999999999996</v>
      </c>
      <c r="AE13" s="86">
        <v>10</v>
      </c>
      <c r="AF13" s="86">
        <v>-8.8000000000000007</v>
      </c>
      <c r="AG13" s="86">
        <v>2.2999999999999998</v>
      </c>
      <c r="AH13" s="86">
        <v>21.8</v>
      </c>
      <c r="AI13" s="86">
        <v>0.3</v>
      </c>
      <c r="AJ13" s="86">
        <v>-9.1999999999999993</v>
      </c>
      <c r="AK13" s="86">
        <v>5.8</v>
      </c>
      <c r="AL13" s="86">
        <v>0</v>
      </c>
      <c r="AM13" s="86">
        <v>7.2</v>
      </c>
      <c r="AN13" s="91">
        <v>-8.5784313725490211</v>
      </c>
    </row>
    <row r="14" spans="1:40" ht="13.5" thickBot="1">
      <c r="A14" s="59" t="s">
        <v>50</v>
      </c>
      <c r="B14" s="60" t="s">
        <v>65</v>
      </c>
      <c r="C14" s="72">
        <v>7.62</v>
      </c>
      <c r="D14" s="72">
        <v>7.31</v>
      </c>
      <c r="E14" s="72">
        <v>7.06</v>
      </c>
      <c r="F14" s="72">
        <v>6.61</v>
      </c>
      <c r="G14" s="72">
        <v>6.84</v>
      </c>
      <c r="H14" s="72">
        <v>6.66</v>
      </c>
      <c r="I14" s="72">
        <v>6.4</v>
      </c>
      <c r="J14" s="72">
        <v>6.14</v>
      </c>
      <c r="K14" s="72">
        <v>6.35</v>
      </c>
      <c r="L14" s="72">
        <v>6.23</v>
      </c>
      <c r="M14" s="72">
        <v>5.81</v>
      </c>
      <c r="N14" s="72">
        <v>6</v>
      </c>
      <c r="O14" s="68"/>
      <c r="P14" s="86">
        <v>11.4</v>
      </c>
      <c r="Q14" s="86">
        <v>9.8000000000000007</v>
      </c>
      <c r="R14" s="86">
        <v>10.3</v>
      </c>
      <c r="S14" s="86">
        <v>7.7</v>
      </c>
      <c r="T14" s="86">
        <v>7.7</v>
      </c>
      <c r="U14" s="86">
        <v>6.9</v>
      </c>
      <c r="V14" s="86">
        <v>10.199999999999999</v>
      </c>
      <c r="W14" s="86">
        <v>2.2999999999999998</v>
      </c>
      <c r="X14" s="91">
        <v>4.0983606557377055</v>
      </c>
      <c r="Y14" s="91">
        <v>4.7058823529411802</v>
      </c>
      <c r="Z14" s="91">
        <v>2.4691358024691299</v>
      </c>
      <c r="AA14" s="91">
        <v>10.905730129390015</v>
      </c>
      <c r="AB14" s="68"/>
      <c r="AC14" s="86">
        <v>4.2</v>
      </c>
      <c r="AD14" s="86">
        <v>3.5</v>
      </c>
      <c r="AE14" s="86">
        <v>6.8</v>
      </c>
      <c r="AF14" s="86">
        <v>-3.4</v>
      </c>
      <c r="AG14" s="86">
        <v>2.7</v>
      </c>
      <c r="AH14" s="86">
        <v>4.0999999999999996</v>
      </c>
      <c r="AI14" s="86">
        <v>4.2</v>
      </c>
      <c r="AJ14" s="86">
        <v>-3.3</v>
      </c>
      <c r="AK14" s="86">
        <v>1.9</v>
      </c>
      <c r="AL14" s="86">
        <v>7.2</v>
      </c>
      <c r="AM14" s="86">
        <v>-3.2</v>
      </c>
      <c r="AN14" s="91">
        <v>-1.9607843137254919</v>
      </c>
    </row>
    <row r="15" spans="1:40" ht="13.5" thickBot="1">
      <c r="A15" s="59" t="s">
        <v>85</v>
      </c>
      <c r="B15" s="60" t="s">
        <v>10</v>
      </c>
      <c r="C15" s="72">
        <v>6.62</v>
      </c>
      <c r="D15" s="72">
        <v>6.35</v>
      </c>
      <c r="E15" s="72">
        <v>6.17</v>
      </c>
      <c r="F15" s="72">
        <v>5.93</v>
      </c>
      <c r="G15" s="72">
        <v>6</v>
      </c>
      <c r="H15" s="72">
        <v>5.64</v>
      </c>
      <c r="I15" s="72">
        <v>5.69</v>
      </c>
      <c r="J15" s="72">
        <v>5.68</v>
      </c>
      <c r="K15" s="72">
        <v>5.6</v>
      </c>
      <c r="L15" s="72">
        <v>5.48</v>
      </c>
      <c r="M15" s="72">
        <v>5.52</v>
      </c>
      <c r="N15" s="72">
        <v>5.09</v>
      </c>
      <c r="O15" s="68"/>
      <c r="P15" s="86">
        <v>10.3</v>
      </c>
      <c r="Q15" s="86">
        <v>12.6</v>
      </c>
      <c r="R15" s="86">
        <v>8.4</v>
      </c>
      <c r="S15" s="86">
        <v>4.4000000000000004</v>
      </c>
      <c r="T15" s="86">
        <v>7.1</v>
      </c>
      <c r="U15" s="86">
        <v>2.9</v>
      </c>
      <c r="V15" s="86">
        <v>3.1</v>
      </c>
      <c r="W15" s="86">
        <v>11.6</v>
      </c>
      <c r="X15" s="91">
        <v>-4.2735042735042734</v>
      </c>
      <c r="Y15" s="91">
        <v>9.6000000000000085</v>
      </c>
      <c r="Z15" s="91">
        <v>8.0234833659491045</v>
      </c>
      <c r="AA15" s="91">
        <v>-0.39138943248533187</v>
      </c>
      <c r="AB15" s="68"/>
      <c r="AC15" s="86">
        <v>4.3</v>
      </c>
      <c r="AD15" s="86">
        <v>2.9</v>
      </c>
      <c r="AE15" s="86">
        <v>4</v>
      </c>
      <c r="AF15" s="86">
        <v>-1.2</v>
      </c>
      <c r="AG15" s="86">
        <v>6.4</v>
      </c>
      <c r="AH15" s="86">
        <v>-0.9</v>
      </c>
      <c r="AI15" s="86">
        <v>0.2</v>
      </c>
      <c r="AJ15" s="86">
        <v>1.4</v>
      </c>
      <c r="AK15" s="86">
        <v>2.2000000000000002</v>
      </c>
      <c r="AL15" s="86">
        <v>-0.7</v>
      </c>
      <c r="AM15" s="86">
        <v>8.4</v>
      </c>
      <c r="AN15" s="91">
        <v>-12.842465753424658</v>
      </c>
    </row>
    <row r="16" spans="1:40" ht="13.5" thickBot="1">
      <c r="A16" s="59" t="s">
        <v>86</v>
      </c>
      <c r="B16" s="60" t="s">
        <v>12</v>
      </c>
      <c r="C16" s="72">
        <v>7.4</v>
      </c>
      <c r="D16" s="72">
        <v>6.89</v>
      </c>
      <c r="E16" s="72">
        <v>6.87</v>
      </c>
      <c r="F16" s="72">
        <v>6.52</v>
      </c>
      <c r="G16" s="72">
        <v>6.68</v>
      </c>
      <c r="H16" s="72">
        <v>6.33</v>
      </c>
      <c r="I16" s="72">
        <v>6.2</v>
      </c>
      <c r="J16" s="72">
        <v>6.07</v>
      </c>
      <c r="K16" s="72">
        <v>6.35</v>
      </c>
      <c r="L16" s="72">
        <v>5.92</v>
      </c>
      <c r="M16" s="72">
        <v>5.83</v>
      </c>
      <c r="N16" s="72">
        <v>6.19</v>
      </c>
      <c r="O16" s="68"/>
      <c r="P16" s="86">
        <v>10.8</v>
      </c>
      <c r="Q16" s="86">
        <v>8.8000000000000007</v>
      </c>
      <c r="R16" s="86">
        <v>10.8</v>
      </c>
      <c r="S16" s="86">
        <v>7.4</v>
      </c>
      <c r="T16" s="86">
        <v>5.2</v>
      </c>
      <c r="U16" s="86">
        <v>6.9</v>
      </c>
      <c r="V16" s="86">
        <v>6.3</v>
      </c>
      <c r="W16" s="86">
        <v>-1.9</v>
      </c>
      <c r="X16" s="91">
        <v>3.0844155844155763</v>
      </c>
      <c r="Y16" s="91">
        <v>0.50933786078098897</v>
      </c>
      <c r="Z16" s="91">
        <v>5.8076225045372105</v>
      </c>
      <c r="AA16" s="91">
        <v>9.7517730496454025</v>
      </c>
      <c r="AB16" s="68"/>
      <c r="AC16" s="86">
        <v>7.4</v>
      </c>
      <c r="AD16" s="86">
        <v>0.3</v>
      </c>
      <c r="AE16" s="86">
        <v>5.4</v>
      </c>
      <c r="AF16" s="86">
        <v>-2.4</v>
      </c>
      <c r="AG16" s="86">
        <v>5.5</v>
      </c>
      <c r="AH16" s="86">
        <v>2.1</v>
      </c>
      <c r="AI16" s="86">
        <v>2.1</v>
      </c>
      <c r="AJ16" s="86">
        <v>-4.4000000000000004</v>
      </c>
      <c r="AK16" s="86">
        <v>7.3</v>
      </c>
      <c r="AL16" s="86">
        <v>1.5</v>
      </c>
      <c r="AM16" s="86">
        <v>-5.8</v>
      </c>
      <c r="AN16" s="91">
        <v>0.32414910858995888</v>
      </c>
    </row>
    <row r="17" spans="1:48" ht="13.5" thickBot="1">
      <c r="A17" s="59" t="s">
        <v>87</v>
      </c>
      <c r="B17" s="60" t="s">
        <v>14</v>
      </c>
      <c r="C17" s="72">
        <v>9.91</v>
      </c>
      <c r="D17" s="72">
        <v>9.08</v>
      </c>
      <c r="E17" s="72">
        <v>8.89</v>
      </c>
      <c r="F17" s="72">
        <v>8.32</v>
      </c>
      <c r="G17" s="72">
        <v>8.31</v>
      </c>
      <c r="H17" s="72">
        <v>7.89</v>
      </c>
      <c r="I17" s="72">
        <v>7.8</v>
      </c>
      <c r="J17" s="72">
        <v>7.23</v>
      </c>
      <c r="K17" s="72">
        <v>7.6</v>
      </c>
      <c r="L17" s="72">
        <v>7.65</v>
      </c>
      <c r="M17" s="72">
        <v>7.31</v>
      </c>
      <c r="N17" s="72">
        <v>8.1999999999999993</v>
      </c>
      <c r="O17" s="68"/>
      <c r="P17" s="86">
        <v>19.3</v>
      </c>
      <c r="Q17" s="86">
        <v>15.1</v>
      </c>
      <c r="R17" s="86">
        <v>14</v>
      </c>
      <c r="S17" s="86">
        <v>15.1</v>
      </c>
      <c r="T17" s="86">
        <v>9.3000000000000007</v>
      </c>
      <c r="U17" s="86">
        <v>3.1</v>
      </c>
      <c r="V17" s="86">
        <v>6.7</v>
      </c>
      <c r="W17" s="86">
        <v>-11.8</v>
      </c>
      <c r="X17" s="91">
        <v>-1.1703511053316091</v>
      </c>
      <c r="Y17" s="91">
        <v>-0.13054830287205987</v>
      </c>
      <c r="Z17" s="91">
        <v>-3.1788079470198705</v>
      </c>
      <c r="AA17" s="91">
        <v>13.103448275862059</v>
      </c>
      <c r="AB17" s="68"/>
      <c r="AC17" s="86">
        <v>9.1</v>
      </c>
      <c r="AD17" s="86">
        <v>2.1</v>
      </c>
      <c r="AE17" s="86">
        <v>6.9</v>
      </c>
      <c r="AF17" s="86">
        <v>0.1</v>
      </c>
      <c r="AG17" s="86">
        <v>5.3</v>
      </c>
      <c r="AH17" s="86">
        <v>1.2</v>
      </c>
      <c r="AI17" s="86">
        <v>7.9</v>
      </c>
      <c r="AJ17" s="86">
        <v>-4.9000000000000004</v>
      </c>
      <c r="AK17" s="86">
        <v>-0.7</v>
      </c>
      <c r="AL17" s="86">
        <v>4.7</v>
      </c>
      <c r="AM17" s="86">
        <v>-10.9</v>
      </c>
      <c r="AN17" s="91">
        <v>5.5341055341055307</v>
      </c>
    </row>
    <row r="18" spans="1:48" ht="13.5" thickBot="1">
      <c r="A18" s="59" t="s">
        <v>88</v>
      </c>
      <c r="B18" s="60" t="s">
        <v>17</v>
      </c>
      <c r="C18" s="72">
        <v>10.64</v>
      </c>
      <c r="D18" s="72">
        <v>10</v>
      </c>
      <c r="E18" s="72">
        <v>10.15</v>
      </c>
      <c r="F18" s="72">
        <v>9.2100000000000009</v>
      </c>
      <c r="G18" s="72">
        <v>9.15</v>
      </c>
      <c r="H18" s="72">
        <v>9.1199999999999992</v>
      </c>
      <c r="I18" s="72">
        <v>8.77</v>
      </c>
      <c r="J18" s="72">
        <v>8.3000000000000007</v>
      </c>
      <c r="K18" s="72">
        <v>8.51</v>
      </c>
      <c r="L18" s="72">
        <v>8.7100000000000009</v>
      </c>
      <c r="M18" s="72">
        <v>8.7899999999999991</v>
      </c>
      <c r="N18" s="72">
        <v>8.9</v>
      </c>
      <c r="O18" s="68"/>
      <c r="P18" s="86">
        <v>16.3</v>
      </c>
      <c r="Q18" s="86">
        <v>9.6</v>
      </c>
      <c r="R18" s="86">
        <v>15.7</v>
      </c>
      <c r="S18" s="86">
        <v>11</v>
      </c>
      <c r="T18" s="86">
        <v>7.5</v>
      </c>
      <c r="U18" s="86">
        <v>4.7</v>
      </c>
      <c r="V18" s="86">
        <v>-0.2</v>
      </c>
      <c r="W18" s="86">
        <v>-6.7</v>
      </c>
      <c r="X18" s="91">
        <v>-7.6004343105320409</v>
      </c>
      <c r="Y18" s="91">
        <v>-1.9144144144144135</v>
      </c>
      <c r="Z18" s="91">
        <v>-1.1248593925759438</v>
      </c>
      <c r="AA18" s="91">
        <v>5.0767414403778002</v>
      </c>
      <c r="AB18" s="68"/>
      <c r="AC18" s="86">
        <v>6.4</v>
      </c>
      <c r="AD18" s="86">
        <v>-1.5</v>
      </c>
      <c r="AE18" s="86">
        <v>10.199999999999999</v>
      </c>
      <c r="AF18" s="86">
        <v>0.7</v>
      </c>
      <c r="AG18" s="86">
        <v>0.3</v>
      </c>
      <c r="AH18" s="86">
        <v>4</v>
      </c>
      <c r="AI18" s="86">
        <v>5.7</v>
      </c>
      <c r="AJ18" s="86">
        <v>-2.5</v>
      </c>
      <c r="AK18" s="86">
        <v>-2.2999999999999998</v>
      </c>
      <c r="AL18" s="86">
        <v>-0.9</v>
      </c>
      <c r="AM18" s="86">
        <v>-1.2</v>
      </c>
      <c r="AN18" s="91">
        <v>-3.4707158351410006</v>
      </c>
    </row>
    <row r="19" spans="1:48" ht="13.5" thickBot="1">
      <c r="A19" s="59" t="s">
        <v>84</v>
      </c>
      <c r="B19" s="60" t="s">
        <v>9</v>
      </c>
      <c r="C19" s="72">
        <v>5.08</v>
      </c>
      <c r="D19" s="72">
        <v>4.76</v>
      </c>
      <c r="E19" s="72">
        <v>4.4800000000000004</v>
      </c>
      <c r="F19" s="72">
        <v>4.32</v>
      </c>
      <c r="G19" s="72">
        <v>4.38</v>
      </c>
      <c r="H19" s="72">
        <v>4.38</v>
      </c>
      <c r="I19" s="72">
        <v>4.1500000000000004</v>
      </c>
      <c r="J19" s="72">
        <v>4.17</v>
      </c>
      <c r="K19" s="72">
        <v>3.9</v>
      </c>
      <c r="L19" s="72">
        <v>4.17</v>
      </c>
      <c r="M19" s="72">
        <v>4.01</v>
      </c>
      <c r="N19" s="72">
        <v>3.85</v>
      </c>
      <c r="O19" s="68"/>
      <c r="P19" s="86">
        <v>16</v>
      </c>
      <c r="Q19" s="86">
        <v>8.6999999999999993</v>
      </c>
      <c r="R19" s="86">
        <v>8</v>
      </c>
      <c r="S19" s="86">
        <v>3.6</v>
      </c>
      <c r="T19" s="86">
        <v>12.3</v>
      </c>
      <c r="U19" s="86">
        <v>5</v>
      </c>
      <c r="V19" s="86">
        <v>3.5</v>
      </c>
      <c r="W19" s="86">
        <v>8.3000000000000007</v>
      </c>
      <c r="X19" s="91">
        <v>-2.2556390977443685</v>
      </c>
      <c r="Y19" s="91">
        <v>12.096774193548379</v>
      </c>
      <c r="Z19" s="91">
        <v>3.8860103626942983</v>
      </c>
      <c r="AA19" s="91">
        <v>2.941176470588232</v>
      </c>
      <c r="AB19" s="68"/>
      <c r="AC19" s="86">
        <v>6.7</v>
      </c>
      <c r="AD19" s="86">
        <v>6.2</v>
      </c>
      <c r="AE19" s="86">
        <v>3.7</v>
      </c>
      <c r="AF19" s="86">
        <v>-1.4</v>
      </c>
      <c r="AG19" s="86">
        <v>0</v>
      </c>
      <c r="AH19" s="86">
        <v>5.5</v>
      </c>
      <c r="AI19" s="86">
        <v>-0.5</v>
      </c>
      <c r="AJ19" s="86">
        <v>6.9</v>
      </c>
      <c r="AK19" s="86">
        <v>-6.5</v>
      </c>
      <c r="AL19" s="86">
        <v>4</v>
      </c>
      <c r="AM19" s="86">
        <v>4.2</v>
      </c>
      <c r="AN19" s="91">
        <v>-3.0226700251889196</v>
      </c>
    </row>
    <row r="20" spans="1:48" ht="13.5" thickBot="1">
      <c r="A20" s="59" t="s">
        <v>89</v>
      </c>
      <c r="B20" s="60" t="s">
        <v>11</v>
      </c>
      <c r="C20" s="72">
        <v>7.89</v>
      </c>
      <c r="D20" s="72">
        <v>7.71</v>
      </c>
      <c r="E20" s="72">
        <v>7.39</v>
      </c>
      <c r="F20" s="72">
        <v>7.14</v>
      </c>
      <c r="G20" s="72">
        <v>7</v>
      </c>
      <c r="H20" s="72">
        <v>6.95</v>
      </c>
      <c r="I20" s="72">
        <v>6.67</v>
      </c>
      <c r="J20" s="72">
        <v>6.61</v>
      </c>
      <c r="K20" s="72">
        <v>6.7</v>
      </c>
      <c r="L20" s="72">
        <v>6.36</v>
      </c>
      <c r="M20" s="72">
        <v>6.3</v>
      </c>
      <c r="N20" s="72">
        <v>6.59</v>
      </c>
      <c r="O20" s="68"/>
      <c r="P20" s="86">
        <v>12.7</v>
      </c>
      <c r="Q20" s="86">
        <v>10.9</v>
      </c>
      <c r="R20" s="86">
        <v>10.8</v>
      </c>
      <c r="S20" s="86">
        <v>8</v>
      </c>
      <c r="T20" s="86">
        <v>4.5</v>
      </c>
      <c r="U20" s="86">
        <v>9.3000000000000007</v>
      </c>
      <c r="V20" s="86">
        <v>5.9</v>
      </c>
      <c r="W20" s="86">
        <v>0.3</v>
      </c>
      <c r="X20" s="91">
        <v>4.1990668740280013</v>
      </c>
      <c r="Y20" s="91">
        <v>-1.8518518518518534</v>
      </c>
      <c r="Z20" s="91">
        <v>1.6129032258064457</v>
      </c>
      <c r="AA20" s="91">
        <v>13.036020583190391</v>
      </c>
      <c r="AB20" s="68"/>
      <c r="AC20" s="86">
        <v>2.2999999999999998</v>
      </c>
      <c r="AD20" s="86">
        <v>4.3</v>
      </c>
      <c r="AE20" s="86">
        <v>3.5</v>
      </c>
      <c r="AF20" s="86">
        <v>2</v>
      </c>
      <c r="AG20" s="86">
        <v>0.7</v>
      </c>
      <c r="AH20" s="86">
        <v>4.2</v>
      </c>
      <c r="AI20" s="86">
        <v>0.9</v>
      </c>
      <c r="AJ20" s="86">
        <v>-1.3</v>
      </c>
      <c r="AK20" s="86">
        <v>5.3</v>
      </c>
      <c r="AL20" s="86">
        <v>1</v>
      </c>
      <c r="AM20" s="86">
        <v>-4.4000000000000004</v>
      </c>
      <c r="AN20" s="91">
        <v>2.1705426356589097</v>
      </c>
    </row>
    <row r="21" spans="1:48" ht="13.5" thickBot="1">
      <c r="A21" s="59" t="s">
        <v>51</v>
      </c>
      <c r="B21" s="60" t="s">
        <v>66</v>
      </c>
      <c r="C21" s="72">
        <v>3.99</v>
      </c>
      <c r="D21" s="72">
        <v>4.1100000000000003</v>
      </c>
      <c r="E21" s="72">
        <v>3.88</v>
      </c>
      <c r="F21" s="72">
        <v>3.52</v>
      </c>
      <c r="G21" s="72">
        <v>3.5</v>
      </c>
      <c r="H21" s="72">
        <v>3.86</v>
      </c>
      <c r="I21" s="72">
        <v>3.38</v>
      </c>
      <c r="J21" s="72">
        <v>3.51</v>
      </c>
      <c r="K21" s="72">
        <v>3.61</v>
      </c>
      <c r="L21" s="72">
        <v>3.47</v>
      </c>
      <c r="M21" s="72">
        <v>3.61</v>
      </c>
      <c r="N21" s="72">
        <v>3.44</v>
      </c>
      <c r="O21" s="68"/>
      <c r="P21" s="86">
        <v>14</v>
      </c>
      <c r="Q21" s="86">
        <v>6.5</v>
      </c>
      <c r="R21" s="86">
        <v>14.8</v>
      </c>
      <c r="S21" s="86">
        <v>0.3</v>
      </c>
      <c r="T21" s="86">
        <v>-3</v>
      </c>
      <c r="U21" s="86">
        <v>11.2</v>
      </c>
      <c r="V21" s="86">
        <v>-6.4</v>
      </c>
      <c r="W21" s="86">
        <v>2</v>
      </c>
      <c r="X21" s="91">
        <v>10.397553516819567</v>
      </c>
      <c r="Y21" s="91">
        <v>-0.28735632183907434</v>
      </c>
      <c r="Z21" s="91">
        <v>10.060975609756101</v>
      </c>
      <c r="AA21" s="91">
        <v>12.418300653594768</v>
      </c>
      <c r="AB21" s="68"/>
      <c r="AC21" s="86">
        <v>-2.9</v>
      </c>
      <c r="AD21" s="86">
        <v>5.9</v>
      </c>
      <c r="AE21" s="86">
        <v>10.199999999999999</v>
      </c>
      <c r="AF21" s="86">
        <v>0.6</v>
      </c>
      <c r="AG21" s="86">
        <v>-9.3000000000000007</v>
      </c>
      <c r="AH21" s="86">
        <v>14.2</v>
      </c>
      <c r="AI21" s="86">
        <v>-3.7</v>
      </c>
      <c r="AJ21" s="86">
        <v>-2.8</v>
      </c>
      <c r="AK21" s="86">
        <v>4</v>
      </c>
      <c r="AL21" s="86">
        <v>-3.9</v>
      </c>
      <c r="AM21" s="86">
        <v>4.9000000000000004</v>
      </c>
      <c r="AN21" s="91">
        <v>5.1987767584097835</v>
      </c>
    </row>
    <row r="22" spans="1:48" ht="13.5" thickBot="1">
      <c r="A22" s="59" t="s">
        <v>52</v>
      </c>
      <c r="B22" s="60" t="s">
        <v>67</v>
      </c>
      <c r="C22" s="72">
        <v>3.57</v>
      </c>
      <c r="D22" s="72">
        <v>3.21</v>
      </c>
      <c r="E22" s="72">
        <v>3.37</v>
      </c>
      <c r="F22" s="72">
        <v>3.14</v>
      </c>
      <c r="G22" s="72">
        <v>3.15</v>
      </c>
      <c r="H22" s="72">
        <v>3.05</v>
      </c>
      <c r="I22" s="72">
        <v>2.97</v>
      </c>
      <c r="J22" s="72">
        <v>2.92</v>
      </c>
      <c r="K22" s="72">
        <v>2.96</v>
      </c>
      <c r="L22" s="72">
        <v>2.82</v>
      </c>
      <c r="M22" s="72">
        <v>2.77</v>
      </c>
      <c r="N22" s="72">
        <v>2.8</v>
      </c>
      <c r="O22" s="68"/>
      <c r="P22" s="86">
        <v>13.3</v>
      </c>
      <c r="Q22" s="86">
        <v>5.2</v>
      </c>
      <c r="R22" s="86">
        <v>13.5</v>
      </c>
      <c r="S22" s="86">
        <v>7.5</v>
      </c>
      <c r="T22" s="86">
        <v>6.4</v>
      </c>
      <c r="U22" s="86">
        <v>8.1999999999999993</v>
      </c>
      <c r="V22" s="86">
        <v>7.2</v>
      </c>
      <c r="W22" s="86">
        <v>4.3</v>
      </c>
      <c r="X22" s="91">
        <v>7.6363636363636358</v>
      </c>
      <c r="Y22" s="91">
        <v>3.6764705882352811</v>
      </c>
      <c r="Z22" s="91">
        <v>0.36231884057971853</v>
      </c>
      <c r="AA22" s="91">
        <v>7.6923076923076819</v>
      </c>
      <c r="AB22" s="68"/>
      <c r="AC22" s="86">
        <v>11.2</v>
      </c>
      <c r="AD22" s="86">
        <v>-4.7</v>
      </c>
      <c r="AE22" s="86">
        <v>7.3</v>
      </c>
      <c r="AF22" s="86">
        <v>-0.3</v>
      </c>
      <c r="AG22" s="86">
        <v>3.3</v>
      </c>
      <c r="AH22" s="86">
        <v>2.7</v>
      </c>
      <c r="AI22" s="86">
        <v>1.7</v>
      </c>
      <c r="AJ22" s="86">
        <v>-1.4</v>
      </c>
      <c r="AK22" s="86">
        <v>5</v>
      </c>
      <c r="AL22" s="86">
        <v>1.8</v>
      </c>
      <c r="AM22" s="86">
        <v>-1.1000000000000001</v>
      </c>
      <c r="AN22" s="91">
        <v>1.4492753623188419</v>
      </c>
    </row>
    <row r="23" spans="1:48" ht="13.5" thickBot="1">
      <c r="A23" s="59" t="s">
        <v>53</v>
      </c>
      <c r="B23" s="60" t="s">
        <v>40</v>
      </c>
      <c r="C23" s="72">
        <v>3.47</v>
      </c>
      <c r="D23" s="72">
        <v>3.59</v>
      </c>
      <c r="E23" s="72">
        <v>3.48</v>
      </c>
      <c r="F23" s="72">
        <v>3.57</v>
      </c>
      <c r="G23" s="72">
        <v>3</v>
      </c>
      <c r="H23" s="72">
        <v>3.59</v>
      </c>
      <c r="I23" s="72">
        <v>3.26</v>
      </c>
      <c r="J23" s="72">
        <v>3.33</v>
      </c>
      <c r="K23" s="72">
        <v>3</v>
      </c>
      <c r="L23" s="72">
        <v>3.36</v>
      </c>
      <c r="M23" s="72">
        <v>3.21</v>
      </c>
      <c r="N23" s="72">
        <v>3.32</v>
      </c>
      <c r="O23" s="68"/>
      <c r="P23" s="86">
        <v>15.7</v>
      </c>
      <c r="Q23" s="86">
        <v>0</v>
      </c>
      <c r="R23" s="86">
        <v>6.7</v>
      </c>
      <c r="S23" s="86">
        <v>7.2</v>
      </c>
      <c r="T23" s="86">
        <v>0</v>
      </c>
      <c r="U23" s="86">
        <v>6.8</v>
      </c>
      <c r="V23" s="86">
        <v>1.6</v>
      </c>
      <c r="W23" s="86">
        <v>0.3</v>
      </c>
      <c r="X23" s="91">
        <v>0</v>
      </c>
      <c r="Y23" s="91">
        <v>1.8181818181818199</v>
      </c>
      <c r="Z23" s="91">
        <v>4.9019607843137223</v>
      </c>
      <c r="AA23" s="91">
        <v>7.096774193548379</v>
      </c>
      <c r="AB23" s="68"/>
      <c r="AC23" s="86">
        <v>-3.3</v>
      </c>
      <c r="AD23" s="86">
        <v>3.2</v>
      </c>
      <c r="AE23" s="86">
        <v>-2.5</v>
      </c>
      <c r="AF23" s="86">
        <v>19</v>
      </c>
      <c r="AG23" s="86">
        <v>-16.399999999999999</v>
      </c>
      <c r="AH23" s="86">
        <v>10.1</v>
      </c>
      <c r="AI23" s="86">
        <v>-2.1</v>
      </c>
      <c r="AJ23" s="86">
        <v>11</v>
      </c>
      <c r="AK23" s="86">
        <v>-10.7</v>
      </c>
      <c r="AL23" s="86">
        <v>4.7</v>
      </c>
      <c r="AM23" s="86">
        <v>-3.3</v>
      </c>
      <c r="AN23" s="91">
        <v>10.666666666666663</v>
      </c>
    </row>
    <row r="24" spans="1:48" ht="13.5" thickBot="1">
      <c r="A24" s="59" t="s">
        <v>54</v>
      </c>
      <c r="B24" s="60" t="s">
        <v>68</v>
      </c>
      <c r="C24" s="72">
        <v>2.69</v>
      </c>
      <c r="D24" s="72">
        <v>2.5</v>
      </c>
      <c r="E24" s="72">
        <v>2.88</v>
      </c>
      <c r="F24" s="72">
        <v>2.83</v>
      </c>
      <c r="G24" s="72">
        <v>2.12</v>
      </c>
      <c r="H24" s="72">
        <v>2.63</v>
      </c>
      <c r="I24" s="72">
        <v>2.79</v>
      </c>
      <c r="J24" s="72">
        <v>2.98</v>
      </c>
      <c r="K24" s="72">
        <v>2.0499999999999998</v>
      </c>
      <c r="L24" s="72">
        <v>2.83</v>
      </c>
      <c r="M24" s="72">
        <v>2.6</v>
      </c>
      <c r="N24" s="72">
        <v>2.36</v>
      </c>
      <c r="O24" s="68"/>
      <c r="P24" s="86">
        <v>26.9</v>
      </c>
      <c r="Q24" s="86">
        <v>-4.9000000000000004</v>
      </c>
      <c r="R24" s="86">
        <v>3.2</v>
      </c>
      <c r="S24" s="86">
        <v>-5</v>
      </c>
      <c r="T24" s="86">
        <v>3.4</v>
      </c>
      <c r="U24" s="86">
        <v>-7.1</v>
      </c>
      <c r="V24" s="86">
        <v>7.3</v>
      </c>
      <c r="W24" s="86">
        <v>26.3</v>
      </c>
      <c r="X24" s="91">
        <v>-1.913875598086126</v>
      </c>
      <c r="Y24" s="91">
        <v>13.200000000000003</v>
      </c>
      <c r="Z24" s="91">
        <v>-4.4117647058823568</v>
      </c>
      <c r="AA24" s="91">
        <v>-9.5785440613026829</v>
      </c>
      <c r="AB24" s="68"/>
      <c r="AC24" s="86">
        <v>7.6</v>
      </c>
      <c r="AD24" s="86">
        <v>-13.2</v>
      </c>
      <c r="AE24" s="86">
        <v>1.8</v>
      </c>
      <c r="AF24" s="86">
        <v>33.5</v>
      </c>
      <c r="AG24" s="86">
        <v>-19.399999999999999</v>
      </c>
      <c r="AH24" s="86">
        <v>-5.7</v>
      </c>
      <c r="AI24" s="86">
        <v>-6.4</v>
      </c>
      <c r="AJ24" s="86">
        <v>45.4</v>
      </c>
      <c r="AK24" s="86">
        <v>-27.6</v>
      </c>
      <c r="AL24" s="86">
        <v>8.8000000000000007</v>
      </c>
      <c r="AM24" s="86">
        <v>10.199999999999999</v>
      </c>
      <c r="AN24" s="91">
        <v>10.280373831775687</v>
      </c>
    </row>
    <row r="25" spans="1:48" ht="13.5" thickBot="1">
      <c r="A25" s="59" t="s">
        <v>146</v>
      </c>
      <c r="B25" s="60" t="s">
        <v>147</v>
      </c>
      <c r="C25" s="72">
        <v>4.93</v>
      </c>
      <c r="D25" s="72">
        <v>4.6399999999999997</v>
      </c>
      <c r="E25" s="72">
        <v>4.54</v>
      </c>
      <c r="F25" s="72">
        <v>4.3099999999999996</v>
      </c>
      <c r="G25" s="72">
        <v>4.29</v>
      </c>
      <c r="H25" s="72">
        <v>4.26</v>
      </c>
      <c r="I25" s="72">
        <v>4.29</v>
      </c>
      <c r="J25" s="72">
        <v>4.07</v>
      </c>
      <c r="K25" s="72">
        <v>4.04</v>
      </c>
      <c r="L25" s="72">
        <v>4.08</v>
      </c>
      <c r="M25" s="72">
        <v>4</v>
      </c>
      <c r="N25" s="72">
        <v>4</v>
      </c>
      <c r="O25" s="68"/>
      <c r="P25" s="86">
        <v>14.9</v>
      </c>
      <c r="Q25" s="86">
        <v>8.9</v>
      </c>
      <c r="R25" s="86">
        <v>5.8</v>
      </c>
      <c r="S25" s="86">
        <v>5.9</v>
      </c>
      <c r="T25" s="86">
        <v>6.2</v>
      </c>
      <c r="U25" s="86">
        <v>4.4000000000000004</v>
      </c>
      <c r="V25" s="86">
        <v>7.3</v>
      </c>
      <c r="W25" s="86">
        <v>1.8</v>
      </c>
      <c r="X25" s="91">
        <v>1.253132832080196</v>
      </c>
      <c r="Y25" s="91">
        <v>3.5532994923857899</v>
      </c>
      <c r="Z25" s="91">
        <v>1.5228426395939101</v>
      </c>
      <c r="AA25" s="91">
        <v>7.5268817204301026</v>
      </c>
      <c r="AB25" s="68"/>
      <c r="AC25" s="86">
        <v>6.3</v>
      </c>
      <c r="AD25" s="86">
        <v>2.2000000000000002</v>
      </c>
      <c r="AE25" s="86">
        <v>5.3</v>
      </c>
      <c r="AF25" s="86">
        <v>0.5</v>
      </c>
      <c r="AG25" s="86">
        <v>0.7</v>
      </c>
      <c r="AH25" s="86">
        <v>-0.7</v>
      </c>
      <c r="AI25" s="86">
        <v>5.4</v>
      </c>
      <c r="AJ25" s="86">
        <v>0.7</v>
      </c>
      <c r="AK25" s="86">
        <v>-1</v>
      </c>
      <c r="AL25" s="86">
        <v>2</v>
      </c>
      <c r="AM25" s="86">
        <v>0</v>
      </c>
      <c r="AN25" s="91">
        <v>0</v>
      </c>
    </row>
    <row r="26" spans="1:48" ht="13.5" thickBot="1">
      <c r="A26" s="59" t="s">
        <v>32</v>
      </c>
      <c r="B26" s="60" t="s">
        <v>41</v>
      </c>
      <c r="C26" s="72">
        <v>5.65</v>
      </c>
      <c r="D26" s="72">
        <v>5.56</v>
      </c>
      <c r="E26" s="72">
        <v>5.33</v>
      </c>
      <c r="F26" s="72">
        <v>5</v>
      </c>
      <c r="G26" s="72">
        <v>4.95</v>
      </c>
      <c r="H26" s="72">
        <v>4.82</v>
      </c>
      <c r="I26" s="72">
        <v>4.9400000000000004</v>
      </c>
      <c r="J26" s="72">
        <v>4.5999999999999996</v>
      </c>
      <c r="K26" s="72">
        <v>4.83</v>
      </c>
      <c r="L26" s="72">
        <v>4.45</v>
      </c>
      <c r="M26" s="72">
        <v>4.4000000000000004</v>
      </c>
      <c r="N26" s="72">
        <v>4.4400000000000004</v>
      </c>
      <c r="O26" s="68"/>
      <c r="P26" s="86">
        <v>14.1</v>
      </c>
      <c r="Q26" s="86">
        <v>15.4</v>
      </c>
      <c r="R26" s="86">
        <v>7.9</v>
      </c>
      <c r="S26" s="86">
        <v>8.6999999999999993</v>
      </c>
      <c r="T26" s="86">
        <v>2.5</v>
      </c>
      <c r="U26" s="86">
        <v>8.3000000000000007</v>
      </c>
      <c r="V26" s="86">
        <v>12.3</v>
      </c>
      <c r="W26" s="86">
        <v>3.6</v>
      </c>
      <c r="X26" s="91">
        <v>5.0000000000000098</v>
      </c>
      <c r="Y26" s="91">
        <v>1.1363636363636322</v>
      </c>
      <c r="Z26" s="91">
        <v>0.45662100456622062</v>
      </c>
      <c r="AA26" s="91">
        <v>9.629629629629644</v>
      </c>
      <c r="AB26" s="68"/>
      <c r="AC26" s="86">
        <v>1.6</v>
      </c>
      <c r="AD26" s="86">
        <v>4.3</v>
      </c>
      <c r="AE26" s="86">
        <v>6.6</v>
      </c>
      <c r="AF26" s="86">
        <v>1</v>
      </c>
      <c r="AG26" s="86">
        <v>2.7</v>
      </c>
      <c r="AH26" s="86">
        <v>-2.4</v>
      </c>
      <c r="AI26" s="86">
        <v>7.4</v>
      </c>
      <c r="AJ26" s="86">
        <v>-4.8</v>
      </c>
      <c r="AK26" s="86">
        <v>8.5</v>
      </c>
      <c r="AL26" s="86">
        <v>1.1000000000000001</v>
      </c>
      <c r="AM26" s="86">
        <v>-0.9</v>
      </c>
      <c r="AN26" s="91">
        <v>-3.6876355748373086</v>
      </c>
    </row>
    <row r="27" spans="1:48" ht="13.5" thickBot="1">
      <c r="A27" s="59" t="s">
        <v>55</v>
      </c>
      <c r="B27" s="60" t="s">
        <v>69</v>
      </c>
      <c r="C27" s="72">
        <v>5.5</v>
      </c>
      <c r="D27" s="72">
        <v>5.39</v>
      </c>
      <c r="E27" s="72">
        <v>5.0199999999999996</v>
      </c>
      <c r="F27" s="72">
        <v>4.74</v>
      </c>
      <c r="G27" s="72">
        <v>4.7699999999999996</v>
      </c>
      <c r="H27" s="72">
        <v>4.67</v>
      </c>
      <c r="I27" s="72">
        <v>4.7</v>
      </c>
      <c r="J27" s="72">
        <v>4.42</v>
      </c>
      <c r="K27" s="72">
        <v>4.46</v>
      </c>
      <c r="L27" s="72">
        <v>4.55</v>
      </c>
      <c r="M27" s="72">
        <v>4.2</v>
      </c>
      <c r="N27" s="72">
        <v>4.33</v>
      </c>
      <c r="O27" s="68"/>
      <c r="P27" s="86">
        <v>15.3</v>
      </c>
      <c r="Q27" s="86">
        <v>15.4</v>
      </c>
      <c r="R27" s="86">
        <v>6.8</v>
      </c>
      <c r="S27" s="86">
        <v>7.2</v>
      </c>
      <c r="T27" s="86">
        <v>7</v>
      </c>
      <c r="U27" s="86">
        <v>2.6</v>
      </c>
      <c r="V27" s="86">
        <v>11.9</v>
      </c>
      <c r="W27" s="86">
        <v>2.1</v>
      </c>
      <c r="X27" s="91">
        <v>0.22471910112359073</v>
      </c>
      <c r="Y27" s="91">
        <v>7.8199052132701441</v>
      </c>
      <c r="Z27" s="91">
        <v>-5.4054054054054097</v>
      </c>
      <c r="AA27" s="91">
        <v>3.8369304556354948</v>
      </c>
      <c r="AB27" s="68"/>
      <c r="AC27" s="86">
        <v>2</v>
      </c>
      <c r="AD27" s="86">
        <v>7.4</v>
      </c>
      <c r="AE27" s="86">
        <v>5.9</v>
      </c>
      <c r="AF27" s="86">
        <v>-0.6</v>
      </c>
      <c r="AG27" s="86">
        <v>2.1</v>
      </c>
      <c r="AH27" s="86">
        <v>-0.6</v>
      </c>
      <c r="AI27" s="86">
        <v>6.3</v>
      </c>
      <c r="AJ27" s="86">
        <v>-0.9</v>
      </c>
      <c r="AK27" s="86">
        <v>-2</v>
      </c>
      <c r="AL27" s="86">
        <v>8.3000000000000007</v>
      </c>
      <c r="AM27" s="86">
        <v>-3</v>
      </c>
      <c r="AN27" s="91">
        <v>-3.3482142857142931</v>
      </c>
    </row>
    <row r="28" spans="1:48" ht="13.5" thickBot="1">
      <c r="A28" s="59" t="s">
        <v>56</v>
      </c>
      <c r="B28" s="60" t="s">
        <v>70</v>
      </c>
      <c r="C28" s="72">
        <v>5.08</v>
      </c>
      <c r="D28" s="72">
        <v>4.91</v>
      </c>
      <c r="E28" s="72">
        <v>4.84</v>
      </c>
      <c r="F28" s="72">
        <v>4.6500000000000004</v>
      </c>
      <c r="G28" s="72">
        <v>4.62</v>
      </c>
      <c r="H28" s="72">
        <v>4.66</v>
      </c>
      <c r="I28" s="72">
        <v>4.71</v>
      </c>
      <c r="J28" s="72">
        <v>4.62</v>
      </c>
      <c r="K28" s="72">
        <v>4.2300000000000004</v>
      </c>
      <c r="L28" s="72">
        <v>4.72</v>
      </c>
      <c r="M28" s="72">
        <v>4.4800000000000004</v>
      </c>
      <c r="N28" s="72">
        <v>4.3099999999999996</v>
      </c>
      <c r="O28" s="70"/>
      <c r="P28" s="86">
        <v>10</v>
      </c>
      <c r="Q28" s="86">
        <v>5.4</v>
      </c>
      <c r="R28" s="86">
        <v>2.8</v>
      </c>
      <c r="S28" s="86">
        <v>0.6</v>
      </c>
      <c r="T28" s="86">
        <v>9.1999999999999993</v>
      </c>
      <c r="U28" s="86">
        <v>-1.3</v>
      </c>
      <c r="V28" s="86">
        <v>5.0999999999999996</v>
      </c>
      <c r="W28" s="86">
        <v>7.2</v>
      </c>
      <c r="X28" s="91">
        <v>-4.0816326530612184</v>
      </c>
      <c r="Y28" s="91">
        <v>2.6086956521739157</v>
      </c>
      <c r="Z28" s="91">
        <v>0.448430493273553</v>
      </c>
      <c r="AA28" s="91">
        <v>0.46620046620045624</v>
      </c>
      <c r="AB28" s="70"/>
      <c r="AC28" s="86">
        <v>3.5</v>
      </c>
      <c r="AD28" s="86">
        <v>1.4</v>
      </c>
      <c r="AE28" s="86">
        <v>4.0999999999999996</v>
      </c>
      <c r="AF28" s="86">
        <v>0.6</v>
      </c>
      <c r="AG28" s="86">
        <v>-0.9</v>
      </c>
      <c r="AH28" s="86">
        <v>-1.1000000000000001</v>
      </c>
      <c r="AI28" s="86">
        <v>1.9</v>
      </c>
      <c r="AJ28" s="86">
        <v>9.1999999999999993</v>
      </c>
      <c r="AK28" s="86">
        <v>-10.4</v>
      </c>
      <c r="AL28" s="86">
        <v>5.4</v>
      </c>
      <c r="AM28" s="86">
        <v>3.9</v>
      </c>
      <c r="AN28" s="91">
        <v>-2.9279279279279451</v>
      </c>
    </row>
    <row r="29" spans="1:48" ht="13.5" thickBot="1">
      <c r="A29" s="59" t="s">
        <v>90</v>
      </c>
      <c r="B29" s="60" t="s">
        <v>16</v>
      </c>
      <c r="C29" s="72">
        <v>6.56</v>
      </c>
      <c r="D29" s="72">
        <v>6.15</v>
      </c>
      <c r="E29" s="72">
        <v>6.56</v>
      </c>
      <c r="F29" s="72">
        <v>6.45</v>
      </c>
      <c r="G29" s="72">
        <v>5.67</v>
      </c>
      <c r="H29" s="72">
        <v>5.94</v>
      </c>
      <c r="I29" s="72">
        <v>6.08</v>
      </c>
      <c r="J29" s="72">
        <v>5.97</v>
      </c>
      <c r="K29" s="72">
        <v>5.03</v>
      </c>
      <c r="L29" s="72">
        <v>5.79</v>
      </c>
      <c r="M29" s="72">
        <v>6.05</v>
      </c>
      <c r="N29" s="72">
        <v>5.8</v>
      </c>
      <c r="O29" s="70"/>
      <c r="P29" s="86">
        <v>15.7</v>
      </c>
      <c r="Q29" s="86">
        <v>3.5</v>
      </c>
      <c r="R29" s="86">
        <v>7.9</v>
      </c>
      <c r="S29" s="86">
        <v>8</v>
      </c>
      <c r="T29" s="86">
        <v>12.7</v>
      </c>
      <c r="U29" s="86">
        <v>2.6</v>
      </c>
      <c r="V29" s="86">
        <v>0.5</v>
      </c>
      <c r="W29" s="86">
        <v>2.9</v>
      </c>
      <c r="X29" s="91">
        <v>-10.178571428571418</v>
      </c>
      <c r="Y29" s="91">
        <v>1.5789473684210502</v>
      </c>
      <c r="Z29" s="91">
        <v>-1.305057096247962</v>
      </c>
      <c r="AA29" s="91">
        <v>4.3165467625899323</v>
      </c>
      <c r="AB29" s="70"/>
      <c r="AC29" s="86">
        <v>6.7</v>
      </c>
      <c r="AD29" s="86">
        <v>-6.2</v>
      </c>
      <c r="AE29" s="86">
        <v>1.7</v>
      </c>
      <c r="AF29" s="86">
        <v>13.8</v>
      </c>
      <c r="AG29" s="86">
        <v>-4.5</v>
      </c>
      <c r="AH29" s="86">
        <v>-2.2999999999999998</v>
      </c>
      <c r="AI29" s="86">
        <v>1.8</v>
      </c>
      <c r="AJ29" s="86">
        <v>18.7</v>
      </c>
      <c r="AK29" s="86">
        <v>-13.1</v>
      </c>
      <c r="AL29" s="86">
        <v>-4.3</v>
      </c>
      <c r="AM29" s="86">
        <v>4.3</v>
      </c>
      <c r="AN29" s="91">
        <v>4.1292639138240483</v>
      </c>
    </row>
    <row r="30" spans="1:48" ht="13.5" thickBot="1">
      <c r="A30" s="59" t="s">
        <v>57</v>
      </c>
      <c r="B30" s="60" t="s">
        <v>71</v>
      </c>
      <c r="C30" s="72">
        <v>5.07</v>
      </c>
      <c r="D30" s="72">
        <v>4.84</v>
      </c>
      <c r="E30" s="72">
        <v>4.67</v>
      </c>
      <c r="F30" s="72">
        <v>4.32</v>
      </c>
      <c r="G30" s="72">
        <v>4.59</v>
      </c>
      <c r="H30" s="72">
        <v>4.4000000000000004</v>
      </c>
      <c r="I30" s="72">
        <v>4.3</v>
      </c>
      <c r="J30" s="72">
        <v>3.94</v>
      </c>
      <c r="K30" s="72">
        <v>4.33</v>
      </c>
      <c r="L30" s="72">
        <v>4.07</v>
      </c>
      <c r="M30" s="72">
        <v>4.18</v>
      </c>
      <c r="N30" s="72">
        <v>4.07</v>
      </c>
      <c r="O30" s="70"/>
      <c r="P30" s="86">
        <v>10.5</v>
      </c>
      <c r="Q30" s="86">
        <v>10</v>
      </c>
      <c r="R30" s="86">
        <v>8.6</v>
      </c>
      <c r="S30" s="86">
        <v>9.6</v>
      </c>
      <c r="T30" s="86">
        <v>6</v>
      </c>
      <c r="U30" s="86">
        <v>8.1</v>
      </c>
      <c r="V30" s="86">
        <v>2.9</v>
      </c>
      <c r="W30" s="86">
        <v>-3.2</v>
      </c>
      <c r="X30" s="91">
        <v>1.4051522248243677</v>
      </c>
      <c r="Y30" s="91">
        <v>-0.48899755501221454</v>
      </c>
      <c r="Z30" s="91">
        <v>12.365591397849448</v>
      </c>
      <c r="AA30" s="91">
        <v>8.8235294117647083</v>
      </c>
      <c r="AB30" s="70"/>
      <c r="AC30" s="86">
        <v>4.8</v>
      </c>
      <c r="AD30" s="86">
        <v>3.6</v>
      </c>
      <c r="AE30" s="86">
        <v>8.1</v>
      </c>
      <c r="AF30" s="86">
        <v>-5.9</v>
      </c>
      <c r="AG30" s="86">
        <v>4.3</v>
      </c>
      <c r="AH30" s="86">
        <v>2.2999999999999998</v>
      </c>
      <c r="AI30" s="86">
        <v>9.1</v>
      </c>
      <c r="AJ30" s="86">
        <v>-9</v>
      </c>
      <c r="AK30" s="86">
        <v>6.4</v>
      </c>
      <c r="AL30" s="86">
        <v>-2.6</v>
      </c>
      <c r="AM30" s="86">
        <v>2.7</v>
      </c>
      <c r="AN30" s="91">
        <v>-5.3488372093023155</v>
      </c>
      <c r="AO30" s="61"/>
      <c r="AP30" s="61"/>
      <c r="AQ30" s="61"/>
      <c r="AR30" s="61"/>
      <c r="AS30" s="61"/>
      <c r="AT30" s="61"/>
      <c r="AU30" s="61"/>
      <c r="AV30" s="61"/>
    </row>
    <row r="31" spans="1:48" ht="13.5" thickBot="1">
      <c r="A31" s="59" t="s">
        <v>91</v>
      </c>
      <c r="B31" s="60" t="s">
        <v>18</v>
      </c>
      <c r="C31" s="72">
        <v>5.68</v>
      </c>
      <c r="D31" s="72">
        <v>5.45</v>
      </c>
      <c r="E31" s="72">
        <v>5.32</v>
      </c>
      <c r="F31" s="72">
        <v>5.07</v>
      </c>
      <c r="G31" s="72">
        <v>5.15</v>
      </c>
      <c r="H31" s="72">
        <v>4.96</v>
      </c>
      <c r="I31" s="72">
        <v>4.7</v>
      </c>
      <c r="J31" s="72">
        <v>4.55</v>
      </c>
      <c r="K31" s="72">
        <v>4.75</v>
      </c>
      <c r="L31" s="72">
        <v>4.6900000000000004</v>
      </c>
      <c r="M31" s="72">
        <v>4.9800000000000004</v>
      </c>
      <c r="N31" s="72">
        <v>4.75</v>
      </c>
      <c r="O31" s="70"/>
      <c r="P31" s="86">
        <v>10.3</v>
      </c>
      <c r="Q31" s="86">
        <v>9.9</v>
      </c>
      <c r="R31" s="86">
        <v>13.2</v>
      </c>
      <c r="S31" s="86">
        <v>11.4</v>
      </c>
      <c r="T31" s="86">
        <v>8.4</v>
      </c>
      <c r="U31" s="86">
        <v>5.8</v>
      </c>
      <c r="V31" s="86">
        <v>-5.6</v>
      </c>
      <c r="W31" s="86">
        <v>-4.2</v>
      </c>
      <c r="X31" s="91">
        <v>0.63559322033898835</v>
      </c>
      <c r="Y31" s="91">
        <v>4.9217002237136613</v>
      </c>
      <c r="Z31" s="91">
        <v>17.176470588235304</v>
      </c>
      <c r="AA31" s="91">
        <v>13.365155131264906</v>
      </c>
      <c r="AB31" s="70"/>
      <c r="AC31" s="86">
        <v>4.2</v>
      </c>
      <c r="AD31" s="86">
        <v>2.4</v>
      </c>
      <c r="AE31" s="86">
        <v>4.9000000000000004</v>
      </c>
      <c r="AF31" s="86">
        <v>-1.6</v>
      </c>
      <c r="AG31" s="86">
        <v>3.8</v>
      </c>
      <c r="AH31" s="86">
        <v>5.5</v>
      </c>
      <c r="AI31" s="86">
        <v>3.3</v>
      </c>
      <c r="AJ31" s="86">
        <v>-4.2</v>
      </c>
      <c r="AK31" s="86">
        <v>1.3</v>
      </c>
      <c r="AL31" s="86">
        <v>-5.8</v>
      </c>
      <c r="AM31" s="86">
        <v>4.8</v>
      </c>
      <c r="AN31" s="91">
        <v>-0.62761506276151147</v>
      </c>
    </row>
    <row r="32" spans="1:48" ht="13.5" thickBot="1">
      <c r="A32" s="59" t="s">
        <v>58</v>
      </c>
      <c r="B32" s="60" t="s">
        <v>72</v>
      </c>
      <c r="C32" s="72">
        <v>4.47</v>
      </c>
      <c r="D32" s="72">
        <v>4.22</v>
      </c>
      <c r="E32" s="72">
        <v>4.03</v>
      </c>
      <c r="F32" s="72">
        <v>4.0199999999999996</v>
      </c>
      <c r="G32" s="72">
        <v>3.69</v>
      </c>
      <c r="H32" s="72">
        <v>3.82</v>
      </c>
      <c r="I32" s="72">
        <v>3.85</v>
      </c>
      <c r="J32" s="72">
        <v>3.76</v>
      </c>
      <c r="K32" s="72">
        <v>3.61</v>
      </c>
      <c r="L32" s="72">
        <v>3.6</v>
      </c>
      <c r="M32" s="72">
        <v>3.64</v>
      </c>
      <c r="N32" s="72">
        <v>3.41</v>
      </c>
      <c r="O32" s="70"/>
      <c r="P32" s="86">
        <v>21.1</v>
      </c>
      <c r="Q32" s="86">
        <v>10.5</v>
      </c>
      <c r="R32" s="86">
        <v>4.7</v>
      </c>
      <c r="S32" s="86">
        <v>6.9</v>
      </c>
      <c r="T32" s="86">
        <v>2.2000000000000002</v>
      </c>
      <c r="U32" s="86">
        <v>6.1</v>
      </c>
      <c r="V32" s="86">
        <v>5.8</v>
      </c>
      <c r="W32" s="86">
        <v>10.3</v>
      </c>
      <c r="X32" s="91">
        <v>3.7356321839080429</v>
      </c>
      <c r="Y32" s="91">
        <v>-0.82644628099173023</v>
      </c>
      <c r="Z32" s="91">
        <v>4.5977011494252915</v>
      </c>
      <c r="AA32" s="91">
        <v>0.88757396449704873</v>
      </c>
      <c r="AB32" s="70"/>
      <c r="AC32" s="86">
        <v>5.9</v>
      </c>
      <c r="AD32" s="86">
        <v>4.7</v>
      </c>
      <c r="AE32" s="86">
        <v>0.2</v>
      </c>
      <c r="AF32" s="86">
        <v>8.9</v>
      </c>
      <c r="AG32" s="86">
        <v>-3.4</v>
      </c>
      <c r="AH32" s="86">
        <v>-0.8</v>
      </c>
      <c r="AI32" s="86">
        <v>2.4</v>
      </c>
      <c r="AJ32" s="86">
        <v>4.2</v>
      </c>
      <c r="AK32" s="86">
        <v>0.3</v>
      </c>
      <c r="AL32" s="86">
        <v>-1.1000000000000001</v>
      </c>
      <c r="AM32" s="86">
        <v>6.7</v>
      </c>
      <c r="AN32" s="91">
        <v>-2.5714285714285672</v>
      </c>
    </row>
    <row r="33" spans="1:40" ht="13.5" thickBot="1">
      <c r="A33" s="59" t="s">
        <v>59</v>
      </c>
      <c r="B33" s="60" t="s">
        <v>73</v>
      </c>
      <c r="C33" s="72">
        <v>3.76</v>
      </c>
      <c r="D33" s="72">
        <v>3.27</v>
      </c>
      <c r="E33" s="72">
        <v>3.54</v>
      </c>
      <c r="F33" s="72">
        <v>3.35</v>
      </c>
      <c r="G33" s="72">
        <v>3.33</v>
      </c>
      <c r="H33" s="72">
        <v>3.24</v>
      </c>
      <c r="I33" s="72">
        <v>3.33</v>
      </c>
      <c r="J33" s="72">
        <v>3.37</v>
      </c>
      <c r="K33" s="72">
        <v>2.96</v>
      </c>
      <c r="L33" s="72">
        <v>2.98</v>
      </c>
      <c r="M33" s="72">
        <v>3.23</v>
      </c>
      <c r="N33" s="72">
        <v>3.27</v>
      </c>
      <c r="O33" s="70"/>
      <c r="P33" s="86">
        <v>12.9</v>
      </c>
      <c r="Q33" s="86">
        <v>0.9</v>
      </c>
      <c r="R33" s="86">
        <v>6.3</v>
      </c>
      <c r="S33" s="86">
        <v>-0.6</v>
      </c>
      <c r="T33" s="86">
        <v>12.5</v>
      </c>
      <c r="U33" s="86">
        <v>8.6999999999999993</v>
      </c>
      <c r="V33" s="86">
        <v>3.1</v>
      </c>
      <c r="W33" s="86">
        <v>3.1</v>
      </c>
      <c r="X33" s="91">
        <v>3.1358885017421554</v>
      </c>
      <c r="Y33" s="91">
        <v>-0.66666666666666718</v>
      </c>
      <c r="Z33" s="91">
        <v>-1.2232415902140683</v>
      </c>
      <c r="AA33" s="91">
        <v>4.4728434504792371</v>
      </c>
      <c r="AB33" s="70"/>
      <c r="AC33" s="86">
        <v>15</v>
      </c>
      <c r="AD33" s="86">
        <v>-7.6</v>
      </c>
      <c r="AE33" s="86">
        <v>5.7</v>
      </c>
      <c r="AF33" s="86">
        <v>0.6</v>
      </c>
      <c r="AG33" s="86">
        <v>2.8</v>
      </c>
      <c r="AH33" s="86">
        <v>-2.7</v>
      </c>
      <c r="AI33" s="86">
        <v>-1.2</v>
      </c>
      <c r="AJ33" s="86">
        <v>13.9</v>
      </c>
      <c r="AK33" s="86">
        <v>-0.7</v>
      </c>
      <c r="AL33" s="86">
        <v>-7.7</v>
      </c>
      <c r="AM33" s="86">
        <v>-1.2</v>
      </c>
      <c r="AN33" s="91">
        <v>13.937282229965152</v>
      </c>
    </row>
    <row r="34" spans="1:40" ht="13.5" thickBot="1">
      <c r="A34" s="59" t="s">
        <v>60</v>
      </c>
      <c r="B34" s="60" t="s">
        <v>42</v>
      </c>
      <c r="C34" s="72">
        <v>4.66</v>
      </c>
      <c r="D34" s="72">
        <v>4.3499999999999996</v>
      </c>
      <c r="E34" s="72">
        <v>4.1900000000000004</v>
      </c>
      <c r="F34" s="72">
        <v>3.85</v>
      </c>
      <c r="G34" s="72">
        <v>3.8</v>
      </c>
      <c r="H34" s="72">
        <v>3.95</v>
      </c>
      <c r="I34" s="72">
        <v>3.67</v>
      </c>
      <c r="J34" s="72">
        <v>3.59</v>
      </c>
      <c r="K34" s="72">
        <v>3.66</v>
      </c>
      <c r="L34" s="72">
        <v>3.72</v>
      </c>
      <c r="M34" s="72">
        <v>3.53</v>
      </c>
      <c r="N34" s="72">
        <v>3.56</v>
      </c>
      <c r="O34" s="70"/>
      <c r="P34" s="86">
        <v>22.6</v>
      </c>
      <c r="Q34" s="86">
        <v>10.1</v>
      </c>
      <c r="R34" s="86">
        <v>14.2</v>
      </c>
      <c r="S34" s="86">
        <v>7.2</v>
      </c>
      <c r="T34" s="86">
        <v>3.8</v>
      </c>
      <c r="U34" s="86">
        <v>6.2</v>
      </c>
      <c r="V34" s="86">
        <v>4</v>
      </c>
      <c r="W34" s="86">
        <v>0.8</v>
      </c>
      <c r="X34" s="91">
        <v>9.253731343283583</v>
      </c>
      <c r="Y34" s="91">
        <v>11.711711711711716</v>
      </c>
      <c r="Z34" s="91">
        <v>-1.1204481792717098</v>
      </c>
      <c r="AA34" s="91">
        <v>8.86850152905199</v>
      </c>
      <c r="AB34" s="70"/>
      <c r="AC34" s="86">
        <v>7.1</v>
      </c>
      <c r="AD34" s="86">
        <v>3.8</v>
      </c>
      <c r="AE34" s="86">
        <v>8.8000000000000007</v>
      </c>
      <c r="AF34" s="86">
        <v>1.3</v>
      </c>
      <c r="AG34" s="86">
        <v>-3.8</v>
      </c>
      <c r="AH34" s="86">
        <v>7.6</v>
      </c>
      <c r="AI34" s="86">
        <v>2.2000000000000002</v>
      </c>
      <c r="AJ34" s="86">
        <v>-1.9</v>
      </c>
      <c r="AK34" s="86">
        <v>-1.6</v>
      </c>
      <c r="AL34" s="86">
        <v>5.4</v>
      </c>
      <c r="AM34" s="86">
        <v>-0.8</v>
      </c>
      <c r="AN34" s="91">
        <v>5.9523809523809579</v>
      </c>
    </row>
    <row r="35" spans="1:40" ht="13.5" thickBot="1">
      <c r="A35" s="59" t="s">
        <v>61</v>
      </c>
      <c r="B35" s="60" t="s">
        <v>74</v>
      </c>
      <c r="C35" s="72">
        <v>3.63</v>
      </c>
      <c r="D35" s="72">
        <v>3.46</v>
      </c>
      <c r="E35" s="72">
        <v>3.33</v>
      </c>
      <c r="F35" s="72">
        <v>3.18</v>
      </c>
      <c r="G35" s="72">
        <v>3.09</v>
      </c>
      <c r="H35" s="72">
        <v>3.29</v>
      </c>
      <c r="I35" s="72">
        <v>3.05</v>
      </c>
      <c r="J35" s="72">
        <v>3</v>
      </c>
      <c r="K35" s="72">
        <v>3.06</v>
      </c>
      <c r="L35" s="72">
        <v>2.81</v>
      </c>
      <c r="M35" s="72">
        <v>3.03</v>
      </c>
      <c r="N35" s="72">
        <v>3.13</v>
      </c>
      <c r="O35" s="70"/>
      <c r="P35" s="86">
        <v>17.5</v>
      </c>
      <c r="Q35" s="86">
        <v>5.2</v>
      </c>
      <c r="R35" s="86">
        <v>9.1999999999999993</v>
      </c>
      <c r="S35" s="86">
        <v>6</v>
      </c>
      <c r="T35" s="86">
        <v>1</v>
      </c>
      <c r="U35" s="86">
        <v>17.100000000000001</v>
      </c>
      <c r="V35" s="86">
        <v>0.7</v>
      </c>
      <c r="W35" s="86">
        <v>-4.2</v>
      </c>
      <c r="X35" s="91">
        <v>14.179104477611936</v>
      </c>
      <c r="Y35" s="91">
        <v>-7.5657894736842106</v>
      </c>
      <c r="Z35" s="91">
        <v>3.0612244897959133</v>
      </c>
      <c r="AA35" s="91">
        <v>7.5601374570446644</v>
      </c>
      <c r="AB35" s="70"/>
      <c r="AC35" s="86">
        <v>4.9000000000000004</v>
      </c>
      <c r="AD35" s="86">
        <v>3.9</v>
      </c>
      <c r="AE35" s="86">
        <v>4.7</v>
      </c>
      <c r="AF35" s="86">
        <v>2.9</v>
      </c>
      <c r="AG35" s="86">
        <v>-6.1</v>
      </c>
      <c r="AH35" s="86">
        <v>7.9</v>
      </c>
      <c r="AI35" s="86">
        <v>1.7</v>
      </c>
      <c r="AJ35" s="86">
        <v>-2</v>
      </c>
      <c r="AK35" s="86">
        <v>8.9</v>
      </c>
      <c r="AL35" s="86">
        <v>-7.3</v>
      </c>
      <c r="AM35" s="86">
        <v>-3.2</v>
      </c>
      <c r="AN35" s="91">
        <v>14.65201465201465</v>
      </c>
    </row>
    <row r="36" spans="1:40" ht="13.5" thickBot="1">
      <c r="A36" s="59" t="s">
        <v>148</v>
      </c>
      <c r="B36" s="60" t="s">
        <v>75</v>
      </c>
      <c r="C36" s="72">
        <v>10.38</v>
      </c>
      <c r="D36" s="72">
        <v>10.130000000000001</v>
      </c>
      <c r="E36" s="72">
        <v>9.9499999999999993</v>
      </c>
      <c r="F36" s="72">
        <v>9.11</v>
      </c>
      <c r="G36" s="72">
        <v>9.1999999999999993</v>
      </c>
      <c r="H36" s="72">
        <v>9.02</v>
      </c>
      <c r="I36" s="72">
        <v>8.82</v>
      </c>
      <c r="J36" s="72">
        <v>8.5299999999999994</v>
      </c>
      <c r="K36" s="72">
        <v>8.67</v>
      </c>
      <c r="L36" s="72">
        <v>8.6999999999999993</v>
      </c>
      <c r="M36" s="72">
        <v>8.4</v>
      </c>
      <c r="N36" s="72">
        <v>8.4</v>
      </c>
      <c r="O36" s="70"/>
      <c r="P36" s="86">
        <v>12.8</v>
      </c>
      <c r="Q36" s="86">
        <v>12.3</v>
      </c>
      <c r="R36" s="86">
        <v>12.8</v>
      </c>
      <c r="S36" s="86">
        <v>6.8</v>
      </c>
      <c r="T36" s="86">
        <v>6.1</v>
      </c>
      <c r="U36" s="86">
        <v>3.7</v>
      </c>
      <c r="V36" s="86">
        <v>5</v>
      </c>
      <c r="W36" s="86">
        <v>1.5</v>
      </c>
      <c r="X36" s="91">
        <v>0.93131548311990775</v>
      </c>
      <c r="Y36" s="91">
        <v>4.6931407942238126</v>
      </c>
      <c r="Z36" s="91">
        <v>4.2183622828784104</v>
      </c>
      <c r="AA36" s="91">
        <v>12.751677852348994</v>
      </c>
      <c r="AB36" s="70"/>
      <c r="AC36" s="86">
        <v>2.5</v>
      </c>
      <c r="AD36" s="86">
        <v>1.8</v>
      </c>
      <c r="AE36" s="86">
        <v>9.1999999999999993</v>
      </c>
      <c r="AF36" s="86">
        <v>-1</v>
      </c>
      <c r="AG36" s="86">
        <v>2</v>
      </c>
      <c r="AH36" s="86">
        <v>2.2999999999999998</v>
      </c>
      <c r="AI36" s="86">
        <v>3.4</v>
      </c>
      <c r="AJ36" s="86">
        <v>-1.6</v>
      </c>
      <c r="AK36" s="86">
        <v>-0.3</v>
      </c>
      <c r="AL36" s="86">
        <v>3.6</v>
      </c>
      <c r="AM36" s="86">
        <v>0</v>
      </c>
      <c r="AN36" s="91">
        <v>-2.3255813953488293</v>
      </c>
    </row>
    <row r="37" spans="1:40" ht="13.5" thickBot="1">
      <c r="A37" s="59" t="s">
        <v>130</v>
      </c>
      <c r="B37" s="60" t="s">
        <v>75</v>
      </c>
      <c r="C37" s="72">
        <v>10.38</v>
      </c>
      <c r="D37" s="72">
        <v>10.130000000000001</v>
      </c>
      <c r="E37" s="72">
        <v>9.9499999999999993</v>
      </c>
      <c r="F37" s="72">
        <v>9.11</v>
      </c>
      <c r="G37" s="72">
        <v>9.1999999999999993</v>
      </c>
      <c r="H37" s="72">
        <v>9.02</v>
      </c>
      <c r="I37" s="72">
        <v>8.82</v>
      </c>
      <c r="J37" s="72">
        <v>8.5299999999999994</v>
      </c>
      <c r="K37" s="72">
        <v>8.67</v>
      </c>
      <c r="L37" s="72">
        <v>8.6999999999999993</v>
      </c>
      <c r="M37" s="72">
        <v>8.4</v>
      </c>
      <c r="N37" s="72">
        <v>8.4</v>
      </c>
      <c r="O37" s="70"/>
      <c r="P37" s="86">
        <v>12.8</v>
      </c>
      <c r="Q37" s="86">
        <v>12.3</v>
      </c>
      <c r="R37" s="86">
        <v>12.8</v>
      </c>
      <c r="S37" s="86">
        <v>6.8</v>
      </c>
      <c r="T37" s="86">
        <v>6.1</v>
      </c>
      <c r="U37" s="86">
        <v>3.7</v>
      </c>
      <c r="V37" s="86">
        <v>5</v>
      </c>
      <c r="W37" s="86">
        <v>1.5</v>
      </c>
      <c r="X37" s="91">
        <v>0.93131548311990775</v>
      </c>
      <c r="Y37" s="91">
        <v>4.6931407942238126</v>
      </c>
      <c r="Z37" s="91">
        <v>4.2183622828784104</v>
      </c>
      <c r="AA37" s="91">
        <v>12.751677852348994</v>
      </c>
      <c r="AB37" s="70"/>
      <c r="AC37" s="86">
        <v>2.5</v>
      </c>
      <c r="AD37" s="86">
        <v>1.8</v>
      </c>
      <c r="AE37" s="86">
        <v>9.1999999999999993</v>
      </c>
      <c r="AF37" s="86">
        <v>-1</v>
      </c>
      <c r="AG37" s="86">
        <v>2</v>
      </c>
      <c r="AH37" s="86">
        <v>2.2999999999999998</v>
      </c>
      <c r="AI37" s="86">
        <v>3.4</v>
      </c>
      <c r="AJ37" s="86">
        <v>-1.6</v>
      </c>
      <c r="AK37" s="86">
        <v>-0.3</v>
      </c>
      <c r="AL37" s="86">
        <v>3.6</v>
      </c>
      <c r="AM37" s="86">
        <v>0</v>
      </c>
      <c r="AN37" s="91">
        <v>-2.3255813953488293</v>
      </c>
    </row>
    <row r="38" spans="1:40" ht="13.5" thickBot="1">
      <c r="A38" s="59" t="s">
        <v>100</v>
      </c>
      <c r="B38" s="60" t="s">
        <v>26</v>
      </c>
      <c r="C38" s="72">
        <v>10.01</v>
      </c>
      <c r="D38" s="72">
        <v>9.3699999999999992</v>
      </c>
      <c r="E38" s="72">
        <v>9.7100000000000009</v>
      </c>
      <c r="F38" s="72">
        <v>9.01</v>
      </c>
      <c r="G38" s="72">
        <v>9.0399999999999991</v>
      </c>
      <c r="H38" s="72">
        <v>8.4</v>
      </c>
      <c r="I38" s="72">
        <v>8.59</v>
      </c>
      <c r="J38" s="72">
        <v>8.34</v>
      </c>
      <c r="K38" s="72">
        <v>8.23</v>
      </c>
      <c r="L38" s="72">
        <v>8.27</v>
      </c>
      <c r="M38" s="72">
        <v>7.72</v>
      </c>
      <c r="N38" s="72">
        <v>8.3800000000000008</v>
      </c>
      <c r="O38" s="70"/>
      <c r="P38" s="86">
        <v>10.7</v>
      </c>
      <c r="Q38" s="86">
        <v>11.5</v>
      </c>
      <c r="R38" s="86">
        <v>13</v>
      </c>
      <c r="S38" s="86">
        <v>8</v>
      </c>
      <c r="T38" s="86">
        <v>9.8000000000000007</v>
      </c>
      <c r="U38" s="86">
        <v>1.6</v>
      </c>
      <c r="V38" s="86">
        <v>11.3</v>
      </c>
      <c r="W38" s="86">
        <v>-0.5</v>
      </c>
      <c r="X38" s="91">
        <v>0.48840048840049965</v>
      </c>
      <c r="Y38" s="91">
        <v>5.7544757033247986</v>
      </c>
      <c r="Z38" s="91">
        <v>-2.0304568527918803</v>
      </c>
      <c r="AA38" s="91">
        <v>14.951989026063112</v>
      </c>
      <c r="AB38" s="70"/>
      <c r="AC38" s="86">
        <v>6.8</v>
      </c>
      <c r="AD38" s="86">
        <v>-3.5</v>
      </c>
      <c r="AE38" s="86">
        <v>7.8</v>
      </c>
      <c r="AF38" s="86">
        <v>-0.3</v>
      </c>
      <c r="AG38" s="86">
        <v>7.6</v>
      </c>
      <c r="AH38" s="86">
        <v>-2.2000000000000002</v>
      </c>
      <c r="AI38" s="86">
        <v>3</v>
      </c>
      <c r="AJ38" s="86">
        <v>1.3</v>
      </c>
      <c r="AK38" s="86">
        <v>-0.5</v>
      </c>
      <c r="AL38" s="86">
        <v>7.1</v>
      </c>
      <c r="AM38" s="86">
        <v>-7.9</v>
      </c>
      <c r="AN38" s="91">
        <v>2.4449877750611377</v>
      </c>
    </row>
    <row r="39" spans="1:40" ht="13.5" thickBot="1">
      <c r="A39" s="59" t="s">
        <v>98</v>
      </c>
      <c r="B39" s="60" t="s">
        <v>24</v>
      </c>
      <c r="C39" s="72">
        <v>10.01</v>
      </c>
      <c r="D39" s="72">
        <v>9.67</v>
      </c>
      <c r="E39" s="72">
        <v>9.5</v>
      </c>
      <c r="F39" s="72">
        <v>8.93</v>
      </c>
      <c r="G39" s="72">
        <v>9.0299999999999994</v>
      </c>
      <c r="H39" s="72">
        <v>8.7799999999999994</v>
      </c>
      <c r="I39" s="72">
        <v>8.85</v>
      </c>
      <c r="J39" s="72">
        <v>8.75</v>
      </c>
      <c r="K39" s="72">
        <v>8.69</v>
      </c>
      <c r="L39" s="72">
        <v>8.75</v>
      </c>
      <c r="M39" s="72">
        <v>8.85</v>
      </c>
      <c r="N39" s="72">
        <v>8.7200000000000006</v>
      </c>
      <c r="O39" s="70"/>
      <c r="P39" s="86">
        <v>10.9</v>
      </c>
      <c r="Q39" s="86">
        <v>10.1</v>
      </c>
      <c r="R39" s="86">
        <v>7.3</v>
      </c>
      <c r="S39" s="86">
        <v>2.1</v>
      </c>
      <c r="T39" s="86">
        <v>3.9</v>
      </c>
      <c r="U39" s="86">
        <v>0.3</v>
      </c>
      <c r="V39" s="86">
        <v>0</v>
      </c>
      <c r="W39" s="86">
        <v>0.3</v>
      </c>
      <c r="X39" s="91">
        <v>-3.0133928571428719</v>
      </c>
      <c r="Y39" s="91">
        <v>2.8202115158636922</v>
      </c>
      <c r="Z39" s="91">
        <v>11.601513240857503</v>
      </c>
      <c r="AA39" s="91">
        <v>10.941475826972013</v>
      </c>
      <c r="AB39" s="70"/>
      <c r="AC39" s="86">
        <v>3.5</v>
      </c>
      <c r="AD39" s="86">
        <v>1.8</v>
      </c>
      <c r="AE39" s="86">
        <v>6.4</v>
      </c>
      <c r="AF39" s="86">
        <v>-1.1000000000000001</v>
      </c>
      <c r="AG39" s="86">
        <v>2.8</v>
      </c>
      <c r="AH39" s="86">
        <v>-0.8</v>
      </c>
      <c r="AI39" s="86">
        <v>1.1000000000000001</v>
      </c>
      <c r="AJ39" s="86">
        <v>0.7</v>
      </c>
      <c r="AK39" s="86">
        <v>-0.7</v>
      </c>
      <c r="AL39" s="86">
        <v>-1.1000000000000001</v>
      </c>
      <c r="AM39" s="86">
        <v>1.5</v>
      </c>
      <c r="AN39" s="91">
        <v>-2.3516237402015574</v>
      </c>
    </row>
    <row r="40" spans="1:40" ht="13.5" thickBot="1">
      <c r="A40" s="59" t="s">
        <v>92</v>
      </c>
      <c r="B40" s="60" t="s">
        <v>28</v>
      </c>
      <c r="C40" s="72">
        <v>13.66</v>
      </c>
      <c r="D40" s="72">
        <v>13.54</v>
      </c>
      <c r="E40" s="72">
        <v>12.78</v>
      </c>
      <c r="F40" s="72">
        <v>11.23</v>
      </c>
      <c r="G40" s="72">
        <v>11.29</v>
      </c>
      <c r="H40" s="72">
        <v>11.36</v>
      </c>
      <c r="I40" s="72">
        <v>10.69</v>
      </c>
      <c r="J40" s="72">
        <v>10.44</v>
      </c>
      <c r="K40" s="72">
        <v>10.47</v>
      </c>
      <c r="L40" s="72">
        <v>10.56</v>
      </c>
      <c r="M40" s="72">
        <v>10</v>
      </c>
      <c r="N40" s="72">
        <v>10.42</v>
      </c>
      <c r="O40" s="70"/>
      <c r="P40" s="86">
        <v>21</v>
      </c>
      <c r="Q40" s="86">
        <v>19.2</v>
      </c>
      <c r="R40" s="86">
        <v>19.600000000000001</v>
      </c>
      <c r="S40" s="86">
        <v>7.6</v>
      </c>
      <c r="T40" s="86">
        <v>7.8</v>
      </c>
      <c r="U40" s="86">
        <v>7.6</v>
      </c>
      <c r="V40" s="86">
        <v>6.9</v>
      </c>
      <c r="W40" s="86">
        <v>0.2</v>
      </c>
      <c r="X40" s="91">
        <v>-3.679852805887752</v>
      </c>
      <c r="Y40" s="91">
        <v>-2.4930747922437635</v>
      </c>
      <c r="Z40" s="91">
        <v>-10.07194244604316</v>
      </c>
      <c r="AA40" s="91">
        <v>5.572441742654517</v>
      </c>
      <c r="AB40" s="70"/>
      <c r="AC40" s="86">
        <v>0.9</v>
      </c>
      <c r="AD40" s="86">
        <v>5.9</v>
      </c>
      <c r="AE40" s="86">
        <v>13.8</v>
      </c>
      <c r="AF40" s="86">
        <v>-0.5</v>
      </c>
      <c r="AG40" s="86">
        <v>-0.6</v>
      </c>
      <c r="AH40" s="86">
        <v>6.3</v>
      </c>
      <c r="AI40" s="86">
        <v>2.4</v>
      </c>
      <c r="AJ40" s="86">
        <v>-0.3</v>
      </c>
      <c r="AK40" s="86">
        <v>-0.9</v>
      </c>
      <c r="AL40" s="86">
        <v>5.6</v>
      </c>
      <c r="AM40" s="86">
        <v>-4</v>
      </c>
      <c r="AN40" s="91">
        <v>-4.1398344066237289</v>
      </c>
    </row>
    <row r="41" spans="1:40" ht="13.5" thickBot="1">
      <c r="A41" s="59" t="s">
        <v>93</v>
      </c>
      <c r="B41" s="60" t="s">
        <v>0</v>
      </c>
      <c r="C41" s="72">
        <v>14.13</v>
      </c>
      <c r="D41" s="72">
        <v>13.06</v>
      </c>
      <c r="E41" s="72">
        <v>12.61</v>
      </c>
      <c r="F41" s="72">
        <v>12.02</v>
      </c>
      <c r="G41" s="72">
        <v>11.54</v>
      </c>
      <c r="H41" s="72">
        <v>11.36</v>
      </c>
      <c r="I41" s="72">
        <v>11</v>
      </c>
      <c r="J41" s="72">
        <v>10.94</v>
      </c>
      <c r="K41" s="72">
        <v>11.11</v>
      </c>
      <c r="L41" s="72">
        <v>11.43</v>
      </c>
      <c r="M41" s="72">
        <v>11.36</v>
      </c>
      <c r="N41" s="72">
        <v>12.1</v>
      </c>
      <c r="O41" s="70"/>
      <c r="P41" s="86">
        <v>22.4</v>
      </c>
      <c r="Q41" s="86">
        <v>15</v>
      </c>
      <c r="R41" s="86">
        <v>14.6</v>
      </c>
      <c r="S41" s="86">
        <v>9.9</v>
      </c>
      <c r="T41" s="86">
        <v>3.9</v>
      </c>
      <c r="U41" s="86">
        <v>-0.6</v>
      </c>
      <c r="V41" s="86">
        <v>-3.2</v>
      </c>
      <c r="W41" s="86">
        <v>-9.6</v>
      </c>
      <c r="X41" s="91">
        <v>-8.8597210828548008</v>
      </c>
      <c r="Y41" s="91">
        <v>-3.9495798319327786</v>
      </c>
      <c r="Z41" s="91">
        <v>-6.4250411861614589</v>
      </c>
      <c r="AA41" s="91">
        <v>3.6846615252784898</v>
      </c>
      <c r="AB41" s="70"/>
      <c r="AC41" s="86">
        <v>8.1999999999999993</v>
      </c>
      <c r="AD41" s="86">
        <v>3.6</v>
      </c>
      <c r="AE41" s="86">
        <v>4.9000000000000004</v>
      </c>
      <c r="AF41" s="86">
        <v>4.2</v>
      </c>
      <c r="AG41" s="86">
        <v>1.6</v>
      </c>
      <c r="AH41" s="86">
        <v>3.3</v>
      </c>
      <c r="AI41" s="86">
        <v>0.5</v>
      </c>
      <c r="AJ41" s="86">
        <v>-1.5</v>
      </c>
      <c r="AK41" s="86">
        <v>-2.8</v>
      </c>
      <c r="AL41" s="86">
        <v>0.6</v>
      </c>
      <c r="AM41" s="86">
        <v>-6.1</v>
      </c>
      <c r="AN41" s="91">
        <v>-0.98199672667758586</v>
      </c>
    </row>
    <row r="42" spans="1:40" ht="13.5" thickBot="1">
      <c r="A42" s="59" t="s">
        <v>94</v>
      </c>
      <c r="B42" s="60" t="s">
        <v>21</v>
      </c>
      <c r="C42" s="72">
        <v>9.09</v>
      </c>
      <c r="D42" s="72">
        <v>8.6</v>
      </c>
      <c r="E42" s="72">
        <v>8.49</v>
      </c>
      <c r="F42" s="72">
        <v>8.33</v>
      </c>
      <c r="G42" s="72">
        <v>8.31</v>
      </c>
      <c r="H42" s="72">
        <v>7.67</v>
      </c>
      <c r="I42" s="72">
        <v>7.89</v>
      </c>
      <c r="J42" s="72">
        <v>7.67</v>
      </c>
      <c r="K42" s="72">
        <v>7.78</v>
      </c>
      <c r="L42" s="72">
        <v>7.47</v>
      </c>
      <c r="M42" s="72">
        <v>8.11</v>
      </c>
      <c r="N42" s="72">
        <v>7.12</v>
      </c>
      <c r="O42" s="70"/>
      <c r="P42" s="86">
        <v>9.4</v>
      </c>
      <c r="Q42" s="86">
        <v>12.1</v>
      </c>
      <c r="R42" s="86">
        <v>7.6</v>
      </c>
      <c r="S42" s="86">
        <v>8.6</v>
      </c>
      <c r="T42" s="86">
        <v>6.8</v>
      </c>
      <c r="U42" s="86">
        <v>2.7</v>
      </c>
      <c r="V42" s="86">
        <v>-2.7</v>
      </c>
      <c r="W42" s="86">
        <v>7.7</v>
      </c>
      <c r="X42" s="91">
        <v>2.3684210526315872</v>
      </c>
      <c r="Y42" s="91">
        <v>-2.7343749999999996</v>
      </c>
      <c r="Z42" s="91">
        <v>15.691868758915831</v>
      </c>
      <c r="AA42" s="91">
        <v>4.3988269794721386</v>
      </c>
      <c r="AB42" s="70"/>
      <c r="AC42" s="86">
        <v>5.7</v>
      </c>
      <c r="AD42" s="86">
        <v>1.3</v>
      </c>
      <c r="AE42" s="86">
        <v>1.9</v>
      </c>
      <c r="AF42" s="86">
        <v>0.2</v>
      </c>
      <c r="AG42" s="86">
        <v>8.3000000000000007</v>
      </c>
      <c r="AH42" s="86">
        <v>-2.8</v>
      </c>
      <c r="AI42" s="86">
        <v>2.9</v>
      </c>
      <c r="AJ42" s="86">
        <v>-1.4</v>
      </c>
      <c r="AK42" s="86">
        <v>4.0999999999999996</v>
      </c>
      <c r="AL42" s="86">
        <v>-7.9</v>
      </c>
      <c r="AM42" s="86">
        <v>13.9</v>
      </c>
      <c r="AN42" s="91">
        <v>-6.3157894736842053</v>
      </c>
    </row>
    <row r="43" spans="1:40" ht="13.5" thickBot="1">
      <c r="A43" s="59" t="s">
        <v>99</v>
      </c>
      <c r="B43" s="60" t="s">
        <v>25</v>
      </c>
      <c r="C43" s="72">
        <v>9.44</v>
      </c>
      <c r="D43" s="72">
        <v>9.26</v>
      </c>
      <c r="E43" s="72">
        <v>9.34</v>
      </c>
      <c r="F43" s="72">
        <v>8.49</v>
      </c>
      <c r="G43" s="72">
        <v>8.89</v>
      </c>
      <c r="H43" s="72">
        <v>8.43</v>
      </c>
      <c r="I43" s="72">
        <v>8.34</v>
      </c>
      <c r="J43" s="72">
        <v>8.0299999999999994</v>
      </c>
      <c r="K43" s="72">
        <v>8.35</v>
      </c>
      <c r="L43" s="72">
        <v>7.93</v>
      </c>
      <c r="M43" s="72">
        <v>8.16</v>
      </c>
      <c r="N43" s="72">
        <v>8.33</v>
      </c>
      <c r="O43" s="70"/>
      <c r="P43" s="86">
        <v>6.2</v>
      </c>
      <c r="Q43" s="86">
        <v>9.8000000000000007</v>
      </c>
      <c r="R43" s="86">
        <v>12</v>
      </c>
      <c r="S43" s="86">
        <v>5.7</v>
      </c>
      <c r="T43" s="86">
        <v>6.5</v>
      </c>
      <c r="U43" s="86">
        <v>6.3</v>
      </c>
      <c r="V43" s="86">
        <v>2.2000000000000002</v>
      </c>
      <c r="W43" s="86">
        <v>-3.6</v>
      </c>
      <c r="X43" s="91">
        <v>2.7060270602705887</v>
      </c>
      <c r="Y43" s="91">
        <v>2.1907216494845354</v>
      </c>
      <c r="Z43" s="91">
        <v>8.5106382978723492</v>
      </c>
      <c r="AA43" s="91">
        <v>12.719891745602171</v>
      </c>
      <c r="AB43" s="70"/>
      <c r="AC43" s="86">
        <v>1.9</v>
      </c>
      <c r="AD43" s="86">
        <v>-0.9</v>
      </c>
      <c r="AE43" s="86">
        <v>10</v>
      </c>
      <c r="AF43" s="86">
        <v>-4.5</v>
      </c>
      <c r="AG43" s="86">
        <v>5.5</v>
      </c>
      <c r="AH43" s="86">
        <v>1.1000000000000001</v>
      </c>
      <c r="AI43" s="86">
        <v>3.9</v>
      </c>
      <c r="AJ43" s="86">
        <v>-3.8</v>
      </c>
      <c r="AK43" s="86">
        <v>5.3</v>
      </c>
      <c r="AL43" s="86">
        <v>-2.8</v>
      </c>
      <c r="AM43" s="86">
        <v>-2</v>
      </c>
      <c r="AN43" s="91">
        <v>2.4600246002459936</v>
      </c>
    </row>
    <row r="44" spans="1:40" ht="13.5" thickBot="1">
      <c r="A44" s="59" t="s">
        <v>95</v>
      </c>
      <c r="B44" s="60" t="s">
        <v>23</v>
      </c>
      <c r="C44" s="72">
        <v>12.65</v>
      </c>
      <c r="D44" s="72">
        <v>11.65</v>
      </c>
      <c r="E44" s="72">
        <v>11</v>
      </c>
      <c r="F44" s="72">
        <v>10.49</v>
      </c>
      <c r="G44" s="72">
        <v>10.210000000000001</v>
      </c>
      <c r="H44" s="72">
        <v>10.37</v>
      </c>
      <c r="I44" s="72">
        <v>9.8800000000000008</v>
      </c>
      <c r="J44" s="72">
        <v>9.59</v>
      </c>
      <c r="K44" s="72">
        <v>9.68</v>
      </c>
      <c r="L44" s="72">
        <v>10.23</v>
      </c>
      <c r="M44" s="72">
        <v>9.9600000000000009</v>
      </c>
      <c r="N44" s="72">
        <v>10.26</v>
      </c>
      <c r="O44" s="70"/>
      <c r="P44" s="86">
        <v>23.9</v>
      </c>
      <c r="Q44" s="86">
        <v>12.3</v>
      </c>
      <c r="R44" s="86">
        <v>11.3</v>
      </c>
      <c r="S44" s="86">
        <v>9.4</v>
      </c>
      <c r="T44" s="86">
        <v>5.5</v>
      </c>
      <c r="U44" s="86">
        <v>1.4</v>
      </c>
      <c r="V44" s="86">
        <v>-0.8</v>
      </c>
      <c r="W44" s="86">
        <v>-6.5</v>
      </c>
      <c r="X44" s="91">
        <v>-8.0721747388414027</v>
      </c>
      <c r="Y44" s="91">
        <v>-2.5714285714285672</v>
      </c>
      <c r="Z44" s="91">
        <v>-0.10030090270812222</v>
      </c>
      <c r="AA44" s="91">
        <v>9.8501070663811561</v>
      </c>
      <c r="AB44" s="70"/>
      <c r="AC44" s="86">
        <v>8.6</v>
      </c>
      <c r="AD44" s="86">
        <v>5.9</v>
      </c>
      <c r="AE44" s="86">
        <v>4.9000000000000004</v>
      </c>
      <c r="AF44" s="86">
        <v>2.7</v>
      </c>
      <c r="AG44" s="86">
        <v>-1.5</v>
      </c>
      <c r="AH44" s="86">
        <v>5</v>
      </c>
      <c r="AI44" s="86">
        <v>3</v>
      </c>
      <c r="AJ44" s="86">
        <v>-0.9</v>
      </c>
      <c r="AK44" s="86">
        <v>-5.4</v>
      </c>
      <c r="AL44" s="86">
        <v>2.7</v>
      </c>
      <c r="AM44" s="86">
        <v>-2.9</v>
      </c>
      <c r="AN44" s="91">
        <v>-2.5641025641025603</v>
      </c>
    </row>
    <row r="45" spans="1:40" ht="13.5" thickBot="1">
      <c r="A45" s="59" t="s">
        <v>101</v>
      </c>
      <c r="B45" s="60" t="s">
        <v>19</v>
      </c>
      <c r="C45" s="72">
        <v>8.6</v>
      </c>
      <c r="D45" s="72">
        <v>8.27</v>
      </c>
      <c r="E45" s="72">
        <v>7.89</v>
      </c>
      <c r="F45" s="72">
        <v>7.42</v>
      </c>
      <c r="G45" s="72">
        <v>7.28</v>
      </c>
      <c r="H45" s="72">
        <v>7.33</v>
      </c>
      <c r="I45" s="72">
        <v>6.81</v>
      </c>
      <c r="J45" s="72">
        <v>6.65</v>
      </c>
      <c r="K45" s="72">
        <v>6.59</v>
      </c>
      <c r="L45" s="72">
        <v>6.53</v>
      </c>
      <c r="M45" s="72">
        <v>6.73</v>
      </c>
      <c r="N45" s="72">
        <v>6.41</v>
      </c>
      <c r="O45" s="70"/>
      <c r="P45" s="86">
        <v>18.100000000000001</v>
      </c>
      <c r="Q45" s="86">
        <v>12.8</v>
      </c>
      <c r="R45" s="86">
        <v>15.9</v>
      </c>
      <c r="S45" s="86">
        <v>11.6</v>
      </c>
      <c r="T45" s="86">
        <v>10.5</v>
      </c>
      <c r="U45" s="86">
        <v>12.3</v>
      </c>
      <c r="V45" s="86">
        <v>1.2</v>
      </c>
      <c r="W45" s="86">
        <v>3.7</v>
      </c>
      <c r="X45" s="91">
        <v>-2.8023598820059052</v>
      </c>
      <c r="Y45" s="91">
        <v>-0.30534351145037519</v>
      </c>
      <c r="Z45" s="91">
        <v>12.54180602006689</v>
      </c>
      <c r="AA45" s="91">
        <v>11.47826086956522</v>
      </c>
      <c r="AB45" s="70"/>
      <c r="AC45" s="86">
        <v>4</v>
      </c>
      <c r="AD45" s="86">
        <v>4.8</v>
      </c>
      <c r="AE45" s="86">
        <v>6.3</v>
      </c>
      <c r="AF45" s="86">
        <v>1.9</v>
      </c>
      <c r="AG45" s="86">
        <v>-0.7</v>
      </c>
      <c r="AH45" s="86">
        <v>7.6</v>
      </c>
      <c r="AI45" s="86">
        <v>2.4</v>
      </c>
      <c r="AJ45" s="86">
        <v>0.9</v>
      </c>
      <c r="AK45" s="86">
        <v>0.9</v>
      </c>
      <c r="AL45" s="86">
        <v>-3</v>
      </c>
      <c r="AM45" s="86">
        <v>5</v>
      </c>
      <c r="AN45" s="91">
        <v>-5.5964653902798212</v>
      </c>
    </row>
    <row r="46" spans="1:40" ht="13.5" thickBot="1">
      <c r="A46" s="59" t="s">
        <v>102</v>
      </c>
      <c r="B46" s="60" t="s">
        <v>27</v>
      </c>
      <c r="C46" s="72">
        <v>7.98</v>
      </c>
      <c r="D46" s="72">
        <v>7.62</v>
      </c>
      <c r="E46" s="72">
        <v>7.63</v>
      </c>
      <c r="F46" s="72">
        <v>7.21</v>
      </c>
      <c r="G46" s="72">
        <v>6.94</v>
      </c>
      <c r="H46" s="72">
        <v>6.85</v>
      </c>
      <c r="I46" s="72">
        <v>6.99</v>
      </c>
      <c r="J46" s="72">
        <v>6.54</v>
      </c>
      <c r="K46" s="72">
        <v>6.6</v>
      </c>
      <c r="L46" s="72">
        <v>6.37</v>
      </c>
      <c r="M46" s="72">
        <v>5.99</v>
      </c>
      <c r="N46" s="72">
        <v>6.52</v>
      </c>
      <c r="O46" s="70"/>
      <c r="P46" s="86">
        <v>15</v>
      </c>
      <c r="Q46" s="86">
        <v>11.2</v>
      </c>
      <c r="R46" s="86">
        <v>9.1999999999999993</v>
      </c>
      <c r="S46" s="86">
        <v>10.199999999999999</v>
      </c>
      <c r="T46" s="86">
        <v>5.2</v>
      </c>
      <c r="U46" s="86">
        <v>7.5</v>
      </c>
      <c r="V46" s="86">
        <v>16.7</v>
      </c>
      <c r="W46" s="86">
        <v>0.3</v>
      </c>
      <c r="X46" s="91">
        <v>3.7735849056603668</v>
      </c>
      <c r="Y46" s="91">
        <v>3.4090909090909083</v>
      </c>
      <c r="Z46" s="91">
        <v>-4.6178343949044587</v>
      </c>
      <c r="AA46" s="91">
        <v>15.602836879432624</v>
      </c>
      <c r="AB46" s="70"/>
      <c r="AC46" s="86">
        <v>4.7</v>
      </c>
      <c r="AD46" s="86">
        <v>-0.1</v>
      </c>
      <c r="AE46" s="86">
        <v>5.8</v>
      </c>
      <c r="AF46" s="86">
        <v>3.9</v>
      </c>
      <c r="AG46" s="86">
        <v>1.3</v>
      </c>
      <c r="AH46" s="86">
        <v>-2</v>
      </c>
      <c r="AI46" s="86">
        <v>6.9</v>
      </c>
      <c r="AJ46" s="86">
        <v>-0.9</v>
      </c>
      <c r="AK46" s="86">
        <v>3.6</v>
      </c>
      <c r="AL46" s="86">
        <v>6.3</v>
      </c>
      <c r="AM46" s="86">
        <v>-8.1</v>
      </c>
      <c r="AN46" s="91">
        <v>1.8749999999999878</v>
      </c>
    </row>
    <row r="47" spans="1:40" ht="13.5" thickBot="1">
      <c r="A47" s="59" t="s">
        <v>96</v>
      </c>
      <c r="B47" s="60" t="s">
        <v>20</v>
      </c>
      <c r="C47" s="72">
        <v>8.6</v>
      </c>
      <c r="D47" s="72">
        <v>8.5399999999999991</v>
      </c>
      <c r="E47" s="72">
        <v>7.98</v>
      </c>
      <c r="F47" s="72">
        <v>7.38</v>
      </c>
      <c r="G47" s="72">
        <v>7.65</v>
      </c>
      <c r="H47" s="72">
        <v>7.56</v>
      </c>
      <c r="I47" s="72">
        <v>7.35</v>
      </c>
      <c r="J47" s="72">
        <v>7.19</v>
      </c>
      <c r="K47" s="72">
        <v>7.14</v>
      </c>
      <c r="L47" s="72">
        <v>7.29</v>
      </c>
      <c r="M47" s="72">
        <v>7.14</v>
      </c>
      <c r="N47" s="72">
        <v>6.98</v>
      </c>
      <c r="O47" s="70"/>
      <c r="P47" s="86">
        <v>12.4</v>
      </c>
      <c r="Q47" s="86">
        <v>13</v>
      </c>
      <c r="R47" s="86">
        <v>8.6</v>
      </c>
      <c r="S47" s="86">
        <v>2.6</v>
      </c>
      <c r="T47" s="86">
        <v>7.1</v>
      </c>
      <c r="U47" s="86">
        <v>3.7</v>
      </c>
      <c r="V47" s="86">
        <v>2.9</v>
      </c>
      <c r="W47" s="86">
        <v>3</v>
      </c>
      <c r="X47" s="91">
        <v>-2.0576131687242847</v>
      </c>
      <c r="Y47" s="91">
        <v>4.1428571428571432</v>
      </c>
      <c r="Z47" s="91">
        <v>7.3684210526315681</v>
      </c>
      <c r="AA47" s="91">
        <v>11.146496815286627</v>
      </c>
      <c r="AB47" s="70"/>
      <c r="AC47" s="86">
        <v>0.7</v>
      </c>
      <c r="AD47" s="86">
        <v>7</v>
      </c>
      <c r="AE47" s="86">
        <v>8.1</v>
      </c>
      <c r="AF47" s="86">
        <v>-3.5</v>
      </c>
      <c r="AG47" s="86">
        <v>1.2</v>
      </c>
      <c r="AH47" s="86">
        <v>2.9</v>
      </c>
      <c r="AI47" s="86">
        <v>2.2000000000000002</v>
      </c>
      <c r="AJ47" s="86">
        <v>0.7</v>
      </c>
      <c r="AK47" s="86">
        <v>-2.1</v>
      </c>
      <c r="AL47" s="86">
        <v>2.1</v>
      </c>
      <c r="AM47" s="86">
        <v>2.2999999999999998</v>
      </c>
      <c r="AN47" s="91">
        <v>-5.2917232021709584</v>
      </c>
    </row>
    <row r="48" spans="1:40" ht="13.5" thickBot="1">
      <c r="A48" s="59" t="s">
        <v>97</v>
      </c>
      <c r="B48" s="60" t="s">
        <v>22</v>
      </c>
      <c r="C48" s="72">
        <v>7.95</v>
      </c>
      <c r="D48" s="72">
        <v>7.52</v>
      </c>
      <c r="E48" s="72">
        <v>7.31</v>
      </c>
      <c r="F48" s="72">
        <v>7.14</v>
      </c>
      <c r="G48" s="72">
        <v>7.5</v>
      </c>
      <c r="H48" s="72">
        <v>6.83</v>
      </c>
      <c r="I48" s="72">
        <v>6.8</v>
      </c>
      <c r="J48" s="72">
        <v>6.9</v>
      </c>
      <c r="K48" s="72">
        <v>6.81</v>
      </c>
      <c r="L48" s="72">
        <v>6.82</v>
      </c>
      <c r="M48" s="72">
        <v>6.88</v>
      </c>
      <c r="N48" s="72">
        <v>6.82</v>
      </c>
      <c r="O48" s="70"/>
      <c r="P48" s="86">
        <v>6</v>
      </c>
      <c r="Q48" s="86">
        <v>10.1</v>
      </c>
      <c r="R48" s="86">
        <v>7.5</v>
      </c>
      <c r="S48" s="86">
        <v>3.5</v>
      </c>
      <c r="T48" s="86">
        <v>10.1</v>
      </c>
      <c r="U48" s="86">
        <v>0.1</v>
      </c>
      <c r="V48" s="86">
        <v>-1.2</v>
      </c>
      <c r="W48" s="86">
        <v>1.2</v>
      </c>
      <c r="X48" s="91">
        <v>5.9097978227060635</v>
      </c>
      <c r="Y48" s="91">
        <v>4.12213740458016</v>
      </c>
      <c r="Z48" s="91">
        <v>8.6887835703001564</v>
      </c>
      <c r="AA48" s="91">
        <v>13.289036544850511</v>
      </c>
      <c r="AB48" s="70"/>
      <c r="AC48" s="86">
        <v>5.7</v>
      </c>
      <c r="AD48" s="86">
        <v>2.9</v>
      </c>
      <c r="AE48" s="86">
        <v>2.4</v>
      </c>
      <c r="AF48" s="86">
        <v>-4.8</v>
      </c>
      <c r="AG48" s="86">
        <v>9.8000000000000007</v>
      </c>
      <c r="AH48" s="86">
        <v>0.4</v>
      </c>
      <c r="AI48" s="86">
        <v>-1.4</v>
      </c>
      <c r="AJ48" s="86">
        <v>1.3</v>
      </c>
      <c r="AK48" s="86">
        <v>-0.1</v>
      </c>
      <c r="AL48" s="86">
        <v>-0.9</v>
      </c>
      <c r="AM48" s="86">
        <v>0.9</v>
      </c>
      <c r="AN48" s="91">
        <v>6.0653188180404447</v>
      </c>
    </row>
    <row r="49" spans="1:40" ht="13.5" thickBot="1">
      <c r="A49" s="59" t="s">
        <v>149</v>
      </c>
      <c r="B49" s="60" t="s">
        <v>150</v>
      </c>
      <c r="C49" s="72">
        <v>4.5</v>
      </c>
      <c r="D49" s="72">
        <v>4.49</v>
      </c>
      <c r="E49" s="72">
        <v>4.41</v>
      </c>
      <c r="F49" s="72">
        <v>4.1500000000000004</v>
      </c>
      <c r="G49" s="72">
        <v>4.03</v>
      </c>
      <c r="H49" s="72">
        <v>3.96</v>
      </c>
      <c r="I49" s="72">
        <v>4</v>
      </c>
      <c r="J49" s="72">
        <v>3.89</v>
      </c>
      <c r="K49" s="72">
        <v>3.95</v>
      </c>
      <c r="L49" s="72">
        <v>3.8</v>
      </c>
      <c r="M49" s="72">
        <v>3.93</v>
      </c>
      <c r="N49" s="72">
        <v>3.77</v>
      </c>
      <c r="O49" s="70"/>
      <c r="P49" s="86">
        <v>11.7</v>
      </c>
      <c r="Q49" s="86">
        <v>13.4</v>
      </c>
      <c r="R49" s="86">
        <v>10.3</v>
      </c>
      <c r="S49" s="86">
        <v>6.7</v>
      </c>
      <c r="T49" s="86">
        <v>2</v>
      </c>
      <c r="U49" s="86">
        <v>4.2</v>
      </c>
      <c r="V49" s="86">
        <v>1.8</v>
      </c>
      <c r="W49" s="86">
        <v>3.2</v>
      </c>
      <c r="X49" s="91">
        <v>7.3369565217391308</v>
      </c>
      <c r="Y49" s="91">
        <v>3.5422343324250658</v>
      </c>
      <c r="Z49" s="91">
        <v>6.7934782608695645</v>
      </c>
      <c r="AA49" s="91">
        <v>7.4074074074074137</v>
      </c>
      <c r="AB49" s="70"/>
      <c r="AC49" s="86">
        <v>0.2</v>
      </c>
      <c r="AD49" s="86">
        <v>1.8</v>
      </c>
      <c r="AE49" s="86">
        <v>6.3</v>
      </c>
      <c r="AF49" s="86">
        <v>3</v>
      </c>
      <c r="AG49" s="86">
        <v>1.8</v>
      </c>
      <c r="AH49" s="86">
        <v>-1</v>
      </c>
      <c r="AI49" s="86">
        <v>2.8</v>
      </c>
      <c r="AJ49" s="86">
        <v>-1.5</v>
      </c>
      <c r="AK49" s="86">
        <v>3.9</v>
      </c>
      <c r="AL49" s="86">
        <v>-3.3</v>
      </c>
      <c r="AM49" s="86">
        <v>4.2</v>
      </c>
      <c r="AN49" s="91">
        <v>1.8918918918918874</v>
      </c>
    </row>
    <row r="50" spans="1:40" ht="13.5" thickBot="1">
      <c r="A50" s="59" t="s">
        <v>33</v>
      </c>
      <c r="B50" s="60" t="s">
        <v>43</v>
      </c>
      <c r="C50" s="72">
        <v>5.61</v>
      </c>
      <c r="D50" s="72">
        <v>6.48</v>
      </c>
      <c r="E50" s="72">
        <v>5.6</v>
      </c>
      <c r="F50" s="72">
        <v>5.04</v>
      </c>
      <c r="G50" s="72">
        <v>5.34</v>
      </c>
      <c r="H50" s="72">
        <v>4.92</v>
      </c>
      <c r="I50" s="72">
        <v>5.27</v>
      </c>
      <c r="J50" s="72">
        <v>4.75</v>
      </c>
      <c r="K50" s="72">
        <v>4.8499999999999996</v>
      </c>
      <c r="L50" s="72">
        <v>4.22</v>
      </c>
      <c r="M50" s="72">
        <v>5.38</v>
      </c>
      <c r="N50" s="72">
        <v>4.66</v>
      </c>
      <c r="O50" s="70"/>
      <c r="P50" s="86">
        <v>5.0999999999999996</v>
      </c>
      <c r="Q50" s="86">
        <v>31.7</v>
      </c>
      <c r="R50" s="86">
        <v>6.3</v>
      </c>
      <c r="S50" s="86">
        <v>6.1</v>
      </c>
      <c r="T50" s="86">
        <v>10.1</v>
      </c>
      <c r="U50" s="86">
        <v>16.600000000000001</v>
      </c>
      <c r="V50" s="86">
        <v>-2</v>
      </c>
      <c r="W50" s="86">
        <v>1.9</v>
      </c>
      <c r="X50" s="91">
        <v>-3.9603960396039639</v>
      </c>
      <c r="Y50" s="91">
        <v>0.95693779904306298</v>
      </c>
      <c r="Z50" s="91">
        <v>10.699588477366245</v>
      </c>
      <c r="AA50" s="91">
        <v>13.936430317848419</v>
      </c>
      <c r="AB50" s="70"/>
      <c r="AC50" s="86">
        <v>-13.4</v>
      </c>
      <c r="AD50" s="86">
        <v>15.7</v>
      </c>
      <c r="AE50" s="86">
        <v>11.1</v>
      </c>
      <c r="AF50" s="86">
        <v>-5.6</v>
      </c>
      <c r="AG50" s="86">
        <v>8.5</v>
      </c>
      <c r="AH50" s="86">
        <v>-6.6</v>
      </c>
      <c r="AI50" s="86">
        <v>10.9</v>
      </c>
      <c r="AJ50" s="86">
        <v>-2.1</v>
      </c>
      <c r="AK50" s="86">
        <v>14.9</v>
      </c>
      <c r="AL50" s="86">
        <v>-21.6</v>
      </c>
      <c r="AM50" s="86">
        <v>15.5</v>
      </c>
      <c r="AN50" s="91">
        <v>-7.7227722772277172</v>
      </c>
    </row>
    <row r="51" spans="1:40" ht="13.5" thickBot="1">
      <c r="A51" s="59" t="s">
        <v>34</v>
      </c>
      <c r="B51" s="60" t="s">
        <v>46</v>
      </c>
      <c r="C51" s="72">
        <v>4.6500000000000004</v>
      </c>
      <c r="D51" s="72">
        <v>4.5199999999999996</v>
      </c>
      <c r="E51" s="72">
        <v>4.1399999999999997</v>
      </c>
      <c r="F51" s="72">
        <v>3.85</v>
      </c>
      <c r="G51" s="72">
        <v>3.79</v>
      </c>
      <c r="H51" s="72">
        <v>3.89</v>
      </c>
      <c r="I51" s="72">
        <v>3.78</v>
      </c>
      <c r="J51" s="72">
        <v>3.75</v>
      </c>
      <c r="K51" s="72">
        <v>4.0199999999999996</v>
      </c>
      <c r="L51" s="72">
        <v>3.89</v>
      </c>
      <c r="M51" s="72">
        <v>3.67</v>
      </c>
      <c r="N51" s="72">
        <v>4.12</v>
      </c>
      <c r="O51" s="70"/>
      <c r="P51" s="86">
        <v>22.7</v>
      </c>
      <c r="Q51" s="86">
        <v>16.2</v>
      </c>
      <c r="R51" s="86">
        <v>9.5</v>
      </c>
      <c r="S51" s="86">
        <v>2.7</v>
      </c>
      <c r="T51" s="86">
        <v>-5.7</v>
      </c>
      <c r="U51" s="86">
        <v>0</v>
      </c>
      <c r="V51" s="86">
        <v>3</v>
      </c>
      <c r="W51" s="86">
        <v>-9</v>
      </c>
      <c r="X51" s="91">
        <v>10.743801652892554</v>
      </c>
      <c r="Y51" s="91">
        <v>0</v>
      </c>
      <c r="Z51" s="91">
        <v>2.5139664804469235</v>
      </c>
      <c r="AA51" s="91">
        <v>16.056338028169023</v>
      </c>
      <c r="AB51" s="70"/>
      <c r="AC51" s="86">
        <v>2.9</v>
      </c>
      <c r="AD51" s="86">
        <v>9.1999999999999993</v>
      </c>
      <c r="AE51" s="86">
        <v>7.5</v>
      </c>
      <c r="AF51" s="86">
        <v>1.6</v>
      </c>
      <c r="AG51" s="86">
        <v>-2.6</v>
      </c>
      <c r="AH51" s="86">
        <v>2.9</v>
      </c>
      <c r="AI51" s="86">
        <v>0.8</v>
      </c>
      <c r="AJ51" s="86">
        <v>-6.7</v>
      </c>
      <c r="AK51" s="86">
        <v>3.3</v>
      </c>
      <c r="AL51" s="86">
        <v>6</v>
      </c>
      <c r="AM51" s="86">
        <v>-10.9</v>
      </c>
      <c r="AN51" s="91">
        <v>12.261580381471395</v>
      </c>
    </row>
    <row r="52" spans="1:40" ht="13.5" thickBot="1">
      <c r="A52" s="59" t="s">
        <v>35</v>
      </c>
      <c r="B52" s="60" t="s">
        <v>47</v>
      </c>
      <c r="C52" s="72">
        <v>4.75</v>
      </c>
      <c r="D52" s="72">
        <v>4.54</v>
      </c>
      <c r="E52" s="72">
        <v>4.55</v>
      </c>
      <c r="F52" s="72">
        <v>4.41</v>
      </c>
      <c r="G52" s="72">
        <v>4.21</v>
      </c>
      <c r="H52" s="72">
        <v>4.17</v>
      </c>
      <c r="I52" s="72">
        <v>4.17</v>
      </c>
      <c r="J52" s="72">
        <v>4.12</v>
      </c>
      <c r="K52" s="72">
        <v>4.09</v>
      </c>
      <c r="L52" s="72">
        <v>3.99</v>
      </c>
      <c r="M52" s="72">
        <v>4.26</v>
      </c>
      <c r="N52" s="72">
        <v>3.86</v>
      </c>
      <c r="O52" s="70"/>
      <c r="P52" s="86">
        <v>12.8</v>
      </c>
      <c r="Q52" s="86">
        <v>8.9</v>
      </c>
      <c r="R52" s="86">
        <v>9.1</v>
      </c>
      <c r="S52" s="86">
        <v>7</v>
      </c>
      <c r="T52" s="86">
        <v>2.9</v>
      </c>
      <c r="U52" s="86">
        <v>4.5</v>
      </c>
      <c r="V52" s="86">
        <v>-2.1</v>
      </c>
      <c r="W52" s="86">
        <v>6.7</v>
      </c>
      <c r="X52" s="91">
        <v>9.6514745308310967</v>
      </c>
      <c r="Y52" s="91">
        <v>5.2770448548812707</v>
      </c>
      <c r="Z52" s="91">
        <v>10.649350649350641</v>
      </c>
      <c r="AA52" s="91">
        <v>8.1232492997198893</v>
      </c>
      <c r="AB52" s="70"/>
      <c r="AC52" s="86">
        <v>4.5999999999999996</v>
      </c>
      <c r="AD52" s="86">
        <v>-0.2</v>
      </c>
      <c r="AE52" s="86">
        <v>3.2</v>
      </c>
      <c r="AF52" s="86">
        <v>4.8</v>
      </c>
      <c r="AG52" s="86">
        <v>1</v>
      </c>
      <c r="AH52" s="86">
        <v>0</v>
      </c>
      <c r="AI52" s="86">
        <v>1.2</v>
      </c>
      <c r="AJ52" s="86">
        <v>0.7</v>
      </c>
      <c r="AK52" s="86">
        <v>2.5</v>
      </c>
      <c r="AL52" s="86">
        <v>-6.3</v>
      </c>
      <c r="AM52" s="86">
        <v>10.4</v>
      </c>
      <c r="AN52" s="91">
        <v>2.1164021164021185</v>
      </c>
    </row>
    <row r="53" spans="1:40" ht="13.5" thickBot="1">
      <c r="A53" s="59" t="s">
        <v>62</v>
      </c>
      <c r="B53" s="60" t="s">
        <v>44</v>
      </c>
      <c r="C53" s="72">
        <v>3.43</v>
      </c>
      <c r="D53" s="72">
        <v>3.77</v>
      </c>
      <c r="E53" s="72">
        <v>3.08</v>
      </c>
      <c r="F53" s="72">
        <v>3.22</v>
      </c>
      <c r="G53" s="72">
        <v>3.32</v>
      </c>
      <c r="H53" s="72">
        <v>3.06</v>
      </c>
      <c r="I53" s="72">
        <v>2.8</v>
      </c>
      <c r="J53" s="72">
        <v>2.96</v>
      </c>
      <c r="K53" s="72">
        <v>3.43</v>
      </c>
      <c r="L53" s="72">
        <v>2.95</v>
      </c>
      <c r="M53" s="72">
        <v>2.83</v>
      </c>
      <c r="N53" s="72">
        <v>2.97</v>
      </c>
      <c r="O53" s="70"/>
      <c r="P53" s="86">
        <v>3.3</v>
      </c>
      <c r="Q53" s="86">
        <v>23.2</v>
      </c>
      <c r="R53" s="86">
        <v>10</v>
      </c>
      <c r="S53" s="86">
        <v>8.8000000000000007</v>
      </c>
      <c r="T53" s="86">
        <v>-3.2</v>
      </c>
      <c r="U53" s="86">
        <v>3.7</v>
      </c>
      <c r="V53" s="86">
        <v>-1.1000000000000001</v>
      </c>
      <c r="W53" s="86">
        <v>-0.3</v>
      </c>
      <c r="X53" s="91">
        <v>26.568265682656833</v>
      </c>
      <c r="Y53" s="91">
        <v>2.0761245674740501</v>
      </c>
      <c r="Z53" s="91">
        <v>-4.0677966101694949</v>
      </c>
      <c r="AA53" s="91">
        <v>10.408921933085512</v>
      </c>
      <c r="AB53" s="70"/>
      <c r="AC53" s="86">
        <v>-9</v>
      </c>
      <c r="AD53" s="86">
        <v>22.4</v>
      </c>
      <c r="AE53" s="86">
        <v>-4.3</v>
      </c>
      <c r="AF53" s="86">
        <v>-3</v>
      </c>
      <c r="AG53" s="86">
        <v>8.5</v>
      </c>
      <c r="AH53" s="86">
        <v>9.3000000000000007</v>
      </c>
      <c r="AI53" s="86">
        <v>-5.4</v>
      </c>
      <c r="AJ53" s="86">
        <v>-13.7</v>
      </c>
      <c r="AK53" s="86">
        <v>16.3</v>
      </c>
      <c r="AL53" s="86">
        <v>4.2</v>
      </c>
      <c r="AM53" s="86">
        <v>-4.7</v>
      </c>
      <c r="AN53" s="91">
        <v>11.235955056179787</v>
      </c>
    </row>
    <row r="54" spans="1:40" ht="13.5" thickBot="1">
      <c r="A54" s="59" t="s">
        <v>63</v>
      </c>
      <c r="B54" s="60" t="s">
        <v>45</v>
      </c>
      <c r="C54" s="72">
        <v>4.3899999999999997</v>
      </c>
      <c r="D54" s="72">
        <v>4.41</v>
      </c>
      <c r="E54" s="72">
        <v>4.4800000000000004</v>
      </c>
      <c r="F54" s="72">
        <v>4</v>
      </c>
      <c r="G54" s="72">
        <v>4</v>
      </c>
      <c r="H54" s="72">
        <v>3.81</v>
      </c>
      <c r="I54" s="72">
        <v>4.0999999999999996</v>
      </c>
      <c r="J54" s="72">
        <v>3.87</v>
      </c>
      <c r="K54" s="72">
        <v>3.89</v>
      </c>
      <c r="L54" s="72">
        <v>3.78</v>
      </c>
      <c r="M54" s="72">
        <v>3.87</v>
      </c>
      <c r="N54" s="72">
        <v>3.61</v>
      </c>
      <c r="O54" s="70"/>
      <c r="P54" s="86">
        <v>9.6999999999999993</v>
      </c>
      <c r="Q54" s="86">
        <v>15.7</v>
      </c>
      <c r="R54" s="86">
        <v>9.3000000000000007</v>
      </c>
      <c r="S54" s="86">
        <v>3.4</v>
      </c>
      <c r="T54" s="86">
        <v>2.8</v>
      </c>
      <c r="U54" s="86">
        <v>0.8</v>
      </c>
      <c r="V54" s="86">
        <v>5.9</v>
      </c>
      <c r="W54" s="86">
        <v>7.2</v>
      </c>
      <c r="X54" s="91">
        <v>1.5665796344647531</v>
      </c>
      <c r="Y54" s="91">
        <v>0.53191489361702182</v>
      </c>
      <c r="Z54" s="91">
        <v>10.256410256410266</v>
      </c>
      <c r="AA54" s="91">
        <v>1.6901408450704241</v>
      </c>
      <c r="AB54" s="70"/>
      <c r="AC54" s="86">
        <v>-0.5</v>
      </c>
      <c r="AD54" s="86">
        <v>-1.6</v>
      </c>
      <c r="AE54" s="86">
        <v>12</v>
      </c>
      <c r="AF54" s="86">
        <v>0</v>
      </c>
      <c r="AG54" s="86">
        <v>5</v>
      </c>
      <c r="AH54" s="86">
        <v>-7.1</v>
      </c>
      <c r="AI54" s="86">
        <v>5.9</v>
      </c>
      <c r="AJ54" s="86">
        <v>-0.5</v>
      </c>
      <c r="AK54" s="86">
        <v>2.9</v>
      </c>
      <c r="AL54" s="86">
        <v>-2.2999999999999998</v>
      </c>
      <c r="AM54" s="86">
        <v>7.2</v>
      </c>
      <c r="AN54" s="91">
        <v>-6.2337662337662394</v>
      </c>
    </row>
    <row r="55" spans="1:40" ht="13.5" thickBot="1">
      <c r="A55" s="59" t="s">
        <v>151</v>
      </c>
      <c r="B55" s="60" t="s">
        <v>1</v>
      </c>
      <c r="C55" s="72">
        <v>8.06</v>
      </c>
      <c r="D55" s="72">
        <v>7.48</v>
      </c>
      <c r="E55" s="72">
        <v>7.41</v>
      </c>
      <c r="F55" s="72">
        <v>7.05</v>
      </c>
      <c r="G55" s="72">
        <v>7.07</v>
      </c>
      <c r="H55" s="72">
        <v>6.74</v>
      </c>
      <c r="I55" s="72">
        <v>6.96</v>
      </c>
      <c r="J55" s="72">
        <v>6.67</v>
      </c>
      <c r="K55" s="72">
        <v>6.71</v>
      </c>
      <c r="L55" s="72">
        <v>6.57</v>
      </c>
      <c r="M55" s="72">
        <v>6.54</v>
      </c>
      <c r="N55" s="72">
        <v>6.73</v>
      </c>
      <c r="O55" s="70"/>
      <c r="P55" s="86">
        <v>14</v>
      </c>
      <c r="Q55" s="86">
        <v>11</v>
      </c>
      <c r="R55" s="86">
        <v>6.5</v>
      </c>
      <c r="S55" s="86">
        <v>5.7</v>
      </c>
      <c r="T55" s="86">
        <v>5.4</v>
      </c>
      <c r="U55" s="86">
        <v>2.6</v>
      </c>
      <c r="V55" s="86">
        <v>6.4</v>
      </c>
      <c r="W55" s="86">
        <v>-0.9</v>
      </c>
      <c r="X55" s="91">
        <v>0.59970014992503795</v>
      </c>
      <c r="Y55" s="91">
        <v>8.7748344370860973</v>
      </c>
      <c r="Z55" s="91">
        <v>8.0991735537190124</v>
      </c>
      <c r="AA55" s="91">
        <v>11.608623548922059</v>
      </c>
      <c r="AB55" s="70"/>
      <c r="AC55" s="86">
        <v>7.8</v>
      </c>
      <c r="AD55" s="86">
        <v>0.9</v>
      </c>
      <c r="AE55" s="86">
        <v>5.0999999999999996</v>
      </c>
      <c r="AF55" s="86">
        <v>-0.3</v>
      </c>
      <c r="AG55" s="86">
        <v>4.9000000000000004</v>
      </c>
      <c r="AH55" s="86">
        <v>-3.2</v>
      </c>
      <c r="AI55" s="86">
        <v>4.3</v>
      </c>
      <c r="AJ55" s="86">
        <v>-0.6</v>
      </c>
      <c r="AK55" s="86">
        <v>2.1</v>
      </c>
      <c r="AL55" s="86">
        <v>0.5</v>
      </c>
      <c r="AM55" s="86">
        <v>-2.8</v>
      </c>
      <c r="AN55" s="91">
        <v>0.89955022488756364</v>
      </c>
    </row>
    <row r="56" spans="1:40" ht="13.5" thickBot="1">
      <c r="A56" s="59" t="s">
        <v>131</v>
      </c>
      <c r="B56" s="60" t="s">
        <v>1</v>
      </c>
      <c r="C56" s="72">
        <v>8.06</v>
      </c>
      <c r="D56" s="72">
        <v>7.48</v>
      </c>
      <c r="E56" s="72">
        <v>7.41</v>
      </c>
      <c r="F56" s="72">
        <v>7.05</v>
      </c>
      <c r="G56" s="72">
        <v>7.07</v>
      </c>
      <c r="H56" s="72">
        <v>6.74</v>
      </c>
      <c r="I56" s="72">
        <v>6.96</v>
      </c>
      <c r="J56" s="72">
        <v>6.67</v>
      </c>
      <c r="K56" s="72">
        <v>6.71</v>
      </c>
      <c r="L56" s="72">
        <v>6.57</v>
      </c>
      <c r="M56" s="72">
        <v>6.54</v>
      </c>
      <c r="N56" s="72">
        <v>6.73</v>
      </c>
      <c r="O56" s="70"/>
      <c r="P56" s="86">
        <v>14</v>
      </c>
      <c r="Q56" s="86">
        <v>11</v>
      </c>
      <c r="R56" s="86">
        <v>6.5</v>
      </c>
      <c r="S56" s="86">
        <v>5.7</v>
      </c>
      <c r="T56" s="86">
        <v>5.4</v>
      </c>
      <c r="U56" s="86">
        <v>2.6</v>
      </c>
      <c r="V56" s="86">
        <v>6.4</v>
      </c>
      <c r="W56" s="86">
        <v>-0.9</v>
      </c>
      <c r="X56" s="91">
        <v>0.59970014992503795</v>
      </c>
      <c r="Y56" s="91">
        <v>8.7748344370860973</v>
      </c>
      <c r="Z56" s="91">
        <v>8.0991735537190124</v>
      </c>
      <c r="AA56" s="91">
        <v>11.608623548922059</v>
      </c>
      <c r="AB56" s="70"/>
      <c r="AC56" s="86">
        <v>7.8</v>
      </c>
      <c r="AD56" s="86">
        <v>0.9</v>
      </c>
      <c r="AE56" s="86">
        <v>5.0999999999999996</v>
      </c>
      <c r="AF56" s="86">
        <v>-0.3</v>
      </c>
      <c r="AG56" s="86">
        <v>4.9000000000000004</v>
      </c>
      <c r="AH56" s="86">
        <v>-3.2</v>
      </c>
      <c r="AI56" s="86">
        <v>4.3</v>
      </c>
      <c r="AJ56" s="86">
        <v>-0.6</v>
      </c>
      <c r="AK56" s="86">
        <v>2.1</v>
      </c>
      <c r="AL56" s="86">
        <v>0.5</v>
      </c>
      <c r="AM56" s="86">
        <v>-2.8</v>
      </c>
      <c r="AN56" s="91">
        <v>0.89955022488756364</v>
      </c>
    </row>
    <row r="57" spans="1:40" ht="13.5" thickBot="1">
      <c r="A57" s="59" t="s">
        <v>152</v>
      </c>
      <c r="B57" s="60" t="s">
        <v>133</v>
      </c>
      <c r="C57" s="72">
        <v>5.0199999999999996</v>
      </c>
      <c r="D57" s="72">
        <v>3.98</v>
      </c>
      <c r="E57" s="72">
        <v>4.54</v>
      </c>
      <c r="F57" s="72">
        <v>4.38</v>
      </c>
      <c r="G57" s="72">
        <v>4.3899999999999997</v>
      </c>
      <c r="H57" s="72">
        <v>4.3099999999999996</v>
      </c>
      <c r="I57" s="72">
        <v>4</v>
      </c>
      <c r="J57" s="72">
        <v>3.78</v>
      </c>
      <c r="K57" s="72">
        <v>3.9</v>
      </c>
      <c r="L57" s="72">
        <v>3.98</v>
      </c>
      <c r="M57" s="72">
        <v>4.28</v>
      </c>
      <c r="N57" s="72">
        <v>3.93</v>
      </c>
      <c r="O57" s="70"/>
      <c r="P57" s="86">
        <v>14.4</v>
      </c>
      <c r="Q57" s="86">
        <v>-7.7</v>
      </c>
      <c r="R57" s="86">
        <v>13.5</v>
      </c>
      <c r="S57" s="86">
        <v>15.9</v>
      </c>
      <c r="T57" s="86">
        <v>12.6</v>
      </c>
      <c r="U57" s="86">
        <v>8.3000000000000007</v>
      </c>
      <c r="V57" s="86">
        <v>-6.5</v>
      </c>
      <c r="W57" s="86">
        <v>-3.8</v>
      </c>
      <c r="X57" s="91">
        <v>-2.5000000000000022</v>
      </c>
      <c r="Y57" s="91">
        <v>3.3766233766233738</v>
      </c>
      <c r="Z57" s="91">
        <v>4.6454767726161466</v>
      </c>
      <c r="AA57" s="91">
        <v>3.6939313984168902</v>
      </c>
      <c r="AB57" s="70"/>
      <c r="AC57" s="86">
        <v>26.1</v>
      </c>
      <c r="AD57" s="86">
        <v>-12.3</v>
      </c>
      <c r="AE57" s="86">
        <v>3.7</v>
      </c>
      <c r="AF57" s="86">
        <v>-0.2</v>
      </c>
      <c r="AG57" s="86">
        <v>1.9</v>
      </c>
      <c r="AH57" s="86">
        <v>7.7</v>
      </c>
      <c r="AI57" s="86">
        <v>5.8</v>
      </c>
      <c r="AJ57" s="86">
        <v>-3.1</v>
      </c>
      <c r="AK57" s="86">
        <v>-2</v>
      </c>
      <c r="AL57" s="86">
        <v>-7</v>
      </c>
      <c r="AM57" s="86">
        <v>8.9</v>
      </c>
      <c r="AN57" s="91">
        <v>-1.5037593984962419</v>
      </c>
    </row>
    <row r="58" spans="1:40" ht="13.5" thickBot="1">
      <c r="A58" s="59" t="s">
        <v>153</v>
      </c>
      <c r="B58" s="60" t="s">
        <v>133</v>
      </c>
      <c r="C58" s="72">
        <v>5.0199999999999996</v>
      </c>
      <c r="D58" s="72">
        <v>3.98</v>
      </c>
      <c r="E58" s="72">
        <v>4.54</v>
      </c>
      <c r="F58" s="72">
        <v>4.38</v>
      </c>
      <c r="G58" s="72">
        <v>4.3899999999999997</v>
      </c>
      <c r="H58" s="72">
        <v>4.3099999999999996</v>
      </c>
      <c r="I58" s="72">
        <v>4</v>
      </c>
      <c r="J58" s="72">
        <v>3.78</v>
      </c>
      <c r="K58" s="72">
        <v>3.9</v>
      </c>
      <c r="L58" s="72">
        <v>3.98</v>
      </c>
      <c r="M58" s="72">
        <v>4.28</v>
      </c>
      <c r="N58" s="72">
        <v>3.93</v>
      </c>
      <c r="O58" s="70"/>
      <c r="P58" s="86">
        <v>14.4</v>
      </c>
      <c r="Q58" s="86">
        <v>-7.7</v>
      </c>
      <c r="R58" s="86">
        <v>13.5</v>
      </c>
      <c r="S58" s="86">
        <v>15.9</v>
      </c>
      <c r="T58" s="86">
        <v>12.6</v>
      </c>
      <c r="U58" s="86">
        <v>8.3000000000000007</v>
      </c>
      <c r="V58" s="86">
        <v>-6.5</v>
      </c>
      <c r="W58" s="86">
        <v>-3.8</v>
      </c>
      <c r="X58" s="91">
        <v>-2.5000000000000022</v>
      </c>
      <c r="Y58" s="91">
        <v>3.3766233766233738</v>
      </c>
      <c r="Z58" s="91">
        <v>4.6454767726161466</v>
      </c>
      <c r="AA58" s="91">
        <v>3.6939313984168902</v>
      </c>
      <c r="AB58" s="70"/>
      <c r="AC58" s="86">
        <v>26.1</v>
      </c>
      <c r="AD58" s="86">
        <v>-12.3</v>
      </c>
      <c r="AE58" s="86">
        <v>3.7</v>
      </c>
      <c r="AF58" s="86">
        <v>-0.2</v>
      </c>
      <c r="AG58" s="86">
        <v>1.9</v>
      </c>
      <c r="AH58" s="86">
        <v>7.7</v>
      </c>
      <c r="AI58" s="86">
        <v>5.8</v>
      </c>
      <c r="AJ58" s="86">
        <v>-3.1</v>
      </c>
      <c r="AK58" s="86">
        <v>-2</v>
      </c>
      <c r="AL58" s="86">
        <v>-7</v>
      </c>
      <c r="AM58" s="86">
        <v>8.9</v>
      </c>
      <c r="AN58" s="91">
        <v>-1.5037593984962419</v>
      </c>
    </row>
    <row r="59" spans="1:40" ht="13.5" thickBot="1">
      <c r="A59" s="59" t="s">
        <v>132</v>
      </c>
      <c r="B59" s="60" t="s">
        <v>133</v>
      </c>
      <c r="C59" s="72">
        <v>5.0199999999999996</v>
      </c>
      <c r="D59" s="72">
        <v>3.98</v>
      </c>
      <c r="E59" s="72">
        <v>4.54</v>
      </c>
      <c r="F59" s="72">
        <v>4.38</v>
      </c>
      <c r="G59" s="72">
        <v>4.3899999999999997</v>
      </c>
      <c r="H59" s="72">
        <v>4.3099999999999996</v>
      </c>
      <c r="I59" s="72">
        <v>4</v>
      </c>
      <c r="J59" s="72">
        <v>3.78</v>
      </c>
      <c r="K59" s="72">
        <v>3.9</v>
      </c>
      <c r="L59" s="72">
        <v>3.98</v>
      </c>
      <c r="M59" s="72">
        <v>4.28</v>
      </c>
      <c r="N59" s="72">
        <v>3.93</v>
      </c>
      <c r="O59" s="70"/>
      <c r="P59" s="86">
        <v>14.4</v>
      </c>
      <c r="Q59" s="86">
        <v>-7.7</v>
      </c>
      <c r="R59" s="86">
        <v>13.5</v>
      </c>
      <c r="S59" s="86">
        <v>15.9</v>
      </c>
      <c r="T59" s="86">
        <v>12.6</v>
      </c>
      <c r="U59" s="86">
        <v>8.3000000000000007</v>
      </c>
      <c r="V59" s="86">
        <v>-6.5</v>
      </c>
      <c r="W59" s="86">
        <v>-3.8</v>
      </c>
      <c r="X59" s="91">
        <v>-2.5000000000000022</v>
      </c>
      <c r="Y59" s="91">
        <v>3.3766233766233738</v>
      </c>
      <c r="Z59" s="91">
        <v>4.6454767726161466</v>
      </c>
      <c r="AA59" s="91">
        <v>3.6939313984168902</v>
      </c>
      <c r="AB59" s="70"/>
      <c r="AC59" s="86">
        <v>26.1</v>
      </c>
      <c r="AD59" s="86">
        <v>-12.3</v>
      </c>
      <c r="AE59" s="86">
        <v>3.7</v>
      </c>
      <c r="AF59" s="86">
        <v>-0.2</v>
      </c>
      <c r="AG59" s="86">
        <v>1.9</v>
      </c>
      <c r="AH59" s="86">
        <v>7.7</v>
      </c>
      <c r="AI59" s="86">
        <v>5.8</v>
      </c>
      <c r="AJ59" s="86">
        <v>-3.1</v>
      </c>
      <c r="AK59" s="86">
        <v>-2</v>
      </c>
      <c r="AL59" s="86">
        <v>-7</v>
      </c>
      <c r="AM59" s="86">
        <v>8.9</v>
      </c>
      <c r="AN59" s="91">
        <v>-1.5037593984962419</v>
      </c>
    </row>
    <row r="60" spans="1:40" ht="13.5" thickBot="1">
      <c r="A60" s="59" t="s">
        <v>154</v>
      </c>
      <c r="B60" s="60" t="s">
        <v>135</v>
      </c>
      <c r="C60" s="72">
        <v>7.54</v>
      </c>
      <c r="D60" s="72">
        <v>7.55</v>
      </c>
      <c r="E60" s="72">
        <v>7.35</v>
      </c>
      <c r="F60" s="72">
        <v>7.04</v>
      </c>
      <c r="G60" s="72">
        <v>6.7</v>
      </c>
      <c r="H60" s="72">
        <v>6.37</v>
      </c>
      <c r="I60" s="72">
        <v>6.32</v>
      </c>
      <c r="J60" s="72">
        <v>5.9</v>
      </c>
      <c r="K60" s="72">
        <v>6.15</v>
      </c>
      <c r="L60" s="72">
        <v>6.15</v>
      </c>
      <c r="M60" s="72">
        <v>5.68</v>
      </c>
      <c r="N60" s="72">
        <v>5.91</v>
      </c>
      <c r="O60" s="70"/>
      <c r="P60" s="86">
        <v>12.5</v>
      </c>
      <c r="Q60" s="86">
        <v>18.5</v>
      </c>
      <c r="R60" s="86">
        <v>16.3</v>
      </c>
      <c r="S60" s="86">
        <v>19.3</v>
      </c>
      <c r="T60" s="86">
        <v>8.9</v>
      </c>
      <c r="U60" s="86">
        <v>3.6</v>
      </c>
      <c r="V60" s="86">
        <v>11.3</v>
      </c>
      <c r="W60" s="86">
        <v>-0.2</v>
      </c>
      <c r="X60" s="91">
        <v>0.81967213114755266</v>
      </c>
      <c r="Y60" s="91">
        <v>0.6546644844517191</v>
      </c>
      <c r="Z60" s="91">
        <v>-2.5728987993138999</v>
      </c>
      <c r="AA60" s="91">
        <v>-0.33726812816188151</v>
      </c>
      <c r="AB60" s="70"/>
      <c r="AC60" s="86">
        <v>-0.1</v>
      </c>
      <c r="AD60" s="86">
        <v>2.7</v>
      </c>
      <c r="AE60" s="86">
        <v>4.4000000000000004</v>
      </c>
      <c r="AF60" s="86">
        <v>5.0999999999999996</v>
      </c>
      <c r="AG60" s="86">
        <v>5.2</v>
      </c>
      <c r="AH60" s="86">
        <v>0.8</v>
      </c>
      <c r="AI60" s="86">
        <v>7.1</v>
      </c>
      <c r="AJ60" s="86">
        <v>-4.0999999999999996</v>
      </c>
      <c r="AK60" s="86">
        <v>0</v>
      </c>
      <c r="AL60" s="86">
        <v>8.3000000000000007</v>
      </c>
      <c r="AM60" s="86">
        <v>-3.9</v>
      </c>
      <c r="AN60" s="91">
        <v>-4.9839228295819877</v>
      </c>
    </row>
    <row r="61" spans="1:40" ht="13.5" thickBot="1">
      <c r="A61" s="59" t="s">
        <v>155</v>
      </c>
      <c r="B61" s="60" t="s">
        <v>135</v>
      </c>
      <c r="C61" s="72">
        <v>7.54</v>
      </c>
      <c r="D61" s="72">
        <v>7.55</v>
      </c>
      <c r="E61" s="72">
        <v>7.35</v>
      </c>
      <c r="F61" s="72">
        <v>7.04</v>
      </c>
      <c r="G61" s="72">
        <v>6.7</v>
      </c>
      <c r="H61" s="72">
        <v>6.37</v>
      </c>
      <c r="I61" s="72">
        <v>6.32</v>
      </c>
      <c r="J61" s="72">
        <v>5.9</v>
      </c>
      <c r="K61" s="72">
        <v>6.15</v>
      </c>
      <c r="L61" s="72">
        <v>6.15</v>
      </c>
      <c r="M61" s="72">
        <v>5.68</v>
      </c>
      <c r="N61" s="72">
        <v>5.91</v>
      </c>
      <c r="O61" s="70"/>
      <c r="P61" s="86">
        <v>12.5</v>
      </c>
      <c r="Q61" s="86">
        <v>18.5</v>
      </c>
      <c r="R61" s="86">
        <v>16.3</v>
      </c>
      <c r="S61" s="86">
        <v>19.3</v>
      </c>
      <c r="T61" s="86">
        <v>8.9</v>
      </c>
      <c r="U61" s="86">
        <v>3.6</v>
      </c>
      <c r="V61" s="86">
        <v>11.3</v>
      </c>
      <c r="W61" s="86">
        <v>-0.2</v>
      </c>
      <c r="X61" s="91">
        <v>0.81967213114755266</v>
      </c>
      <c r="Y61" s="91">
        <v>0.6546644844517191</v>
      </c>
      <c r="Z61" s="91">
        <v>-2.5728987993138999</v>
      </c>
      <c r="AA61" s="91">
        <v>-0.33726812816188151</v>
      </c>
      <c r="AB61" s="70"/>
      <c r="AC61" s="86">
        <v>-0.1</v>
      </c>
      <c r="AD61" s="86">
        <v>2.7</v>
      </c>
      <c r="AE61" s="86">
        <v>4.4000000000000004</v>
      </c>
      <c r="AF61" s="86">
        <v>5.0999999999999996</v>
      </c>
      <c r="AG61" s="86">
        <v>5.2</v>
      </c>
      <c r="AH61" s="86">
        <v>0.8</v>
      </c>
      <c r="AI61" s="86">
        <v>7.1</v>
      </c>
      <c r="AJ61" s="86">
        <v>-4.0999999999999996</v>
      </c>
      <c r="AK61" s="86">
        <v>0</v>
      </c>
      <c r="AL61" s="86">
        <v>8.3000000000000007</v>
      </c>
      <c r="AM61" s="86">
        <v>-3.9</v>
      </c>
      <c r="AN61" s="91">
        <v>-4.9839228295819877</v>
      </c>
    </row>
    <row r="62" spans="1:40">
      <c r="A62" s="59" t="s">
        <v>134</v>
      </c>
      <c r="B62" s="60" t="s">
        <v>135</v>
      </c>
      <c r="C62" s="72">
        <v>7.54</v>
      </c>
      <c r="D62" s="72">
        <v>7.55</v>
      </c>
      <c r="E62" s="72">
        <v>7.35</v>
      </c>
      <c r="F62" s="72">
        <v>7.04</v>
      </c>
      <c r="G62" s="72">
        <v>6.7</v>
      </c>
      <c r="H62" s="72">
        <v>6.37</v>
      </c>
      <c r="I62" s="72">
        <v>6.32</v>
      </c>
      <c r="J62" s="72">
        <v>5.9</v>
      </c>
      <c r="K62" s="72">
        <v>6.15</v>
      </c>
      <c r="L62" s="72">
        <v>6.15</v>
      </c>
      <c r="M62" s="72">
        <v>5.68</v>
      </c>
      <c r="N62" s="72">
        <v>5.91</v>
      </c>
      <c r="O62" s="70"/>
      <c r="P62" s="86">
        <v>12.5</v>
      </c>
      <c r="Q62" s="86">
        <v>18.5</v>
      </c>
      <c r="R62" s="86">
        <v>16.3</v>
      </c>
      <c r="S62" s="86">
        <v>19.3</v>
      </c>
      <c r="T62" s="86">
        <v>8.9</v>
      </c>
      <c r="U62" s="86">
        <v>3.6</v>
      </c>
      <c r="V62" s="86">
        <v>11.3</v>
      </c>
      <c r="W62" s="86">
        <v>-0.2</v>
      </c>
      <c r="X62" s="91">
        <v>0.81967213114755266</v>
      </c>
      <c r="Y62" s="91">
        <v>0.6546644844517191</v>
      </c>
      <c r="Z62" s="91">
        <v>-2.5728987993138999</v>
      </c>
      <c r="AA62" s="91">
        <v>-0.33726812816188151</v>
      </c>
      <c r="AB62" s="70"/>
      <c r="AC62" s="86">
        <v>-0.1</v>
      </c>
      <c r="AD62" s="86">
        <v>2.7</v>
      </c>
      <c r="AE62" s="86">
        <v>4.4000000000000004</v>
      </c>
      <c r="AF62" s="86">
        <v>5.0999999999999996</v>
      </c>
      <c r="AG62" s="86">
        <v>5.2</v>
      </c>
      <c r="AH62" s="86">
        <v>0.8</v>
      </c>
      <c r="AI62" s="86">
        <v>7.1</v>
      </c>
      <c r="AJ62" s="86">
        <v>-4.0999999999999996</v>
      </c>
      <c r="AK62" s="86">
        <v>0</v>
      </c>
      <c r="AL62" s="86">
        <v>8.3000000000000007</v>
      </c>
      <c r="AM62" s="86">
        <v>-3.9</v>
      </c>
      <c r="AN62" s="91">
        <v>-4.9839228295819877</v>
      </c>
    </row>
    <row r="63" spans="1:40" ht="13.5" thickBot="1">
      <c r="A63" s="73" t="s">
        <v>103</v>
      </c>
      <c r="B63" s="74" t="s">
        <v>15</v>
      </c>
      <c r="C63" s="75">
        <v>8.93</v>
      </c>
      <c r="D63" s="75">
        <v>8.58</v>
      </c>
      <c r="E63" s="75">
        <v>8.33</v>
      </c>
      <c r="F63" s="75">
        <v>7.98</v>
      </c>
      <c r="G63" s="76">
        <v>7.92</v>
      </c>
      <c r="H63" s="75">
        <v>7.17</v>
      </c>
      <c r="I63" s="76">
        <v>6.9</v>
      </c>
      <c r="J63" s="75">
        <v>6.68</v>
      </c>
      <c r="K63" s="76">
        <v>6.82</v>
      </c>
      <c r="L63" s="75">
        <v>6.69</v>
      </c>
      <c r="M63" s="76">
        <v>6.28</v>
      </c>
      <c r="N63" s="75">
        <v>6.76</v>
      </c>
      <c r="O63" s="70"/>
      <c r="P63" s="87">
        <v>12.8</v>
      </c>
      <c r="Q63" s="87">
        <v>19.7</v>
      </c>
      <c r="R63" s="87">
        <v>20.7</v>
      </c>
      <c r="S63" s="87">
        <v>19.5</v>
      </c>
      <c r="T63" s="88">
        <v>16.100000000000001</v>
      </c>
      <c r="U63" s="87">
        <v>7.2</v>
      </c>
      <c r="V63" s="88">
        <v>9.9</v>
      </c>
      <c r="W63" s="87">
        <v>-1.2</v>
      </c>
      <c r="X63" s="92">
        <v>-1.1594202898550736</v>
      </c>
      <c r="Y63" s="93">
        <v>-3.8793103448275801</v>
      </c>
      <c r="Z63" s="92">
        <v>-5.8470764617691104</v>
      </c>
      <c r="AA63" s="93">
        <v>4.8062015503875903</v>
      </c>
      <c r="AB63" s="70"/>
      <c r="AC63" s="87">
        <v>4.0999999999999996</v>
      </c>
      <c r="AD63" s="87">
        <v>3</v>
      </c>
      <c r="AE63" s="87">
        <v>4.4000000000000004</v>
      </c>
      <c r="AF63" s="87">
        <v>0.8</v>
      </c>
      <c r="AG63" s="88">
        <v>10.5</v>
      </c>
      <c r="AH63" s="87">
        <v>3.9</v>
      </c>
      <c r="AI63" s="88">
        <v>3.3</v>
      </c>
      <c r="AJ63" s="87">
        <v>-2.1</v>
      </c>
      <c r="AK63" s="87">
        <v>1.9</v>
      </c>
      <c r="AL63" s="88">
        <v>6.5</v>
      </c>
      <c r="AM63" s="87">
        <v>-7.1</v>
      </c>
      <c r="AN63" s="93">
        <v>-4.3847241867043918</v>
      </c>
    </row>
    <row r="64" spans="1:40" ht="13.5" thickTop="1">
      <c r="A64" s="19" t="s">
        <v>156</v>
      </c>
    </row>
    <row r="65" spans="1:1">
      <c r="A65" s="19"/>
    </row>
  </sheetData>
  <mergeCells count="8">
    <mergeCell ref="G1:N1"/>
    <mergeCell ref="T1:AA1"/>
    <mergeCell ref="AG1:AN1"/>
    <mergeCell ref="A2:A3"/>
    <mergeCell ref="B2:B3"/>
    <mergeCell ref="C2:N2"/>
    <mergeCell ref="P2:AA2"/>
    <mergeCell ref="AC2:AN2"/>
  </mergeCells>
  <hyperlinks>
    <hyperlink ref="A1" location="Índice!A1" display="Índice" xr:uid="{162C273F-7041-45E9-B35F-4EF324E5AD9D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BA12C-7095-4CE0-AA0B-F8EAEC2263C6}">
  <dimension ref="A1:AS65"/>
  <sheetViews>
    <sheetView showGridLines="0" workbookViewId="0"/>
  </sheetViews>
  <sheetFormatPr defaultRowHeight="12.75"/>
  <cols>
    <col min="2" max="2" width="24.7109375" bestFit="1" customWidth="1"/>
    <col min="3" max="7" width="9.140625" customWidth="1"/>
    <col min="15" max="15" width="1.85546875" customWidth="1"/>
    <col min="16" max="19" width="9.140625" customWidth="1"/>
    <col min="28" max="28" width="1.85546875" customWidth="1"/>
  </cols>
  <sheetData>
    <row r="1" spans="1:42" ht="13.5" thickBot="1">
      <c r="A1" s="66" t="s">
        <v>48</v>
      </c>
      <c r="B1" s="30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30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30"/>
      <c r="AA1" s="78"/>
      <c r="AB1" s="78"/>
      <c r="AC1" s="78"/>
      <c r="AD1" s="78"/>
      <c r="AE1" s="30"/>
      <c r="AF1" s="30"/>
      <c r="AG1" s="78"/>
      <c r="AH1" s="78"/>
      <c r="AI1" s="78"/>
      <c r="AJ1" s="78"/>
      <c r="AK1" s="78"/>
    </row>
    <row r="2" spans="1:42" ht="33" customHeight="1" thickBot="1">
      <c r="A2" s="148" t="s">
        <v>129</v>
      </c>
      <c r="B2" s="148" t="s">
        <v>79</v>
      </c>
      <c r="C2" s="150" t="s">
        <v>136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69"/>
      <c r="P2" s="152" t="s">
        <v>137</v>
      </c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69"/>
      <c r="AC2" s="152" t="s">
        <v>138</v>
      </c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</row>
    <row r="3" spans="1:42" ht="13.5" thickBot="1">
      <c r="A3" s="149"/>
      <c r="B3" s="149"/>
      <c r="C3" s="67" t="s">
        <v>164</v>
      </c>
      <c r="D3" s="67" t="s">
        <v>163</v>
      </c>
      <c r="E3" s="67" t="s">
        <v>160</v>
      </c>
      <c r="F3" s="67" t="s">
        <v>159</v>
      </c>
      <c r="G3" s="67" t="s">
        <v>139</v>
      </c>
      <c r="H3" s="67" t="s">
        <v>140</v>
      </c>
      <c r="I3" s="67" t="s">
        <v>121</v>
      </c>
      <c r="J3" s="67" t="s">
        <v>120</v>
      </c>
      <c r="K3" s="67" t="s">
        <v>118</v>
      </c>
      <c r="L3" s="67" t="s">
        <v>119</v>
      </c>
      <c r="M3" s="67" t="s">
        <v>111</v>
      </c>
      <c r="N3" s="67" t="s">
        <v>113</v>
      </c>
      <c r="O3" s="68"/>
      <c r="P3" s="67" t="s">
        <v>164</v>
      </c>
      <c r="Q3" s="67" t="s">
        <v>163</v>
      </c>
      <c r="R3" s="67" t="s">
        <v>160</v>
      </c>
      <c r="S3" s="67" t="s">
        <v>159</v>
      </c>
      <c r="T3" s="67" t="s">
        <v>139</v>
      </c>
      <c r="U3" s="67" t="s">
        <v>140</v>
      </c>
      <c r="V3" s="67" t="s">
        <v>121</v>
      </c>
      <c r="W3" s="67" t="s">
        <v>120</v>
      </c>
      <c r="X3" s="67" t="s">
        <v>118</v>
      </c>
      <c r="Y3" s="67" t="s">
        <v>119</v>
      </c>
      <c r="Z3" s="67" t="s">
        <v>111</v>
      </c>
      <c r="AA3" s="67" t="s">
        <v>113</v>
      </c>
      <c r="AB3" s="68"/>
      <c r="AC3" s="67" t="s">
        <v>164</v>
      </c>
      <c r="AD3" s="67" t="s">
        <v>163</v>
      </c>
      <c r="AE3" s="67" t="s">
        <v>160</v>
      </c>
      <c r="AF3" s="67" t="s">
        <v>159</v>
      </c>
      <c r="AG3" s="67" t="s">
        <v>139</v>
      </c>
      <c r="AH3" s="67" t="s">
        <v>140</v>
      </c>
      <c r="AI3" s="67" t="s">
        <v>121</v>
      </c>
      <c r="AJ3" s="67" t="s">
        <v>120</v>
      </c>
      <c r="AK3" s="67" t="s">
        <v>118</v>
      </c>
      <c r="AL3" s="67" t="s">
        <v>119</v>
      </c>
      <c r="AM3" s="67" t="s">
        <v>111</v>
      </c>
      <c r="AN3" s="67" t="s">
        <v>113</v>
      </c>
    </row>
    <row r="4" spans="1:42" ht="13.5" thickBot="1">
      <c r="A4" s="56" t="s">
        <v>3</v>
      </c>
      <c r="B4" s="57" t="s">
        <v>76</v>
      </c>
      <c r="C4" s="94">
        <v>22628</v>
      </c>
      <c r="D4" s="94">
        <v>24212</v>
      </c>
      <c r="E4" s="94">
        <v>21005</v>
      </c>
      <c r="F4" s="94">
        <v>24727</v>
      </c>
      <c r="G4" s="94">
        <v>23394</v>
      </c>
      <c r="H4" s="94">
        <v>23428</v>
      </c>
      <c r="I4" s="94">
        <v>20568</v>
      </c>
      <c r="J4" s="94">
        <v>19977</v>
      </c>
      <c r="K4" s="94">
        <v>22029</v>
      </c>
      <c r="L4" s="94">
        <v>23285</v>
      </c>
      <c r="M4" s="94">
        <v>13772</v>
      </c>
      <c r="N4" s="94">
        <v>20830</v>
      </c>
      <c r="O4" s="68"/>
      <c r="P4" s="85">
        <v>-3.3</v>
      </c>
      <c r="Q4" s="85">
        <v>3.3</v>
      </c>
      <c r="R4" s="85">
        <v>2.1</v>
      </c>
      <c r="S4" s="85">
        <v>23.8</v>
      </c>
      <c r="T4" s="85">
        <v>6.2</v>
      </c>
      <c r="U4" s="85">
        <v>0.6</v>
      </c>
      <c r="V4" s="85">
        <v>49.3</v>
      </c>
      <c r="W4" s="85">
        <v>-4.0999999999999996</v>
      </c>
      <c r="X4" s="85">
        <v>18.899999999999999</v>
      </c>
      <c r="Y4" s="85">
        <v>10.199999999999999</v>
      </c>
      <c r="Z4" s="85">
        <v>4.8</v>
      </c>
      <c r="AA4" s="85">
        <v>4.2</v>
      </c>
      <c r="AB4" s="68"/>
      <c r="AC4" s="85">
        <v>-6.5</v>
      </c>
      <c r="AD4" s="85">
        <v>15.3</v>
      </c>
      <c r="AE4" s="85">
        <v>-15.1</v>
      </c>
      <c r="AF4" s="85">
        <v>5.7</v>
      </c>
      <c r="AG4" s="85">
        <v>-0.1</v>
      </c>
      <c r="AH4" s="85">
        <v>13.9</v>
      </c>
      <c r="AI4" s="85">
        <v>3</v>
      </c>
      <c r="AJ4" s="85">
        <v>-9.3000000000000007</v>
      </c>
      <c r="AK4" s="85">
        <v>-5.4</v>
      </c>
      <c r="AL4" s="85">
        <v>69.099999999999994</v>
      </c>
      <c r="AM4" s="85">
        <v>-33.9</v>
      </c>
      <c r="AN4" s="85">
        <v>12.4</v>
      </c>
      <c r="AP4" s="61"/>
    </row>
    <row r="5" spans="1:42" ht="13.5" thickBot="1">
      <c r="A5" s="59" t="s">
        <v>142</v>
      </c>
      <c r="B5" s="60" t="s">
        <v>143</v>
      </c>
      <c r="C5" s="95">
        <v>21965</v>
      </c>
      <c r="D5" s="95">
        <v>23484</v>
      </c>
      <c r="E5" s="95">
        <v>20461</v>
      </c>
      <c r="F5" s="95">
        <v>24021</v>
      </c>
      <c r="G5" s="95">
        <v>22795</v>
      </c>
      <c r="H5" s="95">
        <v>22674</v>
      </c>
      <c r="I5" s="95">
        <v>19952</v>
      </c>
      <c r="J5" s="95">
        <v>19365</v>
      </c>
      <c r="K5" s="95">
        <v>21327</v>
      </c>
      <c r="L5" s="95">
        <v>22437</v>
      </c>
      <c r="M5" s="95">
        <v>13308</v>
      </c>
      <c r="N5" s="95">
        <v>20219</v>
      </c>
      <c r="O5" s="68"/>
      <c r="P5" s="86">
        <v>-3.6</v>
      </c>
      <c r="Q5" s="86">
        <v>3.6</v>
      </c>
      <c r="R5" s="86">
        <v>2.6</v>
      </c>
      <c r="S5" s="86">
        <v>24</v>
      </c>
      <c r="T5" s="86">
        <v>6.9</v>
      </c>
      <c r="U5" s="86">
        <v>1.1000000000000001</v>
      </c>
      <c r="V5" s="86">
        <v>49.9</v>
      </c>
      <c r="W5" s="86">
        <v>-4.2</v>
      </c>
      <c r="X5" s="86">
        <v>18.5</v>
      </c>
      <c r="Y5" s="86">
        <v>9.9</v>
      </c>
      <c r="Z5" s="86">
        <v>4.0999999999999996</v>
      </c>
      <c r="AA5" s="86">
        <v>4.2</v>
      </c>
      <c r="AB5" s="68"/>
      <c r="AC5" s="86">
        <v>-6.5</v>
      </c>
      <c r="AD5" s="86">
        <v>14.8</v>
      </c>
      <c r="AE5" s="86">
        <v>-14.8</v>
      </c>
      <c r="AF5" s="86">
        <v>5.4</v>
      </c>
      <c r="AG5" s="86">
        <v>0.5</v>
      </c>
      <c r="AH5" s="86">
        <v>13.6</v>
      </c>
      <c r="AI5" s="86">
        <v>3</v>
      </c>
      <c r="AJ5" s="86">
        <v>-9.1999999999999993</v>
      </c>
      <c r="AK5" s="86">
        <v>-4.9000000000000004</v>
      </c>
      <c r="AL5" s="86">
        <v>68.599999999999994</v>
      </c>
      <c r="AM5" s="86">
        <v>-34.200000000000003</v>
      </c>
      <c r="AN5" s="86">
        <v>12.3</v>
      </c>
      <c r="AP5" s="61"/>
    </row>
    <row r="6" spans="1:42" ht="13.5" thickBot="1">
      <c r="A6" s="59" t="s">
        <v>144</v>
      </c>
      <c r="B6" s="60" t="s">
        <v>145</v>
      </c>
      <c r="C6" s="95">
        <v>6926</v>
      </c>
      <c r="D6" s="95">
        <v>7746</v>
      </c>
      <c r="E6" s="95">
        <v>6467</v>
      </c>
      <c r="F6" s="95">
        <v>7673</v>
      </c>
      <c r="G6" s="95">
        <v>7379</v>
      </c>
      <c r="H6" s="95">
        <v>7449</v>
      </c>
      <c r="I6" s="95">
        <v>6286</v>
      </c>
      <c r="J6" s="95">
        <v>6137</v>
      </c>
      <c r="K6" s="95">
        <v>6654</v>
      </c>
      <c r="L6" s="95">
        <v>7250</v>
      </c>
      <c r="M6" s="95">
        <v>4302</v>
      </c>
      <c r="N6" s="95">
        <v>6273</v>
      </c>
      <c r="O6" s="68"/>
      <c r="P6" s="86">
        <v>-6.1</v>
      </c>
      <c r="Q6" s="86">
        <v>4</v>
      </c>
      <c r="R6" s="86">
        <v>2.9</v>
      </c>
      <c r="S6" s="86">
        <v>25</v>
      </c>
      <c r="T6" s="86">
        <v>10.9</v>
      </c>
      <c r="U6" s="86">
        <v>2.7</v>
      </c>
      <c r="V6" s="86">
        <v>46.1</v>
      </c>
      <c r="W6" s="86">
        <v>-2.2000000000000002</v>
      </c>
      <c r="X6" s="86">
        <v>19.8</v>
      </c>
      <c r="Y6" s="86">
        <v>10</v>
      </c>
      <c r="Z6" s="86">
        <v>10.9</v>
      </c>
      <c r="AA6" s="86">
        <v>3.2</v>
      </c>
      <c r="AB6" s="68"/>
      <c r="AC6" s="86">
        <v>-10.6</v>
      </c>
      <c r="AD6" s="86">
        <v>19.8</v>
      </c>
      <c r="AE6" s="86">
        <v>-15.7</v>
      </c>
      <c r="AF6" s="86">
        <v>4</v>
      </c>
      <c r="AG6" s="86">
        <v>-0.9</v>
      </c>
      <c r="AH6" s="86">
        <v>18.5</v>
      </c>
      <c r="AI6" s="86">
        <v>2.4</v>
      </c>
      <c r="AJ6" s="86">
        <v>-7.8</v>
      </c>
      <c r="AK6" s="86">
        <v>-8.1999999999999993</v>
      </c>
      <c r="AL6" s="86">
        <v>68.5</v>
      </c>
      <c r="AM6" s="86">
        <v>-31.4</v>
      </c>
      <c r="AN6" s="86">
        <v>12.9</v>
      </c>
      <c r="AP6" s="61"/>
    </row>
    <row r="7" spans="1:42" ht="13.5" thickBot="1">
      <c r="A7" s="59" t="s">
        <v>30</v>
      </c>
      <c r="B7" s="60" t="s">
        <v>64</v>
      </c>
      <c r="C7" s="95">
        <v>577</v>
      </c>
      <c r="D7" s="95">
        <v>540</v>
      </c>
      <c r="E7" s="95">
        <v>503</v>
      </c>
      <c r="F7" s="95">
        <v>544</v>
      </c>
      <c r="G7" s="95">
        <v>530</v>
      </c>
      <c r="H7" s="95">
        <v>483</v>
      </c>
      <c r="I7" s="95">
        <v>438</v>
      </c>
      <c r="J7" s="95">
        <v>424</v>
      </c>
      <c r="K7" s="95">
        <v>496</v>
      </c>
      <c r="L7" s="95">
        <v>508</v>
      </c>
      <c r="M7" s="95">
        <v>298</v>
      </c>
      <c r="N7" s="95">
        <v>465</v>
      </c>
      <c r="O7" s="68"/>
      <c r="P7" s="86">
        <v>8.9</v>
      </c>
      <c r="Q7" s="86">
        <v>11.8</v>
      </c>
      <c r="R7" s="86">
        <v>14.8</v>
      </c>
      <c r="S7" s="86">
        <v>28.3</v>
      </c>
      <c r="T7" s="86">
        <v>6.9</v>
      </c>
      <c r="U7" s="86">
        <v>-4.9000000000000004</v>
      </c>
      <c r="V7" s="86">
        <v>47</v>
      </c>
      <c r="W7" s="86">
        <v>-8.8000000000000007</v>
      </c>
      <c r="X7" s="86">
        <v>10</v>
      </c>
      <c r="Y7" s="86">
        <v>17.100000000000001</v>
      </c>
      <c r="Z7" s="86">
        <v>1</v>
      </c>
      <c r="AA7" s="86">
        <v>-1.1000000000000001</v>
      </c>
      <c r="AB7" s="68"/>
      <c r="AC7" s="86">
        <v>6.9</v>
      </c>
      <c r="AD7" s="86">
        <v>7.4</v>
      </c>
      <c r="AE7" s="86">
        <v>-7.5</v>
      </c>
      <c r="AF7" s="86">
        <v>2.6</v>
      </c>
      <c r="AG7" s="86">
        <v>9.6999999999999993</v>
      </c>
      <c r="AH7" s="86">
        <v>10.3</v>
      </c>
      <c r="AI7" s="86">
        <v>3.3</v>
      </c>
      <c r="AJ7" s="86">
        <v>-14.5</v>
      </c>
      <c r="AK7" s="86">
        <v>-2.4</v>
      </c>
      <c r="AL7" s="86">
        <v>70.5</v>
      </c>
      <c r="AM7" s="86">
        <v>-35.9</v>
      </c>
      <c r="AN7" s="86">
        <v>3.1</v>
      </c>
      <c r="AP7" s="61"/>
    </row>
    <row r="8" spans="1:42" ht="13.5" thickBot="1">
      <c r="A8" s="59" t="s">
        <v>31</v>
      </c>
      <c r="B8" s="60" t="s">
        <v>38</v>
      </c>
      <c r="C8" s="95">
        <v>848</v>
      </c>
      <c r="D8" s="95">
        <v>1029</v>
      </c>
      <c r="E8" s="95">
        <v>782</v>
      </c>
      <c r="F8" s="95">
        <v>924</v>
      </c>
      <c r="G8" s="95">
        <v>948</v>
      </c>
      <c r="H8" s="95">
        <v>909</v>
      </c>
      <c r="I8" s="95">
        <v>766</v>
      </c>
      <c r="J8" s="95">
        <v>757</v>
      </c>
      <c r="K8" s="95">
        <v>808</v>
      </c>
      <c r="L8" s="95">
        <v>947</v>
      </c>
      <c r="M8" s="95">
        <v>526</v>
      </c>
      <c r="N8" s="95">
        <v>743</v>
      </c>
      <c r="O8" s="68"/>
      <c r="P8" s="86">
        <v>-10.5</v>
      </c>
      <c r="Q8" s="86">
        <v>13.2</v>
      </c>
      <c r="R8" s="86">
        <v>2.1</v>
      </c>
      <c r="S8" s="86">
        <v>22.1</v>
      </c>
      <c r="T8" s="86">
        <v>17.3</v>
      </c>
      <c r="U8" s="86">
        <v>-4</v>
      </c>
      <c r="V8" s="86">
        <v>45.6</v>
      </c>
      <c r="W8" s="86">
        <v>1.9</v>
      </c>
      <c r="X8" s="86">
        <v>17.3</v>
      </c>
      <c r="Y8" s="86">
        <v>11.9</v>
      </c>
      <c r="Z8" s="86">
        <v>20.6</v>
      </c>
      <c r="AA8" s="86">
        <v>6.9</v>
      </c>
      <c r="AB8" s="68"/>
      <c r="AC8" s="86">
        <v>-17.600000000000001</v>
      </c>
      <c r="AD8" s="86">
        <v>31.6</v>
      </c>
      <c r="AE8" s="86">
        <v>-15.4</v>
      </c>
      <c r="AF8" s="86">
        <v>-2.5</v>
      </c>
      <c r="AG8" s="86">
        <v>4.3</v>
      </c>
      <c r="AH8" s="86">
        <v>18.7</v>
      </c>
      <c r="AI8" s="86">
        <v>1.2</v>
      </c>
      <c r="AJ8" s="86">
        <v>-6.3</v>
      </c>
      <c r="AK8" s="86">
        <v>-14.7</v>
      </c>
      <c r="AL8" s="86">
        <v>80</v>
      </c>
      <c r="AM8" s="86">
        <v>-29.2</v>
      </c>
      <c r="AN8" s="86">
        <v>7.8</v>
      </c>
      <c r="AP8" s="61"/>
    </row>
    <row r="9" spans="1:42" ht="13.5" thickBot="1">
      <c r="A9" s="59" t="s">
        <v>80</v>
      </c>
      <c r="B9" s="60" t="s">
        <v>6</v>
      </c>
      <c r="C9" s="95">
        <v>131</v>
      </c>
      <c r="D9" s="95">
        <v>164</v>
      </c>
      <c r="E9" s="95">
        <v>163</v>
      </c>
      <c r="F9" s="95">
        <v>153</v>
      </c>
      <c r="G9" s="95">
        <v>140</v>
      </c>
      <c r="H9" s="95">
        <v>149</v>
      </c>
      <c r="I9" s="95">
        <v>147</v>
      </c>
      <c r="J9" s="95">
        <v>128</v>
      </c>
      <c r="K9" s="95">
        <v>126</v>
      </c>
      <c r="L9" s="95">
        <v>148</v>
      </c>
      <c r="M9" s="95">
        <v>104</v>
      </c>
      <c r="N9" s="95">
        <v>112</v>
      </c>
      <c r="O9" s="68"/>
      <c r="P9" s="86">
        <v>-6.4</v>
      </c>
      <c r="Q9" s="86">
        <v>10.1</v>
      </c>
      <c r="R9" s="86">
        <v>10.9</v>
      </c>
      <c r="S9" s="86">
        <v>19.5</v>
      </c>
      <c r="T9" s="86">
        <v>11.1</v>
      </c>
      <c r="U9" s="86">
        <v>0.7</v>
      </c>
      <c r="V9" s="86">
        <v>41.3</v>
      </c>
      <c r="W9" s="86">
        <v>14.3</v>
      </c>
      <c r="X9" s="86">
        <v>14.5</v>
      </c>
      <c r="Y9" s="86">
        <v>-2</v>
      </c>
      <c r="Z9" s="86">
        <v>15.6</v>
      </c>
      <c r="AA9" s="86">
        <v>-5.9</v>
      </c>
      <c r="AB9" s="68"/>
      <c r="AC9" s="86">
        <v>-20.100000000000001</v>
      </c>
      <c r="AD9" s="86">
        <v>0.6</v>
      </c>
      <c r="AE9" s="86">
        <v>6.5</v>
      </c>
      <c r="AF9" s="86">
        <v>9.3000000000000007</v>
      </c>
      <c r="AG9" s="86">
        <v>-6</v>
      </c>
      <c r="AH9" s="86">
        <v>1.4</v>
      </c>
      <c r="AI9" s="86">
        <v>14.8</v>
      </c>
      <c r="AJ9" s="86">
        <v>1.6</v>
      </c>
      <c r="AK9" s="86">
        <v>-14.9</v>
      </c>
      <c r="AL9" s="86">
        <v>42.3</v>
      </c>
      <c r="AM9" s="86">
        <v>-7.1</v>
      </c>
      <c r="AN9" s="86">
        <v>1.8</v>
      </c>
      <c r="AP9" s="61"/>
    </row>
    <row r="10" spans="1:42" ht="13.5" thickBot="1">
      <c r="A10" s="59" t="s">
        <v>81</v>
      </c>
      <c r="B10" s="60" t="s">
        <v>13</v>
      </c>
      <c r="C10" s="95">
        <v>565</v>
      </c>
      <c r="D10" s="95">
        <v>693</v>
      </c>
      <c r="E10" s="95">
        <v>491</v>
      </c>
      <c r="F10" s="95">
        <v>614</v>
      </c>
      <c r="G10" s="95">
        <v>688</v>
      </c>
      <c r="H10" s="95">
        <v>648</v>
      </c>
      <c r="I10" s="95">
        <v>491</v>
      </c>
      <c r="J10" s="95">
        <v>508</v>
      </c>
      <c r="K10" s="95">
        <v>553</v>
      </c>
      <c r="L10" s="95">
        <v>669</v>
      </c>
      <c r="M10" s="95">
        <v>318</v>
      </c>
      <c r="N10" s="95">
        <v>495</v>
      </c>
      <c r="O10" s="68"/>
      <c r="P10" s="86">
        <v>-17.899999999999999</v>
      </c>
      <c r="Q10" s="86">
        <v>6.9</v>
      </c>
      <c r="R10" s="86">
        <v>0</v>
      </c>
      <c r="S10" s="86">
        <v>20.9</v>
      </c>
      <c r="T10" s="86">
        <v>24.4</v>
      </c>
      <c r="U10" s="86">
        <v>-3.1</v>
      </c>
      <c r="V10" s="86">
        <v>54.4</v>
      </c>
      <c r="W10" s="86">
        <v>2.6</v>
      </c>
      <c r="X10" s="86">
        <v>19.7</v>
      </c>
      <c r="Y10" s="86">
        <v>14</v>
      </c>
      <c r="Z10" s="86">
        <v>14.4</v>
      </c>
      <c r="AA10" s="86">
        <v>5.8</v>
      </c>
      <c r="AB10" s="68"/>
      <c r="AC10" s="86">
        <v>-18.5</v>
      </c>
      <c r="AD10" s="86">
        <v>41.1</v>
      </c>
      <c r="AE10" s="86">
        <v>-20</v>
      </c>
      <c r="AF10" s="86">
        <v>-10.8</v>
      </c>
      <c r="AG10" s="86">
        <v>6.2</v>
      </c>
      <c r="AH10" s="86">
        <v>32</v>
      </c>
      <c r="AI10" s="86">
        <v>-3.3</v>
      </c>
      <c r="AJ10" s="86">
        <v>-8.1</v>
      </c>
      <c r="AK10" s="86">
        <v>-17.3</v>
      </c>
      <c r="AL10" s="86">
        <v>110.4</v>
      </c>
      <c r="AM10" s="86">
        <v>-35.799999999999997</v>
      </c>
      <c r="AN10" s="86">
        <v>7.1</v>
      </c>
      <c r="AP10" s="61"/>
    </row>
    <row r="11" spans="1:42" ht="13.5" thickBot="1">
      <c r="A11" s="59" t="s">
        <v>49</v>
      </c>
      <c r="B11" s="60" t="s">
        <v>39</v>
      </c>
      <c r="C11" s="95">
        <v>612</v>
      </c>
      <c r="D11" s="95">
        <v>649</v>
      </c>
      <c r="E11" s="95">
        <v>573</v>
      </c>
      <c r="F11" s="95">
        <v>719</v>
      </c>
      <c r="G11" s="95">
        <v>570</v>
      </c>
      <c r="H11" s="95">
        <v>588</v>
      </c>
      <c r="I11" s="95">
        <v>558</v>
      </c>
      <c r="J11" s="95">
        <v>555</v>
      </c>
      <c r="K11" s="95">
        <v>528</v>
      </c>
      <c r="L11" s="95">
        <v>543</v>
      </c>
      <c r="M11" s="95">
        <v>393</v>
      </c>
      <c r="N11" s="95">
        <v>528</v>
      </c>
      <c r="O11" s="68"/>
      <c r="P11" s="86">
        <v>7.4</v>
      </c>
      <c r="Q11" s="86">
        <v>10.4</v>
      </c>
      <c r="R11" s="86">
        <v>2.7</v>
      </c>
      <c r="S11" s="86">
        <v>29.5</v>
      </c>
      <c r="T11" s="86">
        <v>8</v>
      </c>
      <c r="U11" s="86">
        <v>8.3000000000000007</v>
      </c>
      <c r="V11" s="86">
        <v>42</v>
      </c>
      <c r="W11" s="86">
        <v>5.0999999999999996</v>
      </c>
      <c r="X11" s="86">
        <v>21.1</v>
      </c>
      <c r="Y11" s="86">
        <v>4.2</v>
      </c>
      <c r="Z11" s="86">
        <v>11.3</v>
      </c>
      <c r="AA11" s="86">
        <v>3.9</v>
      </c>
      <c r="AB11" s="68"/>
      <c r="AC11" s="86">
        <v>-5.7</v>
      </c>
      <c r="AD11" s="86">
        <v>13.3</v>
      </c>
      <c r="AE11" s="86">
        <v>-20.3</v>
      </c>
      <c r="AF11" s="86">
        <v>26.1</v>
      </c>
      <c r="AG11" s="86">
        <v>-3.1</v>
      </c>
      <c r="AH11" s="86">
        <v>5.4</v>
      </c>
      <c r="AI11" s="86">
        <v>0.5</v>
      </c>
      <c r="AJ11" s="86">
        <v>5.0999999999999996</v>
      </c>
      <c r="AK11" s="86">
        <v>-2.8</v>
      </c>
      <c r="AL11" s="86">
        <v>38.200000000000003</v>
      </c>
      <c r="AM11" s="86">
        <v>-25.6</v>
      </c>
      <c r="AN11" s="86">
        <v>21.1</v>
      </c>
      <c r="AP11" s="61"/>
    </row>
    <row r="12" spans="1:42" ht="13.5" thickBot="1">
      <c r="A12" s="59" t="s">
        <v>82</v>
      </c>
      <c r="B12" s="60" t="s">
        <v>7</v>
      </c>
      <c r="C12" s="95">
        <v>292</v>
      </c>
      <c r="D12" s="95">
        <v>293</v>
      </c>
      <c r="E12" s="95">
        <v>256</v>
      </c>
      <c r="F12" s="95">
        <v>335</v>
      </c>
      <c r="G12" s="95">
        <v>279</v>
      </c>
      <c r="H12" s="95">
        <v>268</v>
      </c>
      <c r="I12" s="95">
        <v>257</v>
      </c>
      <c r="J12" s="95">
        <v>243</v>
      </c>
      <c r="K12" s="95">
        <v>270</v>
      </c>
      <c r="L12" s="95">
        <v>265</v>
      </c>
      <c r="M12" s="95">
        <v>195</v>
      </c>
      <c r="N12" s="95">
        <v>248</v>
      </c>
      <c r="O12" s="68"/>
      <c r="P12" s="86">
        <v>4.7</v>
      </c>
      <c r="Q12" s="86">
        <v>9.3000000000000007</v>
      </c>
      <c r="R12" s="86">
        <v>-0.4</v>
      </c>
      <c r="S12" s="86">
        <v>37.9</v>
      </c>
      <c r="T12" s="86">
        <v>3.3</v>
      </c>
      <c r="U12" s="86">
        <v>1.1000000000000001</v>
      </c>
      <c r="V12" s="86">
        <v>31.8</v>
      </c>
      <c r="W12" s="86">
        <v>-2</v>
      </c>
      <c r="X12" s="86">
        <v>31.1</v>
      </c>
      <c r="Y12" s="86">
        <v>4.3</v>
      </c>
      <c r="Z12" s="86">
        <v>12.7</v>
      </c>
      <c r="AA12" s="86">
        <v>1.2</v>
      </c>
      <c r="AB12" s="68"/>
      <c r="AC12" s="86">
        <v>-0.3</v>
      </c>
      <c r="AD12" s="86">
        <v>14.5</v>
      </c>
      <c r="AE12" s="86">
        <v>-23.6</v>
      </c>
      <c r="AF12" s="86">
        <v>20.100000000000001</v>
      </c>
      <c r="AG12" s="86">
        <v>4.0999999999999996</v>
      </c>
      <c r="AH12" s="86">
        <v>4.3</v>
      </c>
      <c r="AI12" s="86">
        <v>5.8</v>
      </c>
      <c r="AJ12" s="86">
        <v>-10</v>
      </c>
      <c r="AK12" s="86">
        <v>1.9</v>
      </c>
      <c r="AL12" s="86">
        <v>35.9</v>
      </c>
      <c r="AM12" s="86">
        <v>-21.4</v>
      </c>
      <c r="AN12" s="86">
        <v>20.399999999999999</v>
      </c>
      <c r="AP12" s="61"/>
    </row>
    <row r="13" spans="1:42" ht="13.5" thickBot="1">
      <c r="A13" s="59" t="s">
        <v>83</v>
      </c>
      <c r="B13" s="60" t="s">
        <v>8</v>
      </c>
      <c r="C13" s="95">
        <v>153</v>
      </c>
      <c r="D13" s="95">
        <v>198</v>
      </c>
      <c r="E13" s="95">
        <v>165</v>
      </c>
      <c r="F13" s="95">
        <v>200</v>
      </c>
      <c r="G13" s="95">
        <v>153</v>
      </c>
      <c r="H13" s="95">
        <v>171</v>
      </c>
      <c r="I13" s="95">
        <v>157</v>
      </c>
      <c r="J13" s="95">
        <v>160</v>
      </c>
      <c r="K13" s="95">
        <v>133</v>
      </c>
      <c r="L13" s="95">
        <v>142</v>
      </c>
      <c r="M13" s="95">
        <v>111</v>
      </c>
      <c r="N13" s="95">
        <v>144</v>
      </c>
      <c r="O13" s="68"/>
      <c r="P13" s="86">
        <v>0</v>
      </c>
      <c r="Q13" s="86">
        <v>15.8</v>
      </c>
      <c r="R13" s="86">
        <v>5.0999999999999996</v>
      </c>
      <c r="S13" s="86">
        <v>25</v>
      </c>
      <c r="T13" s="86">
        <v>15</v>
      </c>
      <c r="U13" s="86">
        <v>20.399999999999999</v>
      </c>
      <c r="V13" s="86">
        <v>41.4</v>
      </c>
      <c r="W13" s="86">
        <v>11.1</v>
      </c>
      <c r="X13" s="86">
        <v>-0.7</v>
      </c>
      <c r="Y13" s="86">
        <v>-2.7</v>
      </c>
      <c r="Z13" s="86">
        <v>18.100000000000001</v>
      </c>
      <c r="AA13" s="86">
        <v>-5.9</v>
      </c>
      <c r="AB13" s="68"/>
      <c r="AC13" s="86">
        <v>-22.7</v>
      </c>
      <c r="AD13" s="86">
        <v>20</v>
      </c>
      <c r="AE13" s="86">
        <v>-17.5</v>
      </c>
      <c r="AF13" s="86">
        <v>30.7</v>
      </c>
      <c r="AG13" s="86">
        <v>-10.5</v>
      </c>
      <c r="AH13" s="86">
        <v>8.9</v>
      </c>
      <c r="AI13" s="86">
        <v>-1.9</v>
      </c>
      <c r="AJ13" s="86">
        <v>20.3</v>
      </c>
      <c r="AK13" s="86">
        <v>-6.3</v>
      </c>
      <c r="AL13" s="86">
        <v>27.9</v>
      </c>
      <c r="AM13" s="86">
        <v>-22.9</v>
      </c>
      <c r="AN13" s="86">
        <v>7.5</v>
      </c>
      <c r="AP13" s="61"/>
    </row>
    <row r="14" spans="1:42" ht="13.5" thickBot="1">
      <c r="A14" s="59" t="s">
        <v>50</v>
      </c>
      <c r="B14" s="60" t="s">
        <v>65</v>
      </c>
      <c r="C14" s="95">
        <v>3754</v>
      </c>
      <c r="D14" s="95">
        <v>4139</v>
      </c>
      <c r="E14" s="95">
        <v>3730</v>
      </c>
      <c r="F14" s="95">
        <v>4324</v>
      </c>
      <c r="G14" s="95">
        <v>4203</v>
      </c>
      <c r="H14" s="95">
        <v>4316</v>
      </c>
      <c r="I14" s="95">
        <v>3673</v>
      </c>
      <c r="J14" s="95">
        <v>3545</v>
      </c>
      <c r="K14" s="95">
        <v>3770</v>
      </c>
      <c r="L14" s="95">
        <v>4053</v>
      </c>
      <c r="M14" s="95">
        <v>2481</v>
      </c>
      <c r="N14" s="95">
        <v>3584</v>
      </c>
      <c r="O14" s="68"/>
      <c r="P14" s="86">
        <v>-10.7</v>
      </c>
      <c r="Q14" s="86">
        <v>-4.0999999999999996</v>
      </c>
      <c r="R14" s="86">
        <v>1.6</v>
      </c>
      <c r="S14" s="86">
        <v>22</v>
      </c>
      <c r="T14" s="86">
        <v>11.5</v>
      </c>
      <c r="U14" s="86">
        <v>6.5</v>
      </c>
      <c r="V14" s="86">
        <v>48</v>
      </c>
      <c r="W14" s="86">
        <v>-1.1000000000000001</v>
      </c>
      <c r="X14" s="86">
        <v>21.4</v>
      </c>
      <c r="Y14" s="86">
        <v>12.5</v>
      </c>
      <c r="Z14" s="86">
        <v>9.4</v>
      </c>
      <c r="AA14" s="86">
        <v>3.1</v>
      </c>
      <c r="AB14" s="68"/>
      <c r="AC14" s="86">
        <v>-9.3000000000000007</v>
      </c>
      <c r="AD14" s="86">
        <v>11</v>
      </c>
      <c r="AE14" s="86">
        <v>-13.7</v>
      </c>
      <c r="AF14" s="86">
        <v>2.9</v>
      </c>
      <c r="AG14" s="86">
        <v>-2.6</v>
      </c>
      <c r="AH14" s="86">
        <v>17.5</v>
      </c>
      <c r="AI14" s="86">
        <v>3.6</v>
      </c>
      <c r="AJ14" s="86">
        <v>-6</v>
      </c>
      <c r="AK14" s="86">
        <v>-7</v>
      </c>
      <c r="AL14" s="86">
        <v>63.4</v>
      </c>
      <c r="AM14" s="86">
        <v>-30.8</v>
      </c>
      <c r="AN14" s="86">
        <v>15.4</v>
      </c>
      <c r="AP14" s="61"/>
    </row>
    <row r="15" spans="1:42" ht="13.5" thickBot="1">
      <c r="A15" s="59" t="s">
        <v>85</v>
      </c>
      <c r="B15" s="60" t="s">
        <v>10</v>
      </c>
      <c r="C15" s="95">
        <v>214</v>
      </c>
      <c r="D15" s="95">
        <v>249</v>
      </c>
      <c r="E15" s="95">
        <v>244</v>
      </c>
      <c r="F15" s="95">
        <v>275</v>
      </c>
      <c r="G15" s="95">
        <v>240</v>
      </c>
      <c r="H15" s="95">
        <v>259</v>
      </c>
      <c r="I15" s="95">
        <v>242</v>
      </c>
      <c r="J15" s="95">
        <v>228</v>
      </c>
      <c r="K15" s="95">
        <v>246</v>
      </c>
      <c r="L15" s="95">
        <v>246</v>
      </c>
      <c r="M15" s="95">
        <v>158</v>
      </c>
      <c r="N15" s="95">
        <v>233</v>
      </c>
      <c r="O15" s="68"/>
      <c r="P15" s="86">
        <v>-10.8</v>
      </c>
      <c r="Q15" s="86">
        <v>-3.9</v>
      </c>
      <c r="R15" s="86">
        <v>0.8</v>
      </c>
      <c r="S15" s="86">
        <v>20.6</v>
      </c>
      <c r="T15" s="86">
        <v>-2.4</v>
      </c>
      <c r="U15" s="86">
        <v>5.3</v>
      </c>
      <c r="V15" s="86">
        <v>53.2</v>
      </c>
      <c r="W15" s="86">
        <v>-2.1</v>
      </c>
      <c r="X15" s="86">
        <v>20</v>
      </c>
      <c r="Y15" s="86">
        <v>-1.2</v>
      </c>
      <c r="Z15" s="86">
        <v>2.6</v>
      </c>
      <c r="AA15" s="86">
        <v>-5.3</v>
      </c>
      <c r="AB15" s="68"/>
      <c r="AC15" s="86">
        <v>-14.1</v>
      </c>
      <c r="AD15" s="86">
        <v>2</v>
      </c>
      <c r="AE15" s="86">
        <v>-11.3</v>
      </c>
      <c r="AF15" s="86">
        <v>14.6</v>
      </c>
      <c r="AG15" s="86">
        <v>-7.3</v>
      </c>
      <c r="AH15" s="86">
        <v>7</v>
      </c>
      <c r="AI15" s="86">
        <v>6.1</v>
      </c>
      <c r="AJ15" s="86">
        <v>-7.3</v>
      </c>
      <c r="AK15" s="86">
        <v>0</v>
      </c>
      <c r="AL15" s="86">
        <v>55.7</v>
      </c>
      <c r="AM15" s="86">
        <v>-32.200000000000003</v>
      </c>
      <c r="AN15" s="86">
        <v>13.7</v>
      </c>
      <c r="AP15" s="61"/>
    </row>
    <row r="16" spans="1:42" ht="13.5" thickBot="1">
      <c r="A16" s="59" t="s">
        <v>86</v>
      </c>
      <c r="B16" s="60" t="s">
        <v>12</v>
      </c>
      <c r="C16" s="95">
        <v>289</v>
      </c>
      <c r="D16" s="95">
        <v>280</v>
      </c>
      <c r="E16" s="95">
        <v>282</v>
      </c>
      <c r="F16" s="95">
        <v>276</v>
      </c>
      <c r="G16" s="95">
        <v>295</v>
      </c>
      <c r="H16" s="95">
        <v>298</v>
      </c>
      <c r="I16" s="95">
        <v>230</v>
      </c>
      <c r="J16" s="95">
        <v>253</v>
      </c>
      <c r="K16" s="95">
        <v>259</v>
      </c>
      <c r="L16" s="95">
        <v>276</v>
      </c>
      <c r="M16" s="95">
        <v>181</v>
      </c>
      <c r="N16" s="95">
        <v>252</v>
      </c>
      <c r="O16" s="68"/>
      <c r="P16" s="86">
        <v>-2</v>
      </c>
      <c r="Q16" s="86">
        <v>-6</v>
      </c>
      <c r="R16" s="86">
        <v>22.6</v>
      </c>
      <c r="S16" s="86">
        <v>9.1</v>
      </c>
      <c r="T16" s="86">
        <v>13.9</v>
      </c>
      <c r="U16" s="86">
        <v>8</v>
      </c>
      <c r="V16" s="86">
        <v>27.1</v>
      </c>
      <c r="W16" s="86">
        <v>0.4</v>
      </c>
      <c r="X16" s="86">
        <v>-0.4</v>
      </c>
      <c r="Y16" s="86">
        <v>0.4</v>
      </c>
      <c r="Z16" s="86">
        <v>-10.4</v>
      </c>
      <c r="AA16" s="86">
        <v>-5.3</v>
      </c>
      <c r="AB16" s="68"/>
      <c r="AC16" s="86">
        <v>3.2</v>
      </c>
      <c r="AD16" s="86">
        <v>-0.7</v>
      </c>
      <c r="AE16" s="86">
        <v>2.2000000000000002</v>
      </c>
      <c r="AF16" s="86">
        <v>-6.4</v>
      </c>
      <c r="AG16" s="86">
        <v>-1</v>
      </c>
      <c r="AH16" s="86">
        <v>29.6</v>
      </c>
      <c r="AI16" s="86">
        <v>-9.1</v>
      </c>
      <c r="AJ16" s="86">
        <v>-2.2999999999999998</v>
      </c>
      <c r="AK16" s="86">
        <v>-6.2</v>
      </c>
      <c r="AL16" s="86">
        <v>52.5</v>
      </c>
      <c r="AM16" s="86">
        <v>-28.2</v>
      </c>
      <c r="AN16" s="86">
        <v>-3.1</v>
      </c>
      <c r="AP16" s="61"/>
    </row>
    <row r="17" spans="1:45" ht="13.5" thickBot="1">
      <c r="A17" s="59" t="s">
        <v>87</v>
      </c>
      <c r="B17" s="60" t="s">
        <v>14</v>
      </c>
      <c r="C17" s="95">
        <v>400</v>
      </c>
      <c r="D17" s="95">
        <v>484</v>
      </c>
      <c r="E17" s="95">
        <v>391</v>
      </c>
      <c r="F17" s="95">
        <v>447</v>
      </c>
      <c r="G17" s="95">
        <v>459</v>
      </c>
      <c r="H17" s="95">
        <v>492</v>
      </c>
      <c r="I17" s="95">
        <v>418</v>
      </c>
      <c r="J17" s="95">
        <v>397</v>
      </c>
      <c r="K17" s="95">
        <v>399</v>
      </c>
      <c r="L17" s="95">
        <v>435</v>
      </c>
      <c r="M17" s="95">
        <v>289</v>
      </c>
      <c r="N17" s="95">
        <v>394</v>
      </c>
      <c r="O17" s="68"/>
      <c r="P17" s="86">
        <v>-12.9</v>
      </c>
      <c r="Q17" s="86">
        <v>-1.6</v>
      </c>
      <c r="R17" s="86">
        <v>-6.5</v>
      </c>
      <c r="S17" s="86">
        <v>12.6</v>
      </c>
      <c r="T17" s="86">
        <v>15</v>
      </c>
      <c r="U17" s="86">
        <v>13.1</v>
      </c>
      <c r="V17" s="86">
        <v>44.6</v>
      </c>
      <c r="W17" s="86">
        <v>0.8</v>
      </c>
      <c r="X17" s="86">
        <v>23.5</v>
      </c>
      <c r="Y17" s="86">
        <v>7.1</v>
      </c>
      <c r="Z17" s="86">
        <v>19.899999999999999</v>
      </c>
      <c r="AA17" s="86">
        <v>19</v>
      </c>
      <c r="AB17" s="68"/>
      <c r="AC17" s="86">
        <v>-17.399999999999999</v>
      </c>
      <c r="AD17" s="86">
        <v>23.8</v>
      </c>
      <c r="AE17" s="86">
        <v>-12.5</v>
      </c>
      <c r="AF17" s="86">
        <v>-2.6</v>
      </c>
      <c r="AG17" s="86">
        <v>-6.7</v>
      </c>
      <c r="AH17" s="86">
        <v>17.7</v>
      </c>
      <c r="AI17" s="86">
        <v>5.3</v>
      </c>
      <c r="AJ17" s="86">
        <v>-0.5</v>
      </c>
      <c r="AK17" s="86">
        <v>-8.3000000000000007</v>
      </c>
      <c r="AL17" s="86">
        <v>50.5</v>
      </c>
      <c r="AM17" s="86">
        <v>-26.6</v>
      </c>
      <c r="AN17" s="86">
        <v>22</v>
      </c>
      <c r="AP17" s="61"/>
    </row>
    <row r="18" spans="1:45" ht="13.5" thickBot="1">
      <c r="A18" s="59" t="s">
        <v>88</v>
      </c>
      <c r="B18" s="60" t="s">
        <v>17</v>
      </c>
      <c r="C18" s="95">
        <v>1086</v>
      </c>
      <c r="D18" s="95">
        <v>1298</v>
      </c>
      <c r="E18" s="95">
        <v>1023</v>
      </c>
      <c r="F18" s="95">
        <v>1173</v>
      </c>
      <c r="G18" s="95">
        <v>1295</v>
      </c>
      <c r="H18" s="95">
        <v>1304</v>
      </c>
      <c r="I18" s="95">
        <v>1019</v>
      </c>
      <c r="J18" s="95">
        <v>927</v>
      </c>
      <c r="K18" s="95">
        <v>1164</v>
      </c>
      <c r="L18" s="95">
        <v>1209</v>
      </c>
      <c r="M18" s="95">
        <v>472</v>
      </c>
      <c r="N18" s="95">
        <v>872</v>
      </c>
      <c r="O18" s="68"/>
      <c r="P18" s="86">
        <v>-16.100000000000001</v>
      </c>
      <c r="Q18" s="86">
        <v>-0.5</v>
      </c>
      <c r="R18" s="86">
        <v>0.4</v>
      </c>
      <c r="S18" s="86">
        <v>26.5</v>
      </c>
      <c r="T18" s="86">
        <v>11.3</v>
      </c>
      <c r="U18" s="86">
        <v>7.9</v>
      </c>
      <c r="V18" s="86">
        <v>115.9</v>
      </c>
      <c r="W18" s="86">
        <v>6.3</v>
      </c>
      <c r="X18" s="86">
        <v>49.8</v>
      </c>
      <c r="Y18" s="86">
        <v>21.8</v>
      </c>
      <c r="Z18" s="86">
        <v>-1.9</v>
      </c>
      <c r="AA18" s="86">
        <v>10.1</v>
      </c>
      <c r="AB18" s="68"/>
      <c r="AC18" s="86">
        <v>-16.3</v>
      </c>
      <c r="AD18" s="86">
        <v>26.9</v>
      </c>
      <c r="AE18" s="86">
        <v>-12.8</v>
      </c>
      <c r="AF18" s="86">
        <v>-9.4</v>
      </c>
      <c r="AG18" s="86">
        <v>-0.7</v>
      </c>
      <c r="AH18" s="86">
        <v>28</v>
      </c>
      <c r="AI18" s="86">
        <v>9.9</v>
      </c>
      <c r="AJ18" s="86">
        <v>-20.399999999999999</v>
      </c>
      <c r="AK18" s="86">
        <v>-3.7</v>
      </c>
      <c r="AL18" s="86">
        <v>156.1</v>
      </c>
      <c r="AM18" s="86">
        <v>-45.9</v>
      </c>
      <c r="AN18" s="86">
        <v>12.2</v>
      </c>
      <c r="AP18" s="61"/>
    </row>
    <row r="19" spans="1:45" ht="13.5" thickBot="1">
      <c r="A19" s="59" t="s">
        <v>84</v>
      </c>
      <c r="B19" s="60" t="s">
        <v>9</v>
      </c>
      <c r="C19" s="95">
        <v>193</v>
      </c>
      <c r="D19" s="95">
        <v>181</v>
      </c>
      <c r="E19" s="95">
        <v>182</v>
      </c>
      <c r="F19" s="95">
        <v>199</v>
      </c>
      <c r="G19" s="95">
        <v>203</v>
      </c>
      <c r="H19" s="95">
        <v>201</v>
      </c>
      <c r="I19" s="95">
        <v>192</v>
      </c>
      <c r="J19" s="95">
        <v>145</v>
      </c>
      <c r="K19" s="95">
        <v>162</v>
      </c>
      <c r="L19" s="95">
        <v>233</v>
      </c>
      <c r="M19" s="95">
        <v>161</v>
      </c>
      <c r="N19" s="95">
        <v>198</v>
      </c>
      <c r="O19" s="68"/>
      <c r="P19" s="86">
        <v>-4.9000000000000004</v>
      </c>
      <c r="Q19" s="86">
        <v>-10</v>
      </c>
      <c r="R19" s="86">
        <v>-5.2</v>
      </c>
      <c r="S19" s="86">
        <v>37.200000000000003</v>
      </c>
      <c r="T19" s="86">
        <v>25.3</v>
      </c>
      <c r="U19" s="86">
        <v>-13.7</v>
      </c>
      <c r="V19" s="86">
        <v>19.3</v>
      </c>
      <c r="W19" s="86">
        <v>-26.8</v>
      </c>
      <c r="X19" s="86">
        <v>6.6</v>
      </c>
      <c r="Y19" s="86">
        <v>40.4</v>
      </c>
      <c r="Z19" s="86">
        <v>17.5</v>
      </c>
      <c r="AA19" s="86">
        <v>-4.8</v>
      </c>
      <c r="AB19" s="68"/>
      <c r="AC19" s="86">
        <v>6.6</v>
      </c>
      <c r="AD19" s="86">
        <v>-0.5</v>
      </c>
      <c r="AE19" s="86">
        <v>-8.5</v>
      </c>
      <c r="AF19" s="86">
        <v>-2</v>
      </c>
      <c r="AG19" s="86">
        <v>1</v>
      </c>
      <c r="AH19" s="86">
        <v>4.7</v>
      </c>
      <c r="AI19" s="86">
        <v>32.4</v>
      </c>
      <c r="AJ19" s="86">
        <v>-10.5</v>
      </c>
      <c r="AK19" s="86">
        <v>-30.5</v>
      </c>
      <c r="AL19" s="86">
        <v>44.7</v>
      </c>
      <c r="AM19" s="86">
        <v>-18.7</v>
      </c>
      <c r="AN19" s="86">
        <v>30.3</v>
      </c>
      <c r="AP19" s="61"/>
    </row>
    <row r="20" spans="1:45" ht="13.5" thickBot="1">
      <c r="A20" s="59" t="s">
        <v>89</v>
      </c>
      <c r="B20" s="60" t="s">
        <v>11</v>
      </c>
      <c r="C20" s="95">
        <v>698</v>
      </c>
      <c r="D20" s="95">
        <v>702</v>
      </c>
      <c r="E20" s="95">
        <v>653</v>
      </c>
      <c r="F20" s="95">
        <v>830</v>
      </c>
      <c r="G20" s="95">
        <v>766</v>
      </c>
      <c r="H20" s="95">
        <v>818</v>
      </c>
      <c r="I20" s="95">
        <v>709</v>
      </c>
      <c r="J20" s="95">
        <v>649</v>
      </c>
      <c r="K20" s="95">
        <v>680</v>
      </c>
      <c r="L20" s="95">
        <v>735</v>
      </c>
      <c r="M20" s="95">
        <v>525</v>
      </c>
      <c r="N20" s="95">
        <v>679</v>
      </c>
      <c r="O20" s="68"/>
      <c r="P20" s="86">
        <v>-8.9</v>
      </c>
      <c r="Q20" s="86">
        <v>-14.2</v>
      </c>
      <c r="R20" s="86">
        <v>-7.9</v>
      </c>
      <c r="S20" s="86">
        <v>27.9</v>
      </c>
      <c r="T20" s="86">
        <v>12.6</v>
      </c>
      <c r="U20" s="86">
        <v>11.3</v>
      </c>
      <c r="V20" s="86">
        <v>35</v>
      </c>
      <c r="W20" s="86">
        <v>-4.4000000000000004</v>
      </c>
      <c r="X20" s="86">
        <v>15.3</v>
      </c>
      <c r="Y20" s="86">
        <v>15.4</v>
      </c>
      <c r="Z20" s="86">
        <v>21.5</v>
      </c>
      <c r="AA20" s="86">
        <v>-1</v>
      </c>
      <c r="AB20" s="68"/>
      <c r="AC20" s="86">
        <v>-0.6</v>
      </c>
      <c r="AD20" s="86">
        <v>7.5</v>
      </c>
      <c r="AE20" s="86">
        <v>-21.3</v>
      </c>
      <c r="AF20" s="86">
        <v>8.4</v>
      </c>
      <c r="AG20" s="86">
        <v>-6.4</v>
      </c>
      <c r="AH20" s="86">
        <v>15.4</v>
      </c>
      <c r="AI20" s="86">
        <v>9.1999999999999993</v>
      </c>
      <c r="AJ20" s="86">
        <v>-4.5999999999999996</v>
      </c>
      <c r="AK20" s="86">
        <v>-7.5</v>
      </c>
      <c r="AL20" s="86">
        <v>40</v>
      </c>
      <c r="AM20" s="86">
        <v>-22.7</v>
      </c>
      <c r="AN20" s="86">
        <v>15.1</v>
      </c>
      <c r="AP20" s="61"/>
    </row>
    <row r="21" spans="1:45" ht="13.5" thickBot="1">
      <c r="A21" s="59" t="s">
        <v>51</v>
      </c>
      <c r="B21" s="60" t="s">
        <v>66</v>
      </c>
      <c r="C21" s="95">
        <v>134</v>
      </c>
      <c r="D21" s="95">
        <v>163</v>
      </c>
      <c r="E21" s="95">
        <v>111</v>
      </c>
      <c r="F21" s="95">
        <v>154</v>
      </c>
      <c r="G21" s="95">
        <v>119</v>
      </c>
      <c r="H21" s="95">
        <v>152</v>
      </c>
      <c r="I21" s="95">
        <v>123</v>
      </c>
      <c r="J21" s="95">
        <v>94</v>
      </c>
      <c r="K21" s="95">
        <v>111</v>
      </c>
      <c r="L21" s="95">
        <v>164</v>
      </c>
      <c r="M21" s="95">
        <v>70</v>
      </c>
      <c r="N21" s="95">
        <v>108</v>
      </c>
      <c r="O21" s="68"/>
      <c r="P21" s="86">
        <v>12.6</v>
      </c>
      <c r="Q21" s="86">
        <v>7.2</v>
      </c>
      <c r="R21" s="86">
        <v>-9.8000000000000007</v>
      </c>
      <c r="S21" s="86">
        <v>63.8</v>
      </c>
      <c r="T21" s="86">
        <v>7.2</v>
      </c>
      <c r="U21" s="86">
        <v>-7.3</v>
      </c>
      <c r="V21" s="86">
        <v>75.7</v>
      </c>
      <c r="W21" s="86">
        <v>-13</v>
      </c>
      <c r="X21" s="86">
        <v>6.7</v>
      </c>
      <c r="Y21" s="86">
        <v>3.1</v>
      </c>
      <c r="Z21" s="86">
        <v>-6.7</v>
      </c>
      <c r="AA21" s="86">
        <v>-13.6</v>
      </c>
      <c r="AB21" s="68"/>
      <c r="AC21" s="86">
        <v>-17.8</v>
      </c>
      <c r="AD21" s="86">
        <v>46.8</v>
      </c>
      <c r="AE21" s="86">
        <v>-27.9</v>
      </c>
      <c r="AF21" s="86">
        <v>29.4</v>
      </c>
      <c r="AG21" s="86">
        <v>-21.7</v>
      </c>
      <c r="AH21" s="86">
        <v>23.6</v>
      </c>
      <c r="AI21" s="86">
        <v>30.9</v>
      </c>
      <c r="AJ21" s="86">
        <v>-15.3</v>
      </c>
      <c r="AK21" s="86">
        <v>-32.299999999999997</v>
      </c>
      <c r="AL21" s="86">
        <v>134.30000000000001</v>
      </c>
      <c r="AM21" s="86">
        <v>-35.200000000000003</v>
      </c>
      <c r="AN21" s="86">
        <v>3.8</v>
      </c>
      <c r="AP21" s="61"/>
    </row>
    <row r="22" spans="1:45" ht="13.5" thickBot="1">
      <c r="A22" s="59" t="s">
        <v>52</v>
      </c>
      <c r="B22" s="60" t="s">
        <v>67</v>
      </c>
      <c r="C22" s="95">
        <v>435</v>
      </c>
      <c r="D22" s="95">
        <v>451</v>
      </c>
      <c r="E22" s="95">
        <v>394</v>
      </c>
      <c r="F22" s="95">
        <v>506</v>
      </c>
      <c r="G22" s="95">
        <v>418</v>
      </c>
      <c r="H22" s="95">
        <v>383</v>
      </c>
      <c r="I22" s="95">
        <v>360</v>
      </c>
      <c r="J22" s="95">
        <v>389</v>
      </c>
      <c r="K22" s="95">
        <v>346</v>
      </c>
      <c r="L22" s="95">
        <v>446</v>
      </c>
      <c r="M22" s="95">
        <v>277</v>
      </c>
      <c r="N22" s="95">
        <v>425</v>
      </c>
      <c r="O22" s="68"/>
      <c r="P22" s="86">
        <v>4.0999999999999996</v>
      </c>
      <c r="Q22" s="86">
        <v>17.8</v>
      </c>
      <c r="R22" s="86">
        <v>9.4</v>
      </c>
      <c r="S22" s="86">
        <v>30.1</v>
      </c>
      <c r="T22" s="86">
        <v>20.8</v>
      </c>
      <c r="U22" s="86">
        <v>-14.1</v>
      </c>
      <c r="V22" s="86">
        <v>30</v>
      </c>
      <c r="W22" s="86">
        <v>-8.5</v>
      </c>
      <c r="X22" s="86">
        <v>4.8</v>
      </c>
      <c r="Y22" s="86">
        <v>19.3</v>
      </c>
      <c r="Z22" s="86">
        <v>9.1</v>
      </c>
      <c r="AA22" s="86">
        <v>4.4000000000000004</v>
      </c>
      <c r="AB22" s="68"/>
      <c r="AC22" s="86">
        <v>-3.5</v>
      </c>
      <c r="AD22" s="86">
        <v>14.5</v>
      </c>
      <c r="AE22" s="86">
        <v>-22.1</v>
      </c>
      <c r="AF22" s="86">
        <v>21.1</v>
      </c>
      <c r="AG22" s="86">
        <v>9.1</v>
      </c>
      <c r="AH22" s="86">
        <v>6.4</v>
      </c>
      <c r="AI22" s="86">
        <v>-7.5</v>
      </c>
      <c r="AJ22" s="86">
        <v>12.4</v>
      </c>
      <c r="AK22" s="86">
        <v>-22.4</v>
      </c>
      <c r="AL22" s="86">
        <v>61</v>
      </c>
      <c r="AM22" s="86">
        <v>-34.799999999999997</v>
      </c>
      <c r="AN22" s="86">
        <v>28.8</v>
      </c>
      <c r="AP22" s="61"/>
    </row>
    <row r="23" spans="1:45" ht="13.5" thickBot="1">
      <c r="A23" s="59" t="s">
        <v>53</v>
      </c>
      <c r="B23" s="60" t="s">
        <v>40</v>
      </c>
      <c r="C23" s="95">
        <v>301</v>
      </c>
      <c r="D23" s="95">
        <v>354</v>
      </c>
      <c r="E23" s="95">
        <v>197</v>
      </c>
      <c r="F23" s="95">
        <v>261</v>
      </c>
      <c r="G23" s="95">
        <v>299</v>
      </c>
      <c r="H23" s="95">
        <v>310</v>
      </c>
      <c r="I23" s="95">
        <v>211</v>
      </c>
      <c r="J23" s="95">
        <v>179</v>
      </c>
      <c r="K23" s="95">
        <v>270</v>
      </c>
      <c r="L23" s="95">
        <v>272</v>
      </c>
      <c r="M23" s="95">
        <v>141</v>
      </c>
      <c r="N23" s="95">
        <v>204</v>
      </c>
      <c r="O23" s="68"/>
      <c r="P23" s="86">
        <v>0.7</v>
      </c>
      <c r="Q23" s="86">
        <v>14.2</v>
      </c>
      <c r="R23" s="86">
        <v>-6.6</v>
      </c>
      <c r="S23" s="86">
        <v>45.8</v>
      </c>
      <c r="T23" s="86">
        <v>10.7</v>
      </c>
      <c r="U23" s="86">
        <v>14</v>
      </c>
      <c r="V23" s="86">
        <v>49.6</v>
      </c>
      <c r="W23" s="86">
        <v>-12.3</v>
      </c>
      <c r="X23" s="86">
        <v>28</v>
      </c>
      <c r="Y23" s="86">
        <v>-22.7</v>
      </c>
      <c r="Z23" s="86">
        <v>38.200000000000003</v>
      </c>
      <c r="AA23" s="86">
        <v>-3.8</v>
      </c>
      <c r="AB23" s="68"/>
      <c r="AC23" s="86">
        <v>-15</v>
      </c>
      <c r="AD23" s="86">
        <v>79.7</v>
      </c>
      <c r="AE23" s="86">
        <v>-24.5</v>
      </c>
      <c r="AF23" s="86">
        <v>-12.7</v>
      </c>
      <c r="AG23" s="86">
        <v>-3.5</v>
      </c>
      <c r="AH23" s="86">
        <v>46.9</v>
      </c>
      <c r="AI23" s="86">
        <v>17.899999999999999</v>
      </c>
      <c r="AJ23" s="86">
        <v>-33.700000000000003</v>
      </c>
      <c r="AK23" s="86">
        <v>-0.7</v>
      </c>
      <c r="AL23" s="86">
        <v>92.9</v>
      </c>
      <c r="AM23" s="86">
        <v>-30.9</v>
      </c>
      <c r="AN23" s="86">
        <v>-3.3</v>
      </c>
      <c r="AP23" s="61"/>
    </row>
    <row r="24" spans="1:45" ht="13.5" thickBot="1">
      <c r="A24" s="59" t="s">
        <v>54</v>
      </c>
      <c r="B24" s="60" t="s">
        <v>68</v>
      </c>
      <c r="C24" s="95">
        <v>265</v>
      </c>
      <c r="D24" s="95">
        <v>421</v>
      </c>
      <c r="E24" s="95">
        <v>177</v>
      </c>
      <c r="F24" s="95">
        <v>241</v>
      </c>
      <c r="G24" s="95">
        <v>292</v>
      </c>
      <c r="H24" s="95">
        <v>308</v>
      </c>
      <c r="I24" s="95">
        <v>157</v>
      </c>
      <c r="J24" s="95">
        <v>194</v>
      </c>
      <c r="K24" s="95">
        <v>325</v>
      </c>
      <c r="L24" s="95">
        <v>317</v>
      </c>
      <c r="M24" s="95">
        <v>116</v>
      </c>
      <c r="N24" s="95">
        <v>216</v>
      </c>
      <c r="O24" s="68"/>
      <c r="P24" s="86">
        <v>-9.1999999999999993</v>
      </c>
      <c r="Q24" s="86">
        <v>36.700000000000003</v>
      </c>
      <c r="R24" s="86">
        <v>12.7</v>
      </c>
      <c r="S24" s="86">
        <v>24.2</v>
      </c>
      <c r="T24" s="86">
        <v>-10.199999999999999</v>
      </c>
      <c r="U24" s="86">
        <v>-2.8</v>
      </c>
      <c r="V24" s="86">
        <v>35.299999999999997</v>
      </c>
      <c r="W24" s="86">
        <v>-10.199999999999999</v>
      </c>
      <c r="X24" s="86">
        <v>41.3</v>
      </c>
      <c r="Y24" s="86">
        <v>5.7</v>
      </c>
      <c r="Z24" s="86">
        <v>19.600000000000001</v>
      </c>
      <c r="AA24" s="86">
        <v>18.7</v>
      </c>
      <c r="AB24" s="68"/>
      <c r="AC24" s="86">
        <v>-37.1</v>
      </c>
      <c r="AD24" s="86">
        <v>137.9</v>
      </c>
      <c r="AE24" s="86">
        <v>-26.6</v>
      </c>
      <c r="AF24" s="86">
        <v>-17.5</v>
      </c>
      <c r="AG24" s="86">
        <v>-5.2</v>
      </c>
      <c r="AH24" s="86">
        <v>96.2</v>
      </c>
      <c r="AI24" s="86">
        <v>-19.100000000000001</v>
      </c>
      <c r="AJ24" s="86">
        <v>-40.299999999999997</v>
      </c>
      <c r="AK24" s="86">
        <v>2.5</v>
      </c>
      <c r="AL24" s="86">
        <v>173.3</v>
      </c>
      <c r="AM24" s="86">
        <v>-46.3</v>
      </c>
      <c r="AN24" s="86">
        <v>-6.1</v>
      </c>
      <c r="AP24" s="61"/>
    </row>
    <row r="25" spans="1:45" ht="13.5" thickBot="1">
      <c r="A25" s="59" t="s">
        <v>146</v>
      </c>
      <c r="B25" s="60" t="s">
        <v>147</v>
      </c>
      <c r="C25" s="95">
        <v>4977</v>
      </c>
      <c r="D25" s="95">
        <v>5507</v>
      </c>
      <c r="E25" s="95">
        <v>4496</v>
      </c>
      <c r="F25" s="95">
        <v>5270</v>
      </c>
      <c r="G25" s="95">
        <v>4917</v>
      </c>
      <c r="H25" s="95">
        <v>4965</v>
      </c>
      <c r="I25" s="95">
        <v>4144</v>
      </c>
      <c r="J25" s="95">
        <v>4162</v>
      </c>
      <c r="K25" s="95">
        <v>4835</v>
      </c>
      <c r="L25" s="95">
        <v>5032</v>
      </c>
      <c r="M25" s="95">
        <v>3042</v>
      </c>
      <c r="N25" s="95">
        <v>4415</v>
      </c>
      <c r="O25" s="68"/>
      <c r="P25" s="86">
        <v>1.2</v>
      </c>
      <c r="Q25" s="86">
        <v>10.9</v>
      </c>
      <c r="R25" s="86">
        <v>8.5</v>
      </c>
      <c r="S25" s="86">
        <v>26.6</v>
      </c>
      <c r="T25" s="86">
        <v>1.7</v>
      </c>
      <c r="U25" s="86">
        <v>-1.3</v>
      </c>
      <c r="V25" s="86">
        <v>36.200000000000003</v>
      </c>
      <c r="W25" s="86">
        <v>-5.7</v>
      </c>
      <c r="X25" s="86">
        <v>15.5</v>
      </c>
      <c r="Y25" s="86">
        <v>3.6</v>
      </c>
      <c r="Z25" s="86">
        <v>7.9</v>
      </c>
      <c r="AA25" s="86">
        <v>4.9000000000000004</v>
      </c>
      <c r="AB25" s="68"/>
      <c r="AC25" s="86">
        <v>-9.6</v>
      </c>
      <c r="AD25" s="86">
        <v>22.5</v>
      </c>
      <c r="AE25" s="86">
        <v>-14.7</v>
      </c>
      <c r="AF25" s="86">
        <v>7.2</v>
      </c>
      <c r="AG25" s="86">
        <v>-1</v>
      </c>
      <c r="AH25" s="86">
        <v>19.8</v>
      </c>
      <c r="AI25" s="86">
        <v>-0.4</v>
      </c>
      <c r="AJ25" s="86">
        <v>-13.9</v>
      </c>
      <c r="AK25" s="86">
        <v>-3.9</v>
      </c>
      <c r="AL25" s="86">
        <v>65.400000000000006</v>
      </c>
      <c r="AM25" s="86">
        <v>-31.1</v>
      </c>
      <c r="AN25" s="86">
        <v>5.4</v>
      </c>
      <c r="AP25" s="61"/>
    </row>
    <row r="26" spans="1:45" ht="13.5" thickBot="1">
      <c r="A26" s="59" t="s">
        <v>32</v>
      </c>
      <c r="B26" s="60" t="s">
        <v>41</v>
      </c>
      <c r="C26" s="95">
        <v>693</v>
      </c>
      <c r="D26" s="95">
        <v>725</v>
      </c>
      <c r="E26" s="95">
        <v>735</v>
      </c>
      <c r="F26" s="95">
        <v>835</v>
      </c>
      <c r="G26" s="95">
        <v>705</v>
      </c>
      <c r="H26" s="95">
        <v>683</v>
      </c>
      <c r="I26" s="95">
        <v>672</v>
      </c>
      <c r="J26" s="95">
        <v>656</v>
      </c>
      <c r="K26" s="95">
        <v>723</v>
      </c>
      <c r="L26" s="95">
        <v>704</v>
      </c>
      <c r="M26" s="95">
        <v>477</v>
      </c>
      <c r="N26" s="95">
        <v>761</v>
      </c>
      <c r="O26" s="68"/>
      <c r="P26" s="86">
        <v>-1.7</v>
      </c>
      <c r="Q26" s="86">
        <v>6.1</v>
      </c>
      <c r="R26" s="86">
        <v>9.4</v>
      </c>
      <c r="S26" s="86">
        <v>27.3</v>
      </c>
      <c r="T26" s="86">
        <v>-2.5</v>
      </c>
      <c r="U26" s="86">
        <v>-3</v>
      </c>
      <c r="V26" s="86">
        <v>40.9</v>
      </c>
      <c r="W26" s="86">
        <v>-13.8</v>
      </c>
      <c r="X26" s="86">
        <v>15.1</v>
      </c>
      <c r="Y26" s="86">
        <v>5.0999999999999996</v>
      </c>
      <c r="Z26" s="86">
        <v>2.4</v>
      </c>
      <c r="AA26" s="86">
        <v>5.0999999999999996</v>
      </c>
      <c r="AB26" s="68"/>
      <c r="AC26" s="86">
        <v>-4.4000000000000004</v>
      </c>
      <c r="AD26" s="86">
        <v>-1.4</v>
      </c>
      <c r="AE26" s="86">
        <v>-12</v>
      </c>
      <c r="AF26" s="86">
        <v>18.399999999999999</v>
      </c>
      <c r="AG26" s="86">
        <v>3.2</v>
      </c>
      <c r="AH26" s="86">
        <v>1.6</v>
      </c>
      <c r="AI26" s="86">
        <v>2.4</v>
      </c>
      <c r="AJ26" s="86">
        <v>-9.3000000000000007</v>
      </c>
      <c r="AK26" s="86">
        <v>2.7</v>
      </c>
      <c r="AL26" s="86">
        <v>47.6</v>
      </c>
      <c r="AM26" s="86">
        <v>-37.299999999999997</v>
      </c>
      <c r="AN26" s="86">
        <v>21.2</v>
      </c>
      <c r="AP26" s="61"/>
    </row>
    <row r="27" spans="1:45" ht="13.5" thickBot="1">
      <c r="A27" s="59" t="s">
        <v>55</v>
      </c>
      <c r="B27" s="60" t="s">
        <v>69</v>
      </c>
      <c r="C27" s="95">
        <v>892</v>
      </c>
      <c r="D27" s="95">
        <v>990</v>
      </c>
      <c r="E27" s="95">
        <v>797</v>
      </c>
      <c r="F27" s="95">
        <v>971</v>
      </c>
      <c r="G27" s="95">
        <v>888</v>
      </c>
      <c r="H27" s="95">
        <v>936</v>
      </c>
      <c r="I27" s="95">
        <v>771</v>
      </c>
      <c r="J27" s="95">
        <v>783</v>
      </c>
      <c r="K27" s="95">
        <v>834</v>
      </c>
      <c r="L27" s="95">
        <v>948</v>
      </c>
      <c r="M27" s="95">
        <v>591</v>
      </c>
      <c r="N27" s="95">
        <v>810</v>
      </c>
      <c r="O27" s="68"/>
      <c r="P27" s="86">
        <v>0.5</v>
      </c>
      <c r="Q27" s="86">
        <v>5.8</v>
      </c>
      <c r="R27" s="86">
        <v>3.4</v>
      </c>
      <c r="S27" s="86">
        <v>24</v>
      </c>
      <c r="T27" s="86">
        <v>6.5</v>
      </c>
      <c r="U27" s="86">
        <v>-1.3</v>
      </c>
      <c r="V27" s="86">
        <v>30.5</v>
      </c>
      <c r="W27" s="86">
        <v>-3.3</v>
      </c>
      <c r="X27" s="86">
        <v>8</v>
      </c>
      <c r="Y27" s="86">
        <v>7.4</v>
      </c>
      <c r="Z27" s="86">
        <v>15.2</v>
      </c>
      <c r="AA27" s="86">
        <v>5.5</v>
      </c>
      <c r="AB27" s="68"/>
      <c r="AC27" s="86">
        <v>-9.9</v>
      </c>
      <c r="AD27" s="86">
        <v>24.2</v>
      </c>
      <c r="AE27" s="86">
        <v>-17.899999999999999</v>
      </c>
      <c r="AF27" s="86">
        <v>9.3000000000000007</v>
      </c>
      <c r="AG27" s="86">
        <v>-5.0999999999999996</v>
      </c>
      <c r="AH27" s="86">
        <v>21.4</v>
      </c>
      <c r="AI27" s="86">
        <v>-1.5</v>
      </c>
      <c r="AJ27" s="86">
        <v>-6.1</v>
      </c>
      <c r="AK27" s="86">
        <v>-12</v>
      </c>
      <c r="AL27" s="86">
        <v>60.4</v>
      </c>
      <c r="AM27" s="86">
        <v>-27</v>
      </c>
      <c r="AN27" s="86">
        <v>4.9000000000000004</v>
      </c>
      <c r="AP27" s="61"/>
    </row>
    <row r="28" spans="1:45" ht="13.5" thickBot="1">
      <c r="A28" s="59" t="s">
        <v>56</v>
      </c>
      <c r="B28" s="60" t="s">
        <v>70</v>
      </c>
      <c r="C28" s="95">
        <v>1157</v>
      </c>
      <c r="D28" s="95">
        <v>1345</v>
      </c>
      <c r="E28" s="95">
        <v>925</v>
      </c>
      <c r="F28" s="95">
        <v>1097</v>
      </c>
      <c r="G28" s="95">
        <v>1229</v>
      </c>
      <c r="H28" s="95">
        <v>1184</v>
      </c>
      <c r="I28" s="95">
        <v>894</v>
      </c>
      <c r="J28" s="95">
        <v>868</v>
      </c>
      <c r="K28" s="95">
        <v>1180</v>
      </c>
      <c r="L28" s="95">
        <v>1207</v>
      </c>
      <c r="M28" s="95">
        <v>598</v>
      </c>
      <c r="N28" s="95">
        <v>923</v>
      </c>
      <c r="O28" s="70"/>
      <c r="P28" s="86">
        <v>-5.9</v>
      </c>
      <c r="Q28" s="86">
        <v>13.6</v>
      </c>
      <c r="R28" s="86">
        <v>3.5</v>
      </c>
      <c r="S28" s="86">
        <v>26.4</v>
      </c>
      <c r="T28" s="86">
        <v>4.2</v>
      </c>
      <c r="U28" s="86">
        <v>-1.9</v>
      </c>
      <c r="V28" s="86">
        <v>49.5</v>
      </c>
      <c r="W28" s="86">
        <v>-6</v>
      </c>
      <c r="X28" s="86">
        <v>26.3</v>
      </c>
      <c r="Y28" s="86">
        <v>-1.1000000000000001</v>
      </c>
      <c r="Z28" s="86">
        <v>-7.9</v>
      </c>
      <c r="AA28" s="86">
        <v>3.5</v>
      </c>
      <c r="AB28" s="70"/>
      <c r="AC28" s="86">
        <v>-14</v>
      </c>
      <c r="AD28" s="86">
        <v>45.4</v>
      </c>
      <c r="AE28" s="86">
        <v>-15.7</v>
      </c>
      <c r="AF28" s="86">
        <v>-10.7</v>
      </c>
      <c r="AG28" s="86">
        <v>3.8</v>
      </c>
      <c r="AH28" s="86">
        <v>32.4</v>
      </c>
      <c r="AI28" s="86">
        <v>3</v>
      </c>
      <c r="AJ28" s="86">
        <v>-26.4</v>
      </c>
      <c r="AK28" s="86">
        <v>-2.2000000000000002</v>
      </c>
      <c r="AL28" s="86">
        <v>101.8</v>
      </c>
      <c r="AM28" s="86">
        <v>-35.200000000000003</v>
      </c>
      <c r="AN28" s="86">
        <v>-1.2</v>
      </c>
      <c r="AP28" s="61"/>
    </row>
    <row r="29" spans="1:45" ht="13.5" thickBot="1">
      <c r="A29" s="59" t="s">
        <v>90</v>
      </c>
      <c r="B29" s="60" t="s">
        <v>16</v>
      </c>
      <c r="C29" s="95">
        <v>593</v>
      </c>
      <c r="D29" s="95">
        <v>847</v>
      </c>
      <c r="E29" s="95">
        <v>424</v>
      </c>
      <c r="F29" s="95">
        <v>550</v>
      </c>
      <c r="G29" s="95">
        <v>758</v>
      </c>
      <c r="H29" s="95">
        <v>722</v>
      </c>
      <c r="I29" s="95">
        <v>465</v>
      </c>
      <c r="J29" s="95">
        <v>451</v>
      </c>
      <c r="K29" s="95">
        <v>698</v>
      </c>
      <c r="L29" s="95">
        <v>752</v>
      </c>
      <c r="M29" s="95">
        <v>281</v>
      </c>
      <c r="N29" s="95">
        <v>472</v>
      </c>
      <c r="O29" s="70"/>
      <c r="P29" s="86">
        <v>-21.8</v>
      </c>
      <c r="Q29" s="86">
        <v>17.3</v>
      </c>
      <c r="R29" s="86">
        <v>-8.8000000000000007</v>
      </c>
      <c r="S29" s="86">
        <v>22</v>
      </c>
      <c r="T29" s="86">
        <v>8.6</v>
      </c>
      <c r="U29" s="86">
        <v>-4</v>
      </c>
      <c r="V29" s="86">
        <v>65.5</v>
      </c>
      <c r="W29" s="86">
        <v>-4.4000000000000004</v>
      </c>
      <c r="X29" s="86">
        <v>36.1</v>
      </c>
      <c r="Y29" s="86">
        <v>-7.3</v>
      </c>
      <c r="Z29" s="86">
        <v>-16.600000000000001</v>
      </c>
      <c r="AA29" s="86">
        <v>-0.2</v>
      </c>
      <c r="AB29" s="70"/>
      <c r="AC29" s="86">
        <v>-30</v>
      </c>
      <c r="AD29" s="86">
        <v>99.8</v>
      </c>
      <c r="AE29" s="86">
        <v>-22.9</v>
      </c>
      <c r="AF29" s="86">
        <v>-27.4</v>
      </c>
      <c r="AG29" s="86">
        <v>5</v>
      </c>
      <c r="AH29" s="86">
        <v>55.3</v>
      </c>
      <c r="AI29" s="86">
        <v>3.1</v>
      </c>
      <c r="AJ29" s="86">
        <v>-35.4</v>
      </c>
      <c r="AK29" s="86">
        <v>-7.2</v>
      </c>
      <c r="AL29" s="86">
        <v>167.6</v>
      </c>
      <c r="AM29" s="86">
        <v>-40.5</v>
      </c>
      <c r="AN29" s="86">
        <v>-8</v>
      </c>
      <c r="AO29" s="61"/>
      <c r="AP29" s="61"/>
      <c r="AQ29" s="61"/>
      <c r="AR29" s="61"/>
      <c r="AS29" s="61"/>
    </row>
    <row r="30" spans="1:45" ht="13.5" thickBot="1">
      <c r="A30" s="59" t="s">
        <v>57</v>
      </c>
      <c r="B30" s="60" t="s">
        <v>71</v>
      </c>
      <c r="C30" s="95">
        <v>627</v>
      </c>
      <c r="D30" s="95">
        <v>681</v>
      </c>
      <c r="E30" s="95">
        <v>621</v>
      </c>
      <c r="F30" s="95">
        <v>704</v>
      </c>
      <c r="G30" s="95">
        <v>626</v>
      </c>
      <c r="H30" s="95">
        <v>640</v>
      </c>
      <c r="I30" s="95">
        <v>581</v>
      </c>
      <c r="J30" s="95">
        <v>592</v>
      </c>
      <c r="K30" s="95">
        <v>592</v>
      </c>
      <c r="L30" s="95">
        <v>638</v>
      </c>
      <c r="M30" s="95">
        <v>446</v>
      </c>
      <c r="N30" s="95">
        <v>620</v>
      </c>
      <c r="O30" s="70"/>
      <c r="P30" s="86">
        <v>0.2</v>
      </c>
      <c r="Q30" s="86">
        <v>6.4</v>
      </c>
      <c r="R30" s="86">
        <v>6.9</v>
      </c>
      <c r="S30" s="86">
        <v>18.899999999999999</v>
      </c>
      <c r="T30" s="86">
        <v>5.7</v>
      </c>
      <c r="U30" s="86">
        <v>0.3</v>
      </c>
      <c r="V30" s="86">
        <v>30.3</v>
      </c>
      <c r="W30" s="86">
        <v>-4.5</v>
      </c>
      <c r="X30" s="86">
        <v>3.5</v>
      </c>
      <c r="Y30" s="86">
        <v>4.8</v>
      </c>
      <c r="Z30" s="86">
        <v>22.5</v>
      </c>
      <c r="AA30" s="86">
        <v>17.399999999999999</v>
      </c>
      <c r="AB30" s="70"/>
      <c r="AC30" s="86">
        <v>-7.9</v>
      </c>
      <c r="AD30" s="86">
        <v>9.6999999999999993</v>
      </c>
      <c r="AE30" s="86">
        <v>-11.8</v>
      </c>
      <c r="AF30" s="86">
        <v>12.5</v>
      </c>
      <c r="AG30" s="86">
        <v>-2.2000000000000002</v>
      </c>
      <c r="AH30" s="86">
        <v>10.199999999999999</v>
      </c>
      <c r="AI30" s="86">
        <v>-1.9</v>
      </c>
      <c r="AJ30" s="86">
        <v>0</v>
      </c>
      <c r="AK30" s="86">
        <v>-7.2</v>
      </c>
      <c r="AL30" s="86">
        <v>43</v>
      </c>
      <c r="AM30" s="86">
        <v>-28.1</v>
      </c>
      <c r="AN30" s="86">
        <v>8.4</v>
      </c>
      <c r="AP30" s="61"/>
    </row>
    <row r="31" spans="1:45" ht="13.5" thickBot="1">
      <c r="A31" s="59" t="s">
        <v>91</v>
      </c>
      <c r="B31" s="60" t="s">
        <v>18</v>
      </c>
      <c r="C31" s="95">
        <v>385</v>
      </c>
      <c r="D31" s="95">
        <v>402</v>
      </c>
      <c r="E31" s="95">
        <v>377</v>
      </c>
      <c r="F31" s="95">
        <v>395</v>
      </c>
      <c r="G31" s="95">
        <v>417</v>
      </c>
      <c r="H31" s="95">
        <v>396</v>
      </c>
      <c r="I31" s="95">
        <v>346</v>
      </c>
      <c r="J31" s="95">
        <v>352</v>
      </c>
      <c r="K31" s="95">
        <v>385</v>
      </c>
      <c r="L31" s="95">
        <v>373</v>
      </c>
      <c r="M31" s="95">
        <v>273</v>
      </c>
      <c r="N31" s="95">
        <v>371</v>
      </c>
      <c r="O31" s="70"/>
      <c r="P31" s="86">
        <v>-7.7</v>
      </c>
      <c r="Q31" s="86">
        <v>1.5</v>
      </c>
      <c r="R31" s="86">
        <v>9</v>
      </c>
      <c r="S31" s="86">
        <v>12.2</v>
      </c>
      <c r="T31" s="86">
        <v>8.3000000000000007</v>
      </c>
      <c r="U31" s="86">
        <v>6.2</v>
      </c>
      <c r="V31" s="86">
        <v>26.7</v>
      </c>
      <c r="W31" s="86">
        <v>-5.0999999999999996</v>
      </c>
      <c r="X31" s="86">
        <v>9.1</v>
      </c>
      <c r="Y31" s="86">
        <v>-8.1</v>
      </c>
      <c r="Z31" s="86">
        <v>37.9</v>
      </c>
      <c r="AA31" s="86">
        <v>16.7</v>
      </c>
      <c r="AB31" s="70"/>
      <c r="AC31" s="86">
        <v>-4.2</v>
      </c>
      <c r="AD31" s="86">
        <v>6.6</v>
      </c>
      <c r="AE31" s="86">
        <v>-4.5999999999999996</v>
      </c>
      <c r="AF31" s="86">
        <v>-5.3</v>
      </c>
      <c r="AG31" s="86">
        <v>5.3</v>
      </c>
      <c r="AH31" s="86">
        <v>14.5</v>
      </c>
      <c r="AI31" s="86">
        <v>-1.7</v>
      </c>
      <c r="AJ31" s="86">
        <v>-8.6</v>
      </c>
      <c r="AK31" s="86">
        <v>3.2</v>
      </c>
      <c r="AL31" s="86">
        <v>36.6</v>
      </c>
      <c r="AM31" s="86">
        <v>-26.4</v>
      </c>
      <c r="AN31" s="86">
        <v>5.0999999999999996</v>
      </c>
      <c r="AP31" s="61"/>
    </row>
    <row r="32" spans="1:45" ht="13.5" thickBot="1">
      <c r="A32" s="59" t="s">
        <v>58</v>
      </c>
      <c r="B32" s="60" t="s">
        <v>72</v>
      </c>
      <c r="C32" s="95">
        <v>525</v>
      </c>
      <c r="D32" s="95">
        <v>603</v>
      </c>
      <c r="E32" s="95">
        <v>506</v>
      </c>
      <c r="F32" s="95">
        <v>578</v>
      </c>
      <c r="G32" s="95">
        <v>504</v>
      </c>
      <c r="H32" s="95">
        <v>497</v>
      </c>
      <c r="I32" s="95">
        <v>401</v>
      </c>
      <c r="J32" s="95">
        <v>420</v>
      </c>
      <c r="K32" s="95">
        <v>462</v>
      </c>
      <c r="L32" s="95">
        <v>483</v>
      </c>
      <c r="M32" s="95">
        <v>333</v>
      </c>
      <c r="N32" s="95">
        <v>423</v>
      </c>
      <c r="O32" s="70"/>
      <c r="P32" s="86">
        <v>4.2</v>
      </c>
      <c r="Q32" s="86">
        <v>21.3</v>
      </c>
      <c r="R32" s="86">
        <v>26.2</v>
      </c>
      <c r="S32" s="86">
        <v>37.6</v>
      </c>
      <c r="T32" s="86">
        <v>9.1</v>
      </c>
      <c r="U32" s="86">
        <v>2.9</v>
      </c>
      <c r="V32" s="86">
        <v>20.399999999999999</v>
      </c>
      <c r="W32" s="86">
        <v>-0.7</v>
      </c>
      <c r="X32" s="86">
        <v>9.5</v>
      </c>
      <c r="Y32" s="86">
        <v>1.7</v>
      </c>
      <c r="Z32" s="86">
        <v>14.4</v>
      </c>
      <c r="AA32" s="86">
        <v>4.4000000000000004</v>
      </c>
      <c r="AB32" s="70"/>
      <c r="AC32" s="86">
        <v>-12.9</v>
      </c>
      <c r="AD32" s="86">
        <v>19.2</v>
      </c>
      <c r="AE32" s="86">
        <v>-12.5</v>
      </c>
      <c r="AF32" s="86">
        <v>14.7</v>
      </c>
      <c r="AG32" s="86">
        <v>1.4</v>
      </c>
      <c r="AH32" s="86">
        <v>23.9</v>
      </c>
      <c r="AI32" s="86">
        <v>-4.5</v>
      </c>
      <c r="AJ32" s="86">
        <v>-9.1</v>
      </c>
      <c r="AK32" s="86">
        <v>-4.3</v>
      </c>
      <c r="AL32" s="86">
        <v>45</v>
      </c>
      <c r="AM32" s="86">
        <v>-21.3</v>
      </c>
      <c r="AN32" s="86">
        <v>0.2</v>
      </c>
      <c r="AP32" s="61"/>
    </row>
    <row r="33" spans="1:42" ht="13.5" thickBot="1">
      <c r="A33" s="59" t="s">
        <v>59</v>
      </c>
      <c r="B33" s="60" t="s">
        <v>73</v>
      </c>
      <c r="C33" s="95">
        <v>180</v>
      </c>
      <c r="D33" s="95">
        <v>211</v>
      </c>
      <c r="E33" s="95">
        <v>150</v>
      </c>
      <c r="F33" s="95">
        <v>195</v>
      </c>
      <c r="G33" s="95">
        <v>182</v>
      </c>
      <c r="H33" s="95">
        <v>158</v>
      </c>
      <c r="I33" s="95">
        <v>137</v>
      </c>
      <c r="J33" s="95">
        <v>139</v>
      </c>
      <c r="K33" s="95">
        <v>196</v>
      </c>
      <c r="L33" s="95">
        <v>181</v>
      </c>
      <c r="M33" s="95">
        <v>104</v>
      </c>
      <c r="N33" s="95">
        <v>160</v>
      </c>
      <c r="O33" s="70"/>
      <c r="P33" s="86">
        <v>-1.1000000000000001</v>
      </c>
      <c r="Q33" s="86">
        <v>33.5</v>
      </c>
      <c r="R33" s="86">
        <v>9.5</v>
      </c>
      <c r="S33" s="86">
        <v>40.299999999999997</v>
      </c>
      <c r="T33" s="86">
        <v>-7.1</v>
      </c>
      <c r="U33" s="86">
        <v>-12.7</v>
      </c>
      <c r="V33" s="86">
        <v>31.7</v>
      </c>
      <c r="W33" s="86">
        <v>-13.1</v>
      </c>
      <c r="X33" s="86">
        <v>42</v>
      </c>
      <c r="Y33" s="86">
        <v>-1.1000000000000001</v>
      </c>
      <c r="Z33" s="86">
        <v>3</v>
      </c>
      <c r="AA33" s="86">
        <v>15.1</v>
      </c>
      <c r="AB33" s="70"/>
      <c r="AC33" s="86">
        <v>-14.7</v>
      </c>
      <c r="AD33" s="86">
        <v>40.700000000000003</v>
      </c>
      <c r="AE33" s="86">
        <v>-23.1</v>
      </c>
      <c r="AF33" s="86">
        <v>7.1</v>
      </c>
      <c r="AG33" s="86">
        <v>15.2</v>
      </c>
      <c r="AH33" s="86">
        <v>15.3</v>
      </c>
      <c r="AI33" s="86">
        <v>-1.4</v>
      </c>
      <c r="AJ33" s="86">
        <v>-29.1</v>
      </c>
      <c r="AK33" s="86">
        <v>8.3000000000000007</v>
      </c>
      <c r="AL33" s="86">
        <v>74</v>
      </c>
      <c r="AM33" s="86">
        <v>-35</v>
      </c>
      <c r="AN33" s="86">
        <v>15.9</v>
      </c>
      <c r="AP33" s="61"/>
    </row>
    <row r="34" spans="1:42" ht="13.5" thickBot="1">
      <c r="A34" s="59" t="s">
        <v>60</v>
      </c>
      <c r="B34" s="60" t="s">
        <v>42</v>
      </c>
      <c r="C34" s="95">
        <v>462</v>
      </c>
      <c r="D34" s="95">
        <v>481</v>
      </c>
      <c r="E34" s="95">
        <v>423</v>
      </c>
      <c r="F34" s="95">
        <v>510</v>
      </c>
      <c r="G34" s="95">
        <v>372</v>
      </c>
      <c r="H34" s="95">
        <v>455</v>
      </c>
      <c r="I34" s="95">
        <v>392</v>
      </c>
      <c r="J34" s="95">
        <v>374</v>
      </c>
      <c r="K34" s="95">
        <v>450</v>
      </c>
      <c r="L34" s="95">
        <v>450</v>
      </c>
      <c r="M34" s="95">
        <v>315</v>
      </c>
      <c r="N34" s="95">
        <v>383</v>
      </c>
      <c r="O34" s="70"/>
      <c r="P34" s="86">
        <v>24.2</v>
      </c>
      <c r="Q34" s="86">
        <v>5.7</v>
      </c>
      <c r="R34" s="86">
        <v>7.9</v>
      </c>
      <c r="S34" s="86">
        <v>36.4</v>
      </c>
      <c r="T34" s="86">
        <v>-17.3</v>
      </c>
      <c r="U34" s="86">
        <v>1.1000000000000001</v>
      </c>
      <c r="V34" s="86">
        <v>24.4</v>
      </c>
      <c r="W34" s="86">
        <v>-2.2999999999999998</v>
      </c>
      <c r="X34" s="86">
        <v>9.1999999999999993</v>
      </c>
      <c r="Y34" s="86">
        <v>2.5</v>
      </c>
      <c r="Z34" s="86">
        <v>15.4</v>
      </c>
      <c r="AA34" s="86">
        <v>-15.8</v>
      </c>
      <c r="AB34" s="70"/>
      <c r="AC34" s="86">
        <v>-4</v>
      </c>
      <c r="AD34" s="86">
        <v>13.7</v>
      </c>
      <c r="AE34" s="86">
        <v>-17.100000000000001</v>
      </c>
      <c r="AF34" s="86">
        <v>37.1</v>
      </c>
      <c r="AG34" s="86">
        <v>-18.2</v>
      </c>
      <c r="AH34" s="86">
        <v>16.100000000000001</v>
      </c>
      <c r="AI34" s="86">
        <v>4.8</v>
      </c>
      <c r="AJ34" s="86">
        <v>-16.899999999999999</v>
      </c>
      <c r="AK34" s="86">
        <v>0</v>
      </c>
      <c r="AL34" s="86">
        <v>42.9</v>
      </c>
      <c r="AM34" s="86">
        <v>-17.8</v>
      </c>
      <c r="AN34" s="86">
        <v>-7</v>
      </c>
      <c r="AP34" s="61"/>
    </row>
    <row r="35" spans="1:42" ht="13.5" thickBot="1">
      <c r="A35" s="59" t="s">
        <v>61</v>
      </c>
      <c r="B35" s="60" t="s">
        <v>74</v>
      </c>
      <c r="C35" s="95">
        <v>441</v>
      </c>
      <c r="D35" s="95">
        <v>471</v>
      </c>
      <c r="E35" s="95">
        <v>339</v>
      </c>
      <c r="F35" s="95">
        <v>380</v>
      </c>
      <c r="G35" s="95">
        <v>411</v>
      </c>
      <c r="H35" s="95">
        <v>412</v>
      </c>
      <c r="I35" s="95">
        <v>296</v>
      </c>
      <c r="J35" s="95">
        <v>330</v>
      </c>
      <c r="K35" s="95">
        <v>398</v>
      </c>
      <c r="L35" s="95">
        <v>421</v>
      </c>
      <c r="M35" s="95">
        <v>178</v>
      </c>
      <c r="N35" s="95">
        <v>335</v>
      </c>
      <c r="O35" s="70"/>
      <c r="P35" s="86">
        <v>7.3</v>
      </c>
      <c r="Q35" s="86">
        <v>14.3</v>
      </c>
      <c r="R35" s="86">
        <v>14.5</v>
      </c>
      <c r="S35" s="86">
        <v>15.2</v>
      </c>
      <c r="T35" s="86">
        <v>3.3</v>
      </c>
      <c r="U35" s="86">
        <v>-2.1</v>
      </c>
      <c r="V35" s="86">
        <v>66.3</v>
      </c>
      <c r="W35" s="86">
        <v>-1.5</v>
      </c>
      <c r="X35" s="86">
        <v>28.8</v>
      </c>
      <c r="Y35" s="86">
        <v>11.7</v>
      </c>
      <c r="Z35" s="86">
        <v>10.6</v>
      </c>
      <c r="AA35" s="86">
        <v>13.2</v>
      </c>
      <c r="AB35" s="70"/>
      <c r="AC35" s="86">
        <v>-6.4</v>
      </c>
      <c r="AD35" s="86">
        <v>38.9</v>
      </c>
      <c r="AE35" s="86">
        <v>-10.8</v>
      </c>
      <c r="AF35" s="86">
        <v>-7.5</v>
      </c>
      <c r="AG35" s="86">
        <v>-0.2</v>
      </c>
      <c r="AH35" s="86">
        <v>39.200000000000003</v>
      </c>
      <c r="AI35" s="86">
        <v>-10.3</v>
      </c>
      <c r="AJ35" s="86">
        <v>-17.100000000000001</v>
      </c>
      <c r="AK35" s="86">
        <v>-5.5</v>
      </c>
      <c r="AL35" s="86">
        <v>136.5</v>
      </c>
      <c r="AM35" s="86">
        <v>-46.9</v>
      </c>
      <c r="AN35" s="86">
        <v>8.4</v>
      </c>
      <c r="AP35" s="61"/>
    </row>
    <row r="36" spans="1:42" ht="13.5" thickBot="1">
      <c r="A36" s="59" t="s">
        <v>148</v>
      </c>
      <c r="B36" s="60" t="s">
        <v>75</v>
      </c>
      <c r="C36" s="95">
        <v>7495</v>
      </c>
      <c r="D36" s="95">
        <v>8038</v>
      </c>
      <c r="E36" s="95">
        <v>7258</v>
      </c>
      <c r="F36" s="95">
        <v>8281</v>
      </c>
      <c r="G36" s="95">
        <v>7948</v>
      </c>
      <c r="H36" s="95">
        <v>8031</v>
      </c>
      <c r="I36" s="95">
        <v>7171</v>
      </c>
      <c r="J36" s="95">
        <v>6789</v>
      </c>
      <c r="K36" s="95">
        <v>7379</v>
      </c>
      <c r="L36" s="95">
        <v>7754</v>
      </c>
      <c r="M36" s="95">
        <v>4327</v>
      </c>
      <c r="N36" s="95">
        <v>6976</v>
      </c>
      <c r="O36" s="70"/>
      <c r="P36" s="86">
        <v>-5.7</v>
      </c>
      <c r="Q36" s="86">
        <v>0.1</v>
      </c>
      <c r="R36" s="86">
        <v>1.2</v>
      </c>
      <c r="S36" s="86">
        <v>22</v>
      </c>
      <c r="T36" s="86">
        <v>7.7</v>
      </c>
      <c r="U36" s="86">
        <v>3.6</v>
      </c>
      <c r="V36" s="86">
        <v>65.7</v>
      </c>
      <c r="W36" s="86">
        <v>-2.7</v>
      </c>
      <c r="X36" s="86">
        <v>21.9</v>
      </c>
      <c r="Y36" s="86">
        <v>12.9</v>
      </c>
      <c r="Z36" s="86">
        <v>-5.5</v>
      </c>
      <c r="AA36" s="86">
        <v>5.3</v>
      </c>
      <c r="AB36" s="70"/>
      <c r="AC36" s="86">
        <v>-6.8</v>
      </c>
      <c r="AD36" s="86">
        <v>10.7</v>
      </c>
      <c r="AE36" s="86">
        <v>-12.4</v>
      </c>
      <c r="AF36" s="86">
        <v>4.2</v>
      </c>
      <c r="AG36" s="86">
        <v>-1</v>
      </c>
      <c r="AH36" s="86">
        <v>12</v>
      </c>
      <c r="AI36" s="86">
        <v>5.6</v>
      </c>
      <c r="AJ36" s="86">
        <v>-8</v>
      </c>
      <c r="AK36" s="86">
        <v>-4.8</v>
      </c>
      <c r="AL36" s="86">
        <v>79.2</v>
      </c>
      <c r="AM36" s="86">
        <v>-38</v>
      </c>
      <c r="AN36" s="86">
        <v>15.2</v>
      </c>
      <c r="AP36" s="61"/>
    </row>
    <row r="37" spans="1:42" ht="13.5" thickBot="1">
      <c r="A37" s="59" t="s">
        <v>130</v>
      </c>
      <c r="B37" s="60" t="s">
        <v>75</v>
      </c>
      <c r="C37" s="95">
        <v>7495</v>
      </c>
      <c r="D37" s="95">
        <v>8038</v>
      </c>
      <c r="E37" s="95">
        <v>7258</v>
      </c>
      <c r="F37" s="95">
        <v>8281</v>
      </c>
      <c r="G37" s="95">
        <v>7948</v>
      </c>
      <c r="H37" s="95">
        <v>8031</v>
      </c>
      <c r="I37" s="95">
        <v>7171</v>
      </c>
      <c r="J37" s="95">
        <v>6789</v>
      </c>
      <c r="K37" s="95">
        <v>7379</v>
      </c>
      <c r="L37" s="95">
        <v>7754</v>
      </c>
      <c r="M37" s="95">
        <v>4327</v>
      </c>
      <c r="N37" s="95">
        <v>6976</v>
      </c>
      <c r="O37" s="70"/>
      <c r="P37" s="86">
        <v>-5.7</v>
      </c>
      <c r="Q37" s="86">
        <v>0.1</v>
      </c>
      <c r="R37" s="86">
        <v>1.2</v>
      </c>
      <c r="S37" s="86">
        <v>22</v>
      </c>
      <c r="T37" s="86">
        <v>7.7</v>
      </c>
      <c r="U37" s="86">
        <v>3.6</v>
      </c>
      <c r="V37" s="86">
        <v>65.7</v>
      </c>
      <c r="W37" s="86">
        <v>-2.7</v>
      </c>
      <c r="X37" s="86">
        <v>21.9</v>
      </c>
      <c r="Y37" s="86">
        <v>12.9</v>
      </c>
      <c r="Z37" s="86">
        <v>-5.5</v>
      </c>
      <c r="AA37" s="86">
        <v>5.3</v>
      </c>
      <c r="AB37" s="70"/>
      <c r="AC37" s="86">
        <v>-6.8</v>
      </c>
      <c r="AD37" s="86">
        <v>10.7</v>
      </c>
      <c r="AE37" s="86">
        <v>-12.4</v>
      </c>
      <c r="AF37" s="86">
        <v>4.2</v>
      </c>
      <c r="AG37" s="86">
        <v>-1</v>
      </c>
      <c r="AH37" s="86">
        <v>12</v>
      </c>
      <c r="AI37" s="86">
        <v>5.6</v>
      </c>
      <c r="AJ37" s="86">
        <v>-8</v>
      </c>
      <c r="AK37" s="86">
        <v>-4.8</v>
      </c>
      <c r="AL37" s="86">
        <v>79.2</v>
      </c>
      <c r="AM37" s="86">
        <v>-38</v>
      </c>
      <c r="AN37" s="86">
        <v>15.2</v>
      </c>
      <c r="AP37" s="61"/>
    </row>
    <row r="38" spans="1:42" ht="13.5" thickBot="1">
      <c r="A38" s="59" t="s">
        <v>100</v>
      </c>
      <c r="B38" s="60" t="s">
        <v>26</v>
      </c>
      <c r="C38" s="95">
        <v>427</v>
      </c>
      <c r="D38" s="95">
        <v>453</v>
      </c>
      <c r="E38" s="95">
        <v>428</v>
      </c>
      <c r="F38" s="95">
        <v>500</v>
      </c>
      <c r="G38" s="95">
        <v>440</v>
      </c>
      <c r="H38" s="95">
        <v>461</v>
      </c>
      <c r="I38" s="95">
        <v>382</v>
      </c>
      <c r="J38" s="95">
        <v>412</v>
      </c>
      <c r="K38" s="95">
        <v>414</v>
      </c>
      <c r="L38" s="95">
        <v>415</v>
      </c>
      <c r="M38" s="95">
        <v>259</v>
      </c>
      <c r="N38" s="95">
        <v>382</v>
      </c>
      <c r="O38" s="70"/>
      <c r="P38" s="86">
        <v>-3</v>
      </c>
      <c r="Q38" s="86">
        <v>-1.7</v>
      </c>
      <c r="R38" s="86">
        <v>12</v>
      </c>
      <c r="S38" s="86">
        <v>21.4</v>
      </c>
      <c r="T38" s="86">
        <v>6.3</v>
      </c>
      <c r="U38" s="86">
        <v>11.1</v>
      </c>
      <c r="V38" s="86">
        <v>47.5</v>
      </c>
      <c r="W38" s="86">
        <v>7.9</v>
      </c>
      <c r="X38" s="86">
        <v>18.600000000000001</v>
      </c>
      <c r="Y38" s="86">
        <v>4.8</v>
      </c>
      <c r="Z38" s="86">
        <v>-14.5</v>
      </c>
      <c r="AA38" s="86">
        <v>-7.5</v>
      </c>
      <c r="AB38" s="70"/>
      <c r="AC38" s="86">
        <v>-5.7</v>
      </c>
      <c r="AD38" s="86">
        <v>5.8</v>
      </c>
      <c r="AE38" s="86">
        <v>-14.4</v>
      </c>
      <c r="AF38" s="86">
        <v>13.6</v>
      </c>
      <c r="AG38" s="86">
        <v>-4.5999999999999996</v>
      </c>
      <c r="AH38" s="86">
        <v>20.7</v>
      </c>
      <c r="AI38" s="86">
        <v>-7.3</v>
      </c>
      <c r="AJ38" s="86">
        <v>-0.5</v>
      </c>
      <c r="AK38" s="86">
        <v>-0.2</v>
      </c>
      <c r="AL38" s="86">
        <v>60.2</v>
      </c>
      <c r="AM38" s="86">
        <v>-32.200000000000003</v>
      </c>
      <c r="AN38" s="86">
        <v>9.5</v>
      </c>
      <c r="AP38" s="61"/>
    </row>
    <row r="39" spans="1:42" ht="13.5" thickBot="1">
      <c r="A39" s="59" t="s">
        <v>98</v>
      </c>
      <c r="B39" s="60" t="s">
        <v>24</v>
      </c>
      <c r="C39" s="95">
        <v>438</v>
      </c>
      <c r="D39" s="95">
        <v>478</v>
      </c>
      <c r="E39" s="95">
        <v>419</v>
      </c>
      <c r="F39" s="95">
        <v>555</v>
      </c>
      <c r="G39" s="95">
        <v>479</v>
      </c>
      <c r="H39" s="95">
        <v>450</v>
      </c>
      <c r="I39" s="95">
        <v>428</v>
      </c>
      <c r="J39" s="95">
        <v>377</v>
      </c>
      <c r="K39" s="95">
        <v>446</v>
      </c>
      <c r="L39" s="95">
        <v>415</v>
      </c>
      <c r="M39" s="95">
        <v>241</v>
      </c>
      <c r="N39" s="95">
        <v>398</v>
      </c>
      <c r="O39" s="70"/>
      <c r="P39" s="86">
        <v>-8.6</v>
      </c>
      <c r="Q39" s="86">
        <v>6.2</v>
      </c>
      <c r="R39" s="86">
        <v>-2.1</v>
      </c>
      <c r="S39" s="86">
        <v>47.2</v>
      </c>
      <c r="T39" s="86">
        <v>7.4</v>
      </c>
      <c r="U39" s="86">
        <v>8.4</v>
      </c>
      <c r="V39" s="86">
        <v>77.599999999999994</v>
      </c>
      <c r="W39" s="86">
        <v>-5.3</v>
      </c>
      <c r="X39" s="86">
        <v>21.5</v>
      </c>
      <c r="Y39" s="86">
        <v>17.2</v>
      </c>
      <c r="Z39" s="86">
        <v>-5.5</v>
      </c>
      <c r="AA39" s="86">
        <v>-1.2</v>
      </c>
      <c r="AB39" s="70"/>
      <c r="AC39" s="86">
        <v>-8.4</v>
      </c>
      <c r="AD39" s="86">
        <v>14.1</v>
      </c>
      <c r="AE39" s="86">
        <v>-24.5</v>
      </c>
      <c r="AF39" s="86">
        <v>15.9</v>
      </c>
      <c r="AG39" s="86">
        <v>6.4</v>
      </c>
      <c r="AH39" s="86">
        <v>5.0999999999999996</v>
      </c>
      <c r="AI39" s="86">
        <v>13.5</v>
      </c>
      <c r="AJ39" s="86">
        <v>-15.5</v>
      </c>
      <c r="AK39" s="86">
        <v>7.5</v>
      </c>
      <c r="AL39" s="86">
        <v>72.2</v>
      </c>
      <c r="AM39" s="86">
        <v>-39.4</v>
      </c>
      <c r="AN39" s="86">
        <v>8.4</v>
      </c>
      <c r="AP39" s="61"/>
    </row>
    <row r="40" spans="1:42" ht="13.5" thickBot="1">
      <c r="A40" s="59" t="s">
        <v>92</v>
      </c>
      <c r="B40" s="60" t="s">
        <v>28</v>
      </c>
      <c r="C40" s="95">
        <v>572</v>
      </c>
      <c r="D40" s="95">
        <v>629</v>
      </c>
      <c r="E40" s="95">
        <v>542</v>
      </c>
      <c r="F40" s="95">
        <v>623</v>
      </c>
      <c r="G40" s="95">
        <v>583</v>
      </c>
      <c r="H40" s="95">
        <v>599</v>
      </c>
      <c r="I40" s="95">
        <v>584</v>
      </c>
      <c r="J40" s="95">
        <v>544</v>
      </c>
      <c r="K40" s="95">
        <v>562</v>
      </c>
      <c r="L40" s="95">
        <v>667</v>
      </c>
      <c r="M40" s="95">
        <v>349</v>
      </c>
      <c r="N40" s="95">
        <v>535</v>
      </c>
      <c r="O40" s="70"/>
      <c r="P40" s="86">
        <v>-1.9</v>
      </c>
      <c r="Q40" s="86">
        <v>5</v>
      </c>
      <c r="R40" s="86">
        <v>-7.2</v>
      </c>
      <c r="S40" s="86">
        <v>14.5</v>
      </c>
      <c r="T40" s="86">
        <v>3.7</v>
      </c>
      <c r="U40" s="86">
        <v>-10.199999999999999</v>
      </c>
      <c r="V40" s="86">
        <v>67.3</v>
      </c>
      <c r="W40" s="86">
        <v>1.7</v>
      </c>
      <c r="X40" s="86">
        <v>26.3</v>
      </c>
      <c r="Y40" s="86">
        <v>18.899999999999999</v>
      </c>
      <c r="Z40" s="86">
        <v>-3.9</v>
      </c>
      <c r="AA40" s="86">
        <v>4.5</v>
      </c>
      <c r="AB40" s="70"/>
      <c r="AC40" s="86">
        <v>-9.1</v>
      </c>
      <c r="AD40" s="86">
        <v>16.100000000000001</v>
      </c>
      <c r="AE40" s="86">
        <v>-13</v>
      </c>
      <c r="AF40" s="86">
        <v>6.9</v>
      </c>
      <c r="AG40" s="86">
        <v>-2.7</v>
      </c>
      <c r="AH40" s="86">
        <v>2.6</v>
      </c>
      <c r="AI40" s="86">
        <v>7.4</v>
      </c>
      <c r="AJ40" s="86">
        <v>-3.2</v>
      </c>
      <c r="AK40" s="86">
        <v>-15.7</v>
      </c>
      <c r="AL40" s="86">
        <v>91.1</v>
      </c>
      <c r="AM40" s="86">
        <v>-34.799999999999997</v>
      </c>
      <c r="AN40" s="86">
        <v>20.2</v>
      </c>
      <c r="AP40" s="61"/>
    </row>
    <row r="41" spans="1:42" ht="13.5" thickBot="1">
      <c r="A41" s="59" t="s">
        <v>93</v>
      </c>
      <c r="B41" s="60" t="s">
        <v>0</v>
      </c>
      <c r="C41" s="95">
        <v>2348</v>
      </c>
      <c r="D41" s="95">
        <v>2717</v>
      </c>
      <c r="E41" s="95">
        <v>2355</v>
      </c>
      <c r="F41" s="95">
        <v>2502</v>
      </c>
      <c r="G41" s="95">
        <v>2651</v>
      </c>
      <c r="H41" s="95">
        <v>2705</v>
      </c>
      <c r="I41" s="95">
        <v>2157</v>
      </c>
      <c r="J41" s="95">
        <v>2033</v>
      </c>
      <c r="K41" s="95">
        <v>2413</v>
      </c>
      <c r="L41" s="95">
        <v>2485</v>
      </c>
      <c r="M41" s="95">
        <v>1149</v>
      </c>
      <c r="N41" s="95">
        <v>1912</v>
      </c>
      <c r="O41" s="70"/>
      <c r="P41" s="86">
        <v>-11.4</v>
      </c>
      <c r="Q41" s="86">
        <v>0.4</v>
      </c>
      <c r="R41" s="86">
        <v>9.1999999999999993</v>
      </c>
      <c r="S41" s="86">
        <v>23.1</v>
      </c>
      <c r="T41" s="86">
        <v>9.9</v>
      </c>
      <c r="U41" s="86">
        <v>8.9</v>
      </c>
      <c r="V41" s="86">
        <v>87.7</v>
      </c>
      <c r="W41" s="86">
        <v>6.3</v>
      </c>
      <c r="X41" s="86">
        <v>35.6</v>
      </c>
      <c r="Y41" s="86">
        <v>23.7</v>
      </c>
      <c r="Z41" s="86">
        <v>-5</v>
      </c>
      <c r="AA41" s="86">
        <v>11</v>
      </c>
      <c r="AB41" s="70"/>
      <c r="AC41" s="86">
        <v>-13.6</v>
      </c>
      <c r="AD41" s="86">
        <v>15.4</v>
      </c>
      <c r="AE41" s="86">
        <v>-5.9</v>
      </c>
      <c r="AF41" s="86">
        <v>-5.6</v>
      </c>
      <c r="AG41" s="86">
        <v>-2</v>
      </c>
      <c r="AH41" s="86">
        <v>25.4</v>
      </c>
      <c r="AI41" s="86">
        <v>6.1</v>
      </c>
      <c r="AJ41" s="86">
        <v>-15.7</v>
      </c>
      <c r="AK41" s="86">
        <v>-2.9</v>
      </c>
      <c r="AL41" s="86">
        <v>116.3</v>
      </c>
      <c r="AM41" s="86">
        <v>-39.9</v>
      </c>
      <c r="AN41" s="86">
        <v>7.4</v>
      </c>
      <c r="AP41" s="61"/>
    </row>
    <row r="42" spans="1:42" ht="13.5" thickBot="1">
      <c r="A42" s="59" t="s">
        <v>94</v>
      </c>
      <c r="B42" s="60" t="s">
        <v>21</v>
      </c>
      <c r="C42" s="95">
        <v>461</v>
      </c>
      <c r="D42" s="95">
        <v>490</v>
      </c>
      <c r="E42" s="95">
        <v>467</v>
      </c>
      <c r="F42" s="95">
        <v>515</v>
      </c>
      <c r="G42" s="95">
        <v>508</v>
      </c>
      <c r="H42" s="95">
        <v>520</v>
      </c>
      <c r="I42" s="95">
        <v>438</v>
      </c>
      <c r="J42" s="95">
        <v>398</v>
      </c>
      <c r="K42" s="95">
        <v>419</v>
      </c>
      <c r="L42" s="95">
        <v>443</v>
      </c>
      <c r="M42" s="95">
        <v>267</v>
      </c>
      <c r="N42" s="95">
        <v>400</v>
      </c>
      <c r="O42" s="70"/>
      <c r="P42" s="86">
        <v>-9.3000000000000007</v>
      </c>
      <c r="Q42" s="86">
        <v>-5.8</v>
      </c>
      <c r="R42" s="86">
        <v>6.6</v>
      </c>
      <c r="S42" s="86">
        <v>29.4</v>
      </c>
      <c r="T42" s="86">
        <v>21.2</v>
      </c>
      <c r="U42" s="86">
        <v>17.399999999999999</v>
      </c>
      <c r="V42" s="86">
        <v>64</v>
      </c>
      <c r="W42" s="86">
        <v>-0.5</v>
      </c>
      <c r="X42" s="86">
        <v>22.2</v>
      </c>
      <c r="Y42" s="86">
        <v>12.4</v>
      </c>
      <c r="Z42" s="86">
        <v>-8.6</v>
      </c>
      <c r="AA42" s="86">
        <v>3.6</v>
      </c>
      <c r="AB42" s="70"/>
      <c r="AC42" s="86">
        <v>-5.9</v>
      </c>
      <c r="AD42" s="86">
        <v>4.9000000000000004</v>
      </c>
      <c r="AE42" s="86">
        <v>-9.3000000000000007</v>
      </c>
      <c r="AF42" s="86">
        <v>1.4</v>
      </c>
      <c r="AG42" s="86">
        <v>-2.2999999999999998</v>
      </c>
      <c r="AH42" s="86">
        <v>18.7</v>
      </c>
      <c r="AI42" s="86">
        <v>10.1</v>
      </c>
      <c r="AJ42" s="86">
        <v>-5</v>
      </c>
      <c r="AK42" s="86">
        <v>-5.4</v>
      </c>
      <c r="AL42" s="86">
        <v>65.900000000000006</v>
      </c>
      <c r="AM42" s="86">
        <v>-33.299999999999997</v>
      </c>
      <c r="AN42" s="86">
        <v>16.600000000000001</v>
      </c>
      <c r="AP42" s="61"/>
    </row>
    <row r="43" spans="1:42" ht="13.5" thickBot="1">
      <c r="A43" s="59" t="s">
        <v>99</v>
      </c>
      <c r="B43" s="60" t="s">
        <v>25</v>
      </c>
      <c r="C43" s="95">
        <v>332</v>
      </c>
      <c r="D43" s="95">
        <v>374</v>
      </c>
      <c r="E43" s="95">
        <v>346</v>
      </c>
      <c r="F43" s="95">
        <v>425</v>
      </c>
      <c r="G43" s="95">
        <v>377</v>
      </c>
      <c r="H43" s="95">
        <v>389</v>
      </c>
      <c r="I43" s="95">
        <v>351</v>
      </c>
      <c r="J43" s="95">
        <v>336</v>
      </c>
      <c r="K43" s="95">
        <v>368</v>
      </c>
      <c r="L43" s="95">
        <v>361</v>
      </c>
      <c r="M43" s="95">
        <v>206</v>
      </c>
      <c r="N43" s="95">
        <v>347</v>
      </c>
      <c r="O43" s="70"/>
      <c r="P43" s="86">
        <v>-11.9</v>
      </c>
      <c r="Q43" s="86">
        <v>-3.9</v>
      </c>
      <c r="R43" s="86">
        <v>-1.4</v>
      </c>
      <c r="S43" s="86">
        <v>26.5</v>
      </c>
      <c r="T43" s="86">
        <v>2.4</v>
      </c>
      <c r="U43" s="86">
        <v>7.8</v>
      </c>
      <c r="V43" s="86">
        <v>70.400000000000006</v>
      </c>
      <c r="W43" s="86">
        <v>-3.2</v>
      </c>
      <c r="X43" s="86">
        <v>28.2</v>
      </c>
      <c r="Y43" s="86">
        <v>18</v>
      </c>
      <c r="Z43" s="86">
        <v>-3.3</v>
      </c>
      <c r="AA43" s="86">
        <v>11.2</v>
      </c>
      <c r="AB43" s="70"/>
      <c r="AC43" s="86">
        <v>-11.2</v>
      </c>
      <c r="AD43" s="86">
        <v>8.1</v>
      </c>
      <c r="AE43" s="86">
        <v>-18.600000000000001</v>
      </c>
      <c r="AF43" s="86">
        <v>12.7</v>
      </c>
      <c r="AG43" s="86">
        <v>-3.1</v>
      </c>
      <c r="AH43" s="86">
        <v>10.8</v>
      </c>
      <c r="AI43" s="86">
        <v>4.5</v>
      </c>
      <c r="AJ43" s="86">
        <v>-8.6999999999999993</v>
      </c>
      <c r="AK43" s="86">
        <v>1.9</v>
      </c>
      <c r="AL43" s="86">
        <v>75.2</v>
      </c>
      <c r="AM43" s="86">
        <v>-40.6</v>
      </c>
      <c r="AN43" s="86">
        <v>20.9</v>
      </c>
      <c r="AP43" s="61"/>
    </row>
    <row r="44" spans="1:42" ht="13.5" thickBot="1">
      <c r="A44" s="59" t="s">
        <v>95</v>
      </c>
      <c r="B44" s="60" t="s">
        <v>23</v>
      </c>
      <c r="C44" s="95">
        <v>465</v>
      </c>
      <c r="D44" s="95">
        <v>498</v>
      </c>
      <c r="E44" s="95">
        <v>454</v>
      </c>
      <c r="F44" s="95">
        <v>538</v>
      </c>
      <c r="G44" s="95">
        <v>504</v>
      </c>
      <c r="H44" s="95">
        <v>478</v>
      </c>
      <c r="I44" s="95">
        <v>475</v>
      </c>
      <c r="J44" s="95">
        <v>447</v>
      </c>
      <c r="K44" s="95">
        <v>440</v>
      </c>
      <c r="L44" s="95">
        <v>489</v>
      </c>
      <c r="M44" s="95">
        <v>254</v>
      </c>
      <c r="N44" s="95">
        <v>461</v>
      </c>
      <c r="O44" s="70"/>
      <c r="P44" s="86">
        <v>-7.7</v>
      </c>
      <c r="Q44" s="86">
        <v>4.2</v>
      </c>
      <c r="R44" s="86">
        <v>-4.4000000000000004</v>
      </c>
      <c r="S44" s="86">
        <v>20.399999999999999</v>
      </c>
      <c r="T44" s="86">
        <v>14.5</v>
      </c>
      <c r="U44" s="86">
        <v>-2.2000000000000002</v>
      </c>
      <c r="V44" s="86">
        <v>87</v>
      </c>
      <c r="W44" s="86">
        <v>-3</v>
      </c>
      <c r="X44" s="86">
        <v>19.600000000000001</v>
      </c>
      <c r="Y44" s="86">
        <v>10.6</v>
      </c>
      <c r="Z44" s="86">
        <v>-6.6</v>
      </c>
      <c r="AA44" s="86">
        <v>11.9</v>
      </c>
      <c r="AB44" s="70"/>
      <c r="AC44" s="86">
        <v>-6.6</v>
      </c>
      <c r="AD44" s="86">
        <v>9.6999999999999993</v>
      </c>
      <c r="AE44" s="86">
        <v>-15.6</v>
      </c>
      <c r="AF44" s="86">
        <v>6.7</v>
      </c>
      <c r="AG44" s="86">
        <v>5.4</v>
      </c>
      <c r="AH44" s="86">
        <v>0.6</v>
      </c>
      <c r="AI44" s="86">
        <v>6.3</v>
      </c>
      <c r="AJ44" s="86">
        <v>1.6</v>
      </c>
      <c r="AK44" s="86">
        <v>-10</v>
      </c>
      <c r="AL44" s="86">
        <v>92.5</v>
      </c>
      <c r="AM44" s="86">
        <v>-44.9</v>
      </c>
      <c r="AN44" s="86">
        <v>25.3</v>
      </c>
      <c r="AP44" s="61"/>
    </row>
    <row r="45" spans="1:42" ht="13.5" thickBot="1">
      <c r="A45" s="59" t="s">
        <v>101</v>
      </c>
      <c r="B45" s="60" t="s">
        <v>19</v>
      </c>
      <c r="C45" s="95">
        <v>287</v>
      </c>
      <c r="D45" s="95">
        <v>265</v>
      </c>
      <c r="E45" s="95">
        <v>240</v>
      </c>
      <c r="F45" s="95">
        <v>256</v>
      </c>
      <c r="G45" s="95">
        <v>280</v>
      </c>
      <c r="H45" s="95">
        <v>261</v>
      </c>
      <c r="I45" s="95">
        <v>267</v>
      </c>
      <c r="J45" s="95">
        <v>260</v>
      </c>
      <c r="K45" s="95">
        <v>270</v>
      </c>
      <c r="L45" s="95">
        <v>294</v>
      </c>
      <c r="M45" s="95">
        <v>182</v>
      </c>
      <c r="N45" s="95">
        <v>329</v>
      </c>
      <c r="O45" s="70"/>
      <c r="P45" s="86">
        <v>2.5</v>
      </c>
      <c r="Q45" s="86">
        <v>1.5</v>
      </c>
      <c r="R45" s="86">
        <v>-10.1</v>
      </c>
      <c r="S45" s="86">
        <v>-1.5</v>
      </c>
      <c r="T45" s="86">
        <v>3.7</v>
      </c>
      <c r="U45" s="86">
        <v>-11.2</v>
      </c>
      <c r="V45" s="86">
        <v>46.7</v>
      </c>
      <c r="W45" s="86">
        <v>-21</v>
      </c>
      <c r="X45" s="86">
        <v>15.4</v>
      </c>
      <c r="Y45" s="86">
        <v>6.5</v>
      </c>
      <c r="Z45" s="86">
        <v>-15.7</v>
      </c>
      <c r="AA45" s="86">
        <v>25.1</v>
      </c>
      <c r="AB45" s="70"/>
      <c r="AC45" s="86">
        <v>8.3000000000000007</v>
      </c>
      <c r="AD45" s="86">
        <v>10.4</v>
      </c>
      <c r="AE45" s="86">
        <v>-6.3</v>
      </c>
      <c r="AF45" s="86">
        <v>-8.6</v>
      </c>
      <c r="AG45" s="86">
        <v>7.3</v>
      </c>
      <c r="AH45" s="86">
        <v>-2.2000000000000002</v>
      </c>
      <c r="AI45" s="86">
        <v>2.7</v>
      </c>
      <c r="AJ45" s="86">
        <v>-3.7</v>
      </c>
      <c r="AK45" s="86">
        <v>-8.1999999999999993</v>
      </c>
      <c r="AL45" s="86">
        <v>61.5</v>
      </c>
      <c r="AM45" s="86">
        <v>-44.7</v>
      </c>
      <c r="AN45" s="86">
        <v>40.6</v>
      </c>
      <c r="AP45" s="61"/>
    </row>
    <row r="46" spans="1:42" ht="13.5" thickBot="1">
      <c r="A46" s="59" t="s">
        <v>102</v>
      </c>
      <c r="B46" s="60" t="s">
        <v>27</v>
      </c>
      <c r="C46" s="95">
        <v>286</v>
      </c>
      <c r="D46" s="95">
        <v>259</v>
      </c>
      <c r="E46" s="95">
        <v>261</v>
      </c>
      <c r="F46" s="95">
        <v>299</v>
      </c>
      <c r="G46" s="95">
        <v>267</v>
      </c>
      <c r="H46" s="95">
        <v>277</v>
      </c>
      <c r="I46" s="95">
        <v>278</v>
      </c>
      <c r="J46" s="95">
        <v>249</v>
      </c>
      <c r="K46" s="95">
        <v>244</v>
      </c>
      <c r="L46" s="95">
        <v>302</v>
      </c>
      <c r="M46" s="95">
        <v>179</v>
      </c>
      <c r="N46" s="95">
        <v>299</v>
      </c>
      <c r="O46" s="70"/>
      <c r="P46" s="86">
        <v>7.1</v>
      </c>
      <c r="Q46" s="86">
        <v>-6.5</v>
      </c>
      <c r="R46" s="86">
        <v>-6.1</v>
      </c>
      <c r="S46" s="86">
        <v>20.100000000000001</v>
      </c>
      <c r="T46" s="86">
        <v>9.4</v>
      </c>
      <c r="U46" s="86">
        <v>-8.3000000000000007</v>
      </c>
      <c r="V46" s="86">
        <v>55.3</v>
      </c>
      <c r="W46" s="86">
        <v>-16.7</v>
      </c>
      <c r="X46" s="86">
        <v>11.4</v>
      </c>
      <c r="Y46" s="86">
        <v>18</v>
      </c>
      <c r="Z46" s="86">
        <v>5.9</v>
      </c>
      <c r="AA46" s="86">
        <v>20.100000000000001</v>
      </c>
      <c r="AB46" s="70"/>
      <c r="AC46" s="86">
        <v>10.4</v>
      </c>
      <c r="AD46" s="86">
        <v>-0.8</v>
      </c>
      <c r="AE46" s="86">
        <v>-12.7</v>
      </c>
      <c r="AF46" s="86">
        <v>12</v>
      </c>
      <c r="AG46" s="86">
        <v>-3.6</v>
      </c>
      <c r="AH46" s="86">
        <v>-0.4</v>
      </c>
      <c r="AI46" s="86">
        <v>11.6</v>
      </c>
      <c r="AJ46" s="86">
        <v>2</v>
      </c>
      <c r="AK46" s="86">
        <v>-19.2</v>
      </c>
      <c r="AL46" s="86">
        <v>68.7</v>
      </c>
      <c r="AM46" s="86">
        <v>-40.1</v>
      </c>
      <c r="AN46" s="86">
        <v>36.5</v>
      </c>
      <c r="AP46" s="61"/>
    </row>
    <row r="47" spans="1:42" ht="13.5" thickBot="1">
      <c r="A47" s="59" t="s">
        <v>96</v>
      </c>
      <c r="B47" s="60" t="s">
        <v>20</v>
      </c>
      <c r="C47" s="95">
        <v>778</v>
      </c>
      <c r="D47" s="95">
        <v>772</v>
      </c>
      <c r="E47" s="95">
        <v>707</v>
      </c>
      <c r="F47" s="95">
        <v>884</v>
      </c>
      <c r="G47" s="95">
        <v>794</v>
      </c>
      <c r="H47" s="95">
        <v>803</v>
      </c>
      <c r="I47" s="95">
        <v>738</v>
      </c>
      <c r="J47" s="95">
        <v>699</v>
      </c>
      <c r="K47" s="95">
        <v>745</v>
      </c>
      <c r="L47" s="95">
        <v>775</v>
      </c>
      <c r="M47" s="95">
        <v>516</v>
      </c>
      <c r="N47" s="95">
        <v>787</v>
      </c>
      <c r="O47" s="70"/>
      <c r="P47" s="86">
        <v>-2</v>
      </c>
      <c r="Q47" s="86">
        <v>-3.9</v>
      </c>
      <c r="R47" s="86">
        <v>-4.2</v>
      </c>
      <c r="S47" s="86">
        <v>26.5</v>
      </c>
      <c r="T47" s="86">
        <v>6.6</v>
      </c>
      <c r="U47" s="86">
        <v>3.6</v>
      </c>
      <c r="V47" s="86">
        <v>43</v>
      </c>
      <c r="W47" s="86">
        <v>-11.2</v>
      </c>
      <c r="X47" s="86">
        <v>5.7</v>
      </c>
      <c r="Y47" s="86">
        <v>-3.1</v>
      </c>
      <c r="Z47" s="86">
        <v>1.4</v>
      </c>
      <c r="AA47" s="86">
        <v>-0.9</v>
      </c>
      <c r="AB47" s="70"/>
      <c r="AC47" s="86">
        <v>0.8</v>
      </c>
      <c r="AD47" s="86">
        <v>9.1999999999999993</v>
      </c>
      <c r="AE47" s="86">
        <v>-20</v>
      </c>
      <c r="AF47" s="86">
        <v>11.3</v>
      </c>
      <c r="AG47" s="86">
        <v>-1.1000000000000001</v>
      </c>
      <c r="AH47" s="86">
        <v>8.8000000000000007</v>
      </c>
      <c r="AI47" s="86">
        <v>5.6</v>
      </c>
      <c r="AJ47" s="86">
        <v>-6.2</v>
      </c>
      <c r="AK47" s="86">
        <v>-3.9</v>
      </c>
      <c r="AL47" s="86">
        <v>50.2</v>
      </c>
      <c r="AM47" s="86">
        <v>-34.4</v>
      </c>
      <c r="AN47" s="86">
        <v>11.6</v>
      </c>
      <c r="AP47" s="61"/>
    </row>
    <row r="48" spans="1:42" ht="13.5" thickBot="1">
      <c r="A48" s="59" t="s">
        <v>97</v>
      </c>
      <c r="B48" s="60" t="s">
        <v>22</v>
      </c>
      <c r="C48" s="95">
        <v>261</v>
      </c>
      <c r="D48" s="95">
        <v>277</v>
      </c>
      <c r="E48" s="95">
        <v>252</v>
      </c>
      <c r="F48" s="95">
        <v>281</v>
      </c>
      <c r="G48" s="95">
        <v>259</v>
      </c>
      <c r="H48" s="95">
        <v>242</v>
      </c>
      <c r="I48" s="95">
        <v>265</v>
      </c>
      <c r="J48" s="95">
        <v>229</v>
      </c>
      <c r="K48" s="95">
        <v>244</v>
      </c>
      <c r="L48" s="95">
        <v>260</v>
      </c>
      <c r="M48" s="95">
        <v>165</v>
      </c>
      <c r="N48" s="95">
        <v>255</v>
      </c>
      <c r="O48" s="70"/>
      <c r="P48" s="86">
        <v>0.8</v>
      </c>
      <c r="Q48" s="86">
        <v>14.5</v>
      </c>
      <c r="R48" s="86">
        <v>-4.9000000000000004</v>
      </c>
      <c r="S48" s="86">
        <v>22.7</v>
      </c>
      <c r="T48" s="86">
        <v>6.1</v>
      </c>
      <c r="U48" s="86">
        <v>-6.9</v>
      </c>
      <c r="V48" s="86">
        <v>60.6</v>
      </c>
      <c r="W48" s="86">
        <v>-10.199999999999999</v>
      </c>
      <c r="X48" s="86">
        <v>10.4</v>
      </c>
      <c r="Y48" s="86">
        <v>18.7</v>
      </c>
      <c r="Z48" s="86">
        <v>-2.9</v>
      </c>
      <c r="AA48" s="86">
        <v>4.5</v>
      </c>
      <c r="AB48" s="70"/>
      <c r="AC48" s="86">
        <v>-5.8</v>
      </c>
      <c r="AD48" s="86">
        <v>9.9</v>
      </c>
      <c r="AE48" s="86">
        <v>-10.3</v>
      </c>
      <c r="AF48" s="86">
        <v>8.5</v>
      </c>
      <c r="AG48" s="86">
        <v>7</v>
      </c>
      <c r="AH48" s="86">
        <v>-8.6999999999999993</v>
      </c>
      <c r="AI48" s="86">
        <v>15.7</v>
      </c>
      <c r="AJ48" s="86">
        <v>-6.1</v>
      </c>
      <c r="AK48" s="86">
        <v>-6.2</v>
      </c>
      <c r="AL48" s="86">
        <v>57.6</v>
      </c>
      <c r="AM48" s="86">
        <v>-35.299999999999997</v>
      </c>
      <c r="AN48" s="86">
        <v>15.4</v>
      </c>
      <c r="AP48" s="61"/>
    </row>
    <row r="49" spans="1:42" ht="13.5" thickBot="1">
      <c r="A49" s="59" t="s">
        <v>149</v>
      </c>
      <c r="B49" s="60" t="s">
        <v>150</v>
      </c>
      <c r="C49" s="95">
        <v>1139</v>
      </c>
      <c r="D49" s="95">
        <v>1164</v>
      </c>
      <c r="E49" s="95">
        <v>1053</v>
      </c>
      <c r="F49" s="95">
        <v>1256</v>
      </c>
      <c r="G49" s="95">
        <v>1161</v>
      </c>
      <c r="H49" s="95">
        <v>1152</v>
      </c>
      <c r="I49" s="95">
        <v>1052</v>
      </c>
      <c r="J49" s="95">
        <v>989</v>
      </c>
      <c r="K49" s="95">
        <v>1105</v>
      </c>
      <c r="L49" s="95">
        <v>1263</v>
      </c>
      <c r="M49" s="95">
        <v>819</v>
      </c>
      <c r="N49" s="95">
        <v>1181</v>
      </c>
      <c r="O49" s="70"/>
      <c r="P49" s="86">
        <v>-1.9</v>
      </c>
      <c r="Q49" s="86">
        <v>1</v>
      </c>
      <c r="R49" s="86">
        <v>0.1</v>
      </c>
      <c r="S49" s="86">
        <v>27</v>
      </c>
      <c r="T49" s="86">
        <v>5.0999999999999996</v>
      </c>
      <c r="U49" s="86">
        <v>-8.8000000000000007</v>
      </c>
      <c r="V49" s="86">
        <v>28.4</v>
      </c>
      <c r="W49" s="86">
        <v>-16.3</v>
      </c>
      <c r="X49" s="86">
        <v>12.2</v>
      </c>
      <c r="Y49" s="86">
        <v>6</v>
      </c>
      <c r="Z49" s="86">
        <v>12.3</v>
      </c>
      <c r="AA49" s="86">
        <v>3.9</v>
      </c>
      <c r="AB49" s="70"/>
      <c r="AC49" s="86">
        <v>-2.1</v>
      </c>
      <c r="AD49" s="86">
        <v>10.5</v>
      </c>
      <c r="AE49" s="86">
        <v>-16.2</v>
      </c>
      <c r="AF49" s="86">
        <v>8.1999999999999993</v>
      </c>
      <c r="AG49" s="86">
        <v>0.8</v>
      </c>
      <c r="AH49" s="86">
        <v>9.5</v>
      </c>
      <c r="AI49" s="86">
        <v>6.4</v>
      </c>
      <c r="AJ49" s="86">
        <v>-10.5</v>
      </c>
      <c r="AK49" s="86">
        <v>-12.5</v>
      </c>
      <c r="AL49" s="86">
        <v>54.2</v>
      </c>
      <c r="AM49" s="86">
        <v>-30.7</v>
      </c>
      <c r="AN49" s="86">
        <v>19.899999999999999</v>
      </c>
      <c r="AP49" s="61"/>
    </row>
    <row r="50" spans="1:42" ht="13.5" thickBot="1">
      <c r="A50" s="59" t="s">
        <v>33</v>
      </c>
      <c r="B50" s="60" t="s">
        <v>43</v>
      </c>
      <c r="C50" s="95">
        <v>163</v>
      </c>
      <c r="D50" s="95">
        <v>143</v>
      </c>
      <c r="E50" s="95">
        <v>155</v>
      </c>
      <c r="F50" s="95">
        <v>171</v>
      </c>
      <c r="G50" s="95">
        <v>143</v>
      </c>
      <c r="H50" s="95">
        <v>144</v>
      </c>
      <c r="I50" s="95">
        <v>157</v>
      </c>
      <c r="J50" s="95">
        <v>137</v>
      </c>
      <c r="K50" s="95">
        <v>113</v>
      </c>
      <c r="L50" s="95">
        <v>134</v>
      </c>
      <c r="M50" s="95">
        <v>87</v>
      </c>
      <c r="N50" s="95">
        <v>160</v>
      </c>
      <c r="O50" s="70"/>
      <c r="P50" s="86">
        <v>14</v>
      </c>
      <c r="Q50" s="86">
        <v>-0.7</v>
      </c>
      <c r="R50" s="86">
        <v>-1.3</v>
      </c>
      <c r="S50" s="86">
        <v>24.8</v>
      </c>
      <c r="T50" s="86">
        <v>26.5</v>
      </c>
      <c r="U50" s="86">
        <v>7.5</v>
      </c>
      <c r="V50" s="86">
        <v>80.5</v>
      </c>
      <c r="W50" s="86">
        <v>-14.4</v>
      </c>
      <c r="X50" s="86">
        <v>18.899999999999999</v>
      </c>
      <c r="Y50" s="86">
        <v>18.600000000000001</v>
      </c>
      <c r="Z50" s="86">
        <v>-4.4000000000000004</v>
      </c>
      <c r="AA50" s="86">
        <v>0</v>
      </c>
      <c r="AB50" s="70"/>
      <c r="AC50" s="86">
        <v>14</v>
      </c>
      <c r="AD50" s="86">
        <v>-7.7</v>
      </c>
      <c r="AE50" s="86">
        <v>-9.4</v>
      </c>
      <c r="AF50" s="86">
        <v>19.600000000000001</v>
      </c>
      <c r="AG50" s="86">
        <v>-0.7</v>
      </c>
      <c r="AH50" s="86">
        <v>-8.3000000000000007</v>
      </c>
      <c r="AI50" s="86">
        <v>14.6</v>
      </c>
      <c r="AJ50" s="86">
        <v>21.2</v>
      </c>
      <c r="AK50" s="86">
        <v>-15.7</v>
      </c>
      <c r="AL50" s="86">
        <v>54</v>
      </c>
      <c r="AM50" s="86">
        <v>-45.6</v>
      </c>
      <c r="AN50" s="86">
        <v>68.400000000000006</v>
      </c>
      <c r="AP50" s="61"/>
    </row>
    <row r="51" spans="1:42" ht="13.5" thickBot="1">
      <c r="A51" s="59" t="s">
        <v>34</v>
      </c>
      <c r="B51" s="60" t="s">
        <v>46</v>
      </c>
      <c r="C51" s="95">
        <v>114</v>
      </c>
      <c r="D51" s="95">
        <v>123</v>
      </c>
      <c r="E51" s="95">
        <v>95</v>
      </c>
      <c r="F51" s="95">
        <v>129</v>
      </c>
      <c r="G51" s="95">
        <v>107</v>
      </c>
      <c r="H51" s="95">
        <v>118</v>
      </c>
      <c r="I51" s="95">
        <v>108</v>
      </c>
      <c r="J51" s="95">
        <v>102</v>
      </c>
      <c r="K51" s="95">
        <v>104</v>
      </c>
      <c r="L51" s="95">
        <v>154</v>
      </c>
      <c r="M51" s="95">
        <v>68</v>
      </c>
      <c r="N51" s="95">
        <v>125</v>
      </c>
      <c r="O51" s="70"/>
      <c r="P51" s="86">
        <v>6.5</v>
      </c>
      <c r="Q51" s="86">
        <v>4.2</v>
      </c>
      <c r="R51" s="86">
        <v>-12</v>
      </c>
      <c r="S51" s="86">
        <v>26.5</v>
      </c>
      <c r="T51" s="86">
        <v>2.9</v>
      </c>
      <c r="U51" s="86">
        <v>-23.4</v>
      </c>
      <c r="V51" s="86">
        <v>58.8</v>
      </c>
      <c r="W51" s="86">
        <v>-18.399999999999999</v>
      </c>
      <c r="X51" s="86">
        <v>-13.3</v>
      </c>
      <c r="Y51" s="86">
        <v>14.1</v>
      </c>
      <c r="Z51" s="86">
        <v>-8.1</v>
      </c>
      <c r="AA51" s="86">
        <v>17.899999999999999</v>
      </c>
      <c r="AB51" s="70"/>
      <c r="AC51" s="86">
        <v>-7.3</v>
      </c>
      <c r="AD51" s="86">
        <v>29.5</v>
      </c>
      <c r="AE51" s="86">
        <v>-26.4</v>
      </c>
      <c r="AF51" s="86">
        <v>20.6</v>
      </c>
      <c r="AG51" s="86">
        <v>-9.3000000000000007</v>
      </c>
      <c r="AH51" s="86">
        <v>9.3000000000000007</v>
      </c>
      <c r="AI51" s="86">
        <v>5.9</v>
      </c>
      <c r="AJ51" s="86">
        <v>-1.9</v>
      </c>
      <c r="AK51" s="86">
        <v>-32.5</v>
      </c>
      <c r="AL51" s="86">
        <v>126.5</v>
      </c>
      <c r="AM51" s="86">
        <v>-45.6</v>
      </c>
      <c r="AN51" s="86">
        <v>4.2</v>
      </c>
      <c r="AP51" s="61"/>
    </row>
    <row r="52" spans="1:42" ht="13.5" thickBot="1">
      <c r="A52" s="59" t="s">
        <v>35</v>
      </c>
      <c r="B52" s="60" t="s">
        <v>47</v>
      </c>
      <c r="C52" s="95">
        <v>397</v>
      </c>
      <c r="D52" s="95">
        <v>405</v>
      </c>
      <c r="E52" s="95">
        <v>389</v>
      </c>
      <c r="F52" s="95">
        <v>484</v>
      </c>
      <c r="G52" s="95">
        <v>450</v>
      </c>
      <c r="H52" s="95">
        <v>417</v>
      </c>
      <c r="I52" s="95">
        <v>389</v>
      </c>
      <c r="J52" s="95">
        <v>362</v>
      </c>
      <c r="K52" s="95">
        <v>415</v>
      </c>
      <c r="L52" s="95">
        <v>456</v>
      </c>
      <c r="M52" s="95">
        <v>325</v>
      </c>
      <c r="N52" s="95">
        <v>427</v>
      </c>
      <c r="O52" s="70"/>
      <c r="P52" s="86">
        <v>-11.8</v>
      </c>
      <c r="Q52" s="86">
        <v>-2.9</v>
      </c>
      <c r="R52" s="86">
        <v>0</v>
      </c>
      <c r="S52" s="86">
        <v>33.700000000000003</v>
      </c>
      <c r="T52" s="86">
        <v>8.4</v>
      </c>
      <c r="U52" s="86">
        <v>-8.6</v>
      </c>
      <c r="V52" s="86">
        <v>19.7</v>
      </c>
      <c r="W52" s="86">
        <v>-15.2</v>
      </c>
      <c r="X52" s="86">
        <v>8.4</v>
      </c>
      <c r="Y52" s="86">
        <v>2.2000000000000002</v>
      </c>
      <c r="Z52" s="86">
        <v>22.2</v>
      </c>
      <c r="AA52" s="86">
        <v>3.9</v>
      </c>
      <c r="AB52" s="70"/>
      <c r="AC52" s="86">
        <v>-2</v>
      </c>
      <c r="AD52" s="86">
        <v>4.0999999999999996</v>
      </c>
      <c r="AE52" s="86">
        <v>-19.600000000000001</v>
      </c>
      <c r="AF52" s="86">
        <v>7.6</v>
      </c>
      <c r="AG52" s="86">
        <v>7.9</v>
      </c>
      <c r="AH52" s="86">
        <v>7.2</v>
      </c>
      <c r="AI52" s="86">
        <v>7.5</v>
      </c>
      <c r="AJ52" s="86">
        <v>-12.8</v>
      </c>
      <c r="AK52" s="86">
        <v>-9</v>
      </c>
      <c r="AL52" s="86">
        <v>40.299999999999997</v>
      </c>
      <c r="AM52" s="86">
        <v>-23.9</v>
      </c>
      <c r="AN52" s="86">
        <v>11.5</v>
      </c>
      <c r="AP52" s="61"/>
    </row>
    <row r="53" spans="1:42" ht="13.5" thickBot="1">
      <c r="A53" s="59" t="s">
        <v>62</v>
      </c>
      <c r="B53" s="60" t="s">
        <v>44</v>
      </c>
      <c r="C53" s="95">
        <v>191</v>
      </c>
      <c r="D53" s="95">
        <v>182</v>
      </c>
      <c r="E53" s="95">
        <v>153</v>
      </c>
      <c r="F53" s="95">
        <v>179</v>
      </c>
      <c r="G53" s="95">
        <v>189</v>
      </c>
      <c r="H53" s="95">
        <v>168</v>
      </c>
      <c r="I53" s="95">
        <v>159</v>
      </c>
      <c r="J53" s="95">
        <v>142</v>
      </c>
      <c r="K53" s="95">
        <v>173</v>
      </c>
      <c r="L53" s="95">
        <v>183</v>
      </c>
      <c r="M53" s="95">
        <v>127</v>
      </c>
      <c r="N53" s="95">
        <v>192</v>
      </c>
      <c r="O53" s="70"/>
      <c r="P53" s="86">
        <v>1.1000000000000001</v>
      </c>
      <c r="Q53" s="86">
        <v>8.3000000000000007</v>
      </c>
      <c r="R53" s="86">
        <v>-3.8</v>
      </c>
      <c r="S53" s="86">
        <v>26.1</v>
      </c>
      <c r="T53" s="86">
        <v>9.1999999999999993</v>
      </c>
      <c r="U53" s="86">
        <v>-8.1999999999999993</v>
      </c>
      <c r="V53" s="86">
        <v>25.2</v>
      </c>
      <c r="W53" s="86">
        <v>-26</v>
      </c>
      <c r="X53" s="86">
        <v>13.8</v>
      </c>
      <c r="Y53" s="86">
        <v>-4.2</v>
      </c>
      <c r="Z53" s="86">
        <v>16.5</v>
      </c>
      <c r="AA53" s="86">
        <v>20</v>
      </c>
      <c r="AB53" s="70"/>
      <c r="AC53" s="86">
        <v>4.9000000000000004</v>
      </c>
      <c r="AD53" s="86">
        <v>19</v>
      </c>
      <c r="AE53" s="86">
        <v>-14.5</v>
      </c>
      <c r="AF53" s="86">
        <v>-5.3</v>
      </c>
      <c r="AG53" s="86">
        <v>12.5</v>
      </c>
      <c r="AH53" s="86">
        <v>5.7</v>
      </c>
      <c r="AI53" s="86">
        <v>12</v>
      </c>
      <c r="AJ53" s="86">
        <v>-17.899999999999999</v>
      </c>
      <c r="AK53" s="86">
        <v>-5.5</v>
      </c>
      <c r="AL53" s="86">
        <v>44.1</v>
      </c>
      <c r="AM53" s="86">
        <v>-33.9</v>
      </c>
      <c r="AN53" s="86">
        <v>26.3</v>
      </c>
      <c r="AP53" s="61"/>
    </row>
    <row r="54" spans="1:42" ht="13.5" thickBot="1">
      <c r="A54" s="59" t="s">
        <v>63</v>
      </c>
      <c r="B54" s="60" t="s">
        <v>45</v>
      </c>
      <c r="C54" s="95">
        <v>274</v>
      </c>
      <c r="D54" s="95">
        <v>311</v>
      </c>
      <c r="E54" s="95">
        <v>261</v>
      </c>
      <c r="F54" s="95">
        <v>293</v>
      </c>
      <c r="G54" s="95">
        <v>272</v>
      </c>
      <c r="H54" s="95">
        <v>305</v>
      </c>
      <c r="I54" s="95">
        <v>239</v>
      </c>
      <c r="J54" s="95">
        <v>246</v>
      </c>
      <c r="K54" s="95">
        <v>300</v>
      </c>
      <c r="L54" s="95">
        <v>336</v>
      </c>
      <c r="M54" s="95">
        <v>212</v>
      </c>
      <c r="N54" s="95">
        <v>277</v>
      </c>
      <c r="O54" s="70"/>
      <c r="P54" s="86">
        <v>0.7</v>
      </c>
      <c r="Q54" s="86">
        <v>2</v>
      </c>
      <c r="R54" s="86">
        <v>9.1999999999999993</v>
      </c>
      <c r="S54" s="86">
        <v>19.100000000000001</v>
      </c>
      <c r="T54" s="86">
        <v>-9.3000000000000007</v>
      </c>
      <c r="U54" s="86">
        <v>-9.1999999999999993</v>
      </c>
      <c r="V54" s="86">
        <v>12.7</v>
      </c>
      <c r="W54" s="86">
        <v>-11.2</v>
      </c>
      <c r="X54" s="86">
        <v>27.7</v>
      </c>
      <c r="Y54" s="86">
        <v>9.4</v>
      </c>
      <c r="Z54" s="86">
        <v>12.2</v>
      </c>
      <c r="AA54" s="86">
        <v>-7.7</v>
      </c>
      <c r="AB54" s="70"/>
      <c r="AC54" s="86">
        <v>-11.9</v>
      </c>
      <c r="AD54" s="86">
        <v>19.2</v>
      </c>
      <c r="AE54" s="86">
        <v>-10.9</v>
      </c>
      <c r="AF54" s="86">
        <v>7.7</v>
      </c>
      <c r="AG54" s="86">
        <v>-10.8</v>
      </c>
      <c r="AH54" s="86">
        <v>27.6</v>
      </c>
      <c r="AI54" s="86">
        <v>-2.8</v>
      </c>
      <c r="AJ54" s="86">
        <v>-18</v>
      </c>
      <c r="AK54" s="86">
        <v>-10.7</v>
      </c>
      <c r="AL54" s="86">
        <v>58.5</v>
      </c>
      <c r="AM54" s="86">
        <v>-23.5</v>
      </c>
      <c r="AN54" s="86">
        <v>17.899999999999999</v>
      </c>
      <c r="AP54" s="61"/>
    </row>
    <row r="55" spans="1:42" ht="13.5" thickBot="1">
      <c r="A55" s="59" t="s">
        <v>151</v>
      </c>
      <c r="B55" s="60" t="s">
        <v>1</v>
      </c>
      <c r="C55" s="95">
        <v>1428</v>
      </c>
      <c r="D55" s="95">
        <v>1029</v>
      </c>
      <c r="E55" s="95">
        <v>1187</v>
      </c>
      <c r="F55" s="95">
        <v>1541</v>
      </c>
      <c r="G55" s="95">
        <v>1390</v>
      </c>
      <c r="H55" s="95">
        <v>1077</v>
      </c>
      <c r="I55" s="95">
        <v>1299</v>
      </c>
      <c r="J55" s="95">
        <v>1288</v>
      </c>
      <c r="K55" s="95">
        <v>1354</v>
      </c>
      <c r="L55" s="95">
        <v>1138</v>
      </c>
      <c r="M55" s="95">
        <v>818</v>
      </c>
      <c r="N55" s="95">
        <v>1374</v>
      </c>
      <c r="O55" s="70"/>
      <c r="P55" s="86">
        <v>2.7</v>
      </c>
      <c r="Q55" s="86">
        <v>-4.5</v>
      </c>
      <c r="R55" s="86">
        <v>-8.6</v>
      </c>
      <c r="S55" s="86">
        <v>19.600000000000001</v>
      </c>
      <c r="T55" s="86">
        <v>2.7</v>
      </c>
      <c r="U55" s="86">
        <v>-5.4</v>
      </c>
      <c r="V55" s="86">
        <v>58.8</v>
      </c>
      <c r="W55" s="86">
        <v>-6.3</v>
      </c>
      <c r="X55" s="86">
        <v>10.8</v>
      </c>
      <c r="Y55" s="86">
        <v>24.9</v>
      </c>
      <c r="Z55" s="86">
        <v>5</v>
      </c>
      <c r="AA55" s="86">
        <v>1.3</v>
      </c>
      <c r="AB55" s="70"/>
      <c r="AC55" s="86">
        <v>38.799999999999997</v>
      </c>
      <c r="AD55" s="86">
        <v>-13.3</v>
      </c>
      <c r="AE55" s="86">
        <v>-23</v>
      </c>
      <c r="AF55" s="86">
        <v>10.9</v>
      </c>
      <c r="AG55" s="86">
        <v>29.1</v>
      </c>
      <c r="AH55" s="86">
        <v>-17.100000000000001</v>
      </c>
      <c r="AI55" s="86">
        <v>0.9</v>
      </c>
      <c r="AJ55" s="86">
        <v>-4.9000000000000004</v>
      </c>
      <c r="AK55" s="86">
        <v>19</v>
      </c>
      <c r="AL55" s="86">
        <v>39.1</v>
      </c>
      <c r="AM55" s="86">
        <v>-40.5</v>
      </c>
      <c r="AN55" s="86">
        <v>12.4</v>
      </c>
      <c r="AP55" s="61"/>
    </row>
    <row r="56" spans="1:42" ht="13.5" thickBot="1">
      <c r="A56" s="59" t="s">
        <v>131</v>
      </c>
      <c r="B56" s="60" t="s">
        <v>1</v>
      </c>
      <c r="C56" s="95">
        <v>1428</v>
      </c>
      <c r="D56" s="95">
        <v>1029</v>
      </c>
      <c r="E56" s="95">
        <v>1187</v>
      </c>
      <c r="F56" s="95">
        <v>1541</v>
      </c>
      <c r="G56" s="95">
        <v>1390</v>
      </c>
      <c r="H56" s="95">
        <v>1077</v>
      </c>
      <c r="I56" s="95">
        <v>1299</v>
      </c>
      <c r="J56" s="95">
        <v>1288</v>
      </c>
      <c r="K56" s="95">
        <v>1354</v>
      </c>
      <c r="L56" s="95">
        <v>1138</v>
      </c>
      <c r="M56" s="95">
        <v>818</v>
      </c>
      <c r="N56" s="95">
        <v>1374</v>
      </c>
      <c r="O56" s="70"/>
      <c r="P56" s="86">
        <v>2.7</v>
      </c>
      <c r="Q56" s="86">
        <v>-4.5</v>
      </c>
      <c r="R56" s="86">
        <v>-8.6</v>
      </c>
      <c r="S56" s="86">
        <v>19.600000000000001</v>
      </c>
      <c r="T56" s="86">
        <v>2.7</v>
      </c>
      <c r="U56" s="86">
        <v>-5.4</v>
      </c>
      <c r="V56" s="86">
        <v>58.8</v>
      </c>
      <c r="W56" s="86">
        <v>-6.3</v>
      </c>
      <c r="X56" s="86">
        <v>10.8</v>
      </c>
      <c r="Y56" s="86">
        <v>24.9</v>
      </c>
      <c r="Z56" s="86">
        <v>5</v>
      </c>
      <c r="AA56" s="86">
        <v>1.3</v>
      </c>
      <c r="AB56" s="70"/>
      <c r="AC56" s="86">
        <v>38.799999999999997</v>
      </c>
      <c r="AD56" s="86">
        <v>-13.3</v>
      </c>
      <c r="AE56" s="86">
        <v>-23</v>
      </c>
      <c r="AF56" s="86">
        <v>10.9</v>
      </c>
      <c r="AG56" s="86">
        <v>29.1</v>
      </c>
      <c r="AH56" s="86">
        <v>-17.100000000000001</v>
      </c>
      <c r="AI56" s="86">
        <v>0.9</v>
      </c>
      <c r="AJ56" s="86">
        <v>-4.9000000000000004</v>
      </c>
      <c r="AK56" s="86">
        <v>19</v>
      </c>
      <c r="AL56" s="86">
        <v>39.1</v>
      </c>
      <c r="AM56" s="86">
        <v>-40.5</v>
      </c>
      <c r="AN56" s="86">
        <v>12.4</v>
      </c>
      <c r="AP56" s="61"/>
    </row>
    <row r="57" spans="1:42" ht="13.5" thickBot="1">
      <c r="A57" s="59" t="s">
        <v>152</v>
      </c>
      <c r="B57" s="60" t="s">
        <v>133</v>
      </c>
      <c r="C57" s="95">
        <v>307</v>
      </c>
      <c r="D57" s="95">
        <v>402</v>
      </c>
      <c r="E57" s="95">
        <v>233</v>
      </c>
      <c r="F57" s="95">
        <v>339</v>
      </c>
      <c r="G57" s="95">
        <v>313</v>
      </c>
      <c r="H57" s="95">
        <v>444</v>
      </c>
      <c r="I57" s="95">
        <v>299</v>
      </c>
      <c r="J57" s="95">
        <v>304</v>
      </c>
      <c r="K57" s="95">
        <v>347</v>
      </c>
      <c r="L57" s="95">
        <v>483</v>
      </c>
      <c r="M57" s="95">
        <v>230</v>
      </c>
      <c r="N57" s="95">
        <v>279</v>
      </c>
      <c r="O57" s="70"/>
      <c r="P57" s="86">
        <v>-1.9</v>
      </c>
      <c r="Q57" s="86">
        <v>-9.5</v>
      </c>
      <c r="R57" s="86">
        <v>-22.1</v>
      </c>
      <c r="S57" s="86">
        <v>11.5</v>
      </c>
      <c r="T57" s="86">
        <v>-9.8000000000000007</v>
      </c>
      <c r="U57" s="86">
        <v>-8.1</v>
      </c>
      <c r="V57" s="86">
        <v>30</v>
      </c>
      <c r="W57" s="86">
        <v>9</v>
      </c>
      <c r="X57" s="86">
        <v>31.4</v>
      </c>
      <c r="Y57" s="86">
        <v>21.1</v>
      </c>
      <c r="Z57" s="86">
        <v>35.299999999999997</v>
      </c>
      <c r="AA57" s="86">
        <v>-8.8000000000000007</v>
      </c>
      <c r="AB57" s="70"/>
      <c r="AC57" s="86">
        <v>-23.6</v>
      </c>
      <c r="AD57" s="86">
        <v>72.5</v>
      </c>
      <c r="AE57" s="86">
        <v>-31.3</v>
      </c>
      <c r="AF57" s="86">
        <v>8.3000000000000007</v>
      </c>
      <c r="AG57" s="86">
        <v>-29.5</v>
      </c>
      <c r="AH57" s="86">
        <v>48.5</v>
      </c>
      <c r="AI57" s="86">
        <v>-1.6</v>
      </c>
      <c r="AJ57" s="86">
        <v>-12.4</v>
      </c>
      <c r="AK57" s="86">
        <v>-28.2</v>
      </c>
      <c r="AL57" s="86">
        <v>110</v>
      </c>
      <c r="AM57" s="86">
        <v>-17.600000000000001</v>
      </c>
      <c r="AN57" s="86">
        <v>5.7</v>
      </c>
      <c r="AP57" s="61"/>
    </row>
    <row r="58" spans="1:42" ht="13.5" thickBot="1">
      <c r="A58" s="59" t="s">
        <v>153</v>
      </c>
      <c r="B58" s="60" t="s">
        <v>133</v>
      </c>
      <c r="C58" s="95">
        <v>307</v>
      </c>
      <c r="D58" s="95">
        <v>402</v>
      </c>
      <c r="E58" s="95">
        <v>233</v>
      </c>
      <c r="F58" s="95">
        <v>339</v>
      </c>
      <c r="G58" s="95">
        <v>313</v>
      </c>
      <c r="H58" s="95">
        <v>444</v>
      </c>
      <c r="I58" s="95">
        <v>299</v>
      </c>
      <c r="J58" s="95">
        <v>304</v>
      </c>
      <c r="K58" s="95">
        <v>347</v>
      </c>
      <c r="L58" s="95">
        <v>483</v>
      </c>
      <c r="M58" s="95">
        <v>230</v>
      </c>
      <c r="N58" s="95">
        <v>279</v>
      </c>
      <c r="O58" s="70"/>
      <c r="P58" s="86">
        <v>-1.9</v>
      </c>
      <c r="Q58" s="86">
        <v>-9.5</v>
      </c>
      <c r="R58" s="86">
        <v>-22.1</v>
      </c>
      <c r="S58" s="86">
        <v>11.5</v>
      </c>
      <c r="T58" s="86">
        <v>-9.8000000000000007</v>
      </c>
      <c r="U58" s="86">
        <v>-8.1</v>
      </c>
      <c r="V58" s="86">
        <v>30</v>
      </c>
      <c r="W58" s="86">
        <v>9</v>
      </c>
      <c r="X58" s="86">
        <v>31.4</v>
      </c>
      <c r="Y58" s="86">
        <v>21.1</v>
      </c>
      <c r="Z58" s="86">
        <v>35.299999999999997</v>
      </c>
      <c r="AA58" s="86">
        <v>-8.8000000000000007</v>
      </c>
      <c r="AB58" s="70"/>
      <c r="AC58" s="86">
        <v>-23.6</v>
      </c>
      <c r="AD58" s="86">
        <v>72.5</v>
      </c>
      <c r="AE58" s="86">
        <v>-31.3</v>
      </c>
      <c r="AF58" s="86">
        <v>8.3000000000000007</v>
      </c>
      <c r="AG58" s="86">
        <v>-29.5</v>
      </c>
      <c r="AH58" s="86">
        <v>48.5</v>
      </c>
      <c r="AI58" s="86">
        <v>-1.6</v>
      </c>
      <c r="AJ58" s="86">
        <v>-12.4</v>
      </c>
      <c r="AK58" s="86">
        <v>-28.2</v>
      </c>
      <c r="AL58" s="86">
        <v>110</v>
      </c>
      <c r="AM58" s="86">
        <v>-17.600000000000001</v>
      </c>
      <c r="AN58" s="86">
        <v>5.7</v>
      </c>
      <c r="AP58" s="61"/>
    </row>
    <row r="59" spans="1:42" ht="13.5" thickBot="1">
      <c r="A59" s="59" t="s">
        <v>132</v>
      </c>
      <c r="B59" s="60" t="s">
        <v>133</v>
      </c>
      <c r="C59" s="95">
        <v>307</v>
      </c>
      <c r="D59" s="95">
        <v>402</v>
      </c>
      <c r="E59" s="95">
        <v>233</v>
      </c>
      <c r="F59" s="95">
        <v>339</v>
      </c>
      <c r="G59" s="95">
        <v>313</v>
      </c>
      <c r="H59" s="95">
        <v>444</v>
      </c>
      <c r="I59" s="95">
        <v>299</v>
      </c>
      <c r="J59" s="95">
        <v>304</v>
      </c>
      <c r="K59" s="95">
        <v>347</v>
      </c>
      <c r="L59" s="95">
        <v>483</v>
      </c>
      <c r="M59" s="95">
        <v>230</v>
      </c>
      <c r="N59" s="95">
        <v>279</v>
      </c>
      <c r="O59" s="70"/>
      <c r="P59" s="86">
        <v>-1.9</v>
      </c>
      <c r="Q59" s="86">
        <v>-9.5</v>
      </c>
      <c r="R59" s="86">
        <v>-22.1</v>
      </c>
      <c r="S59" s="86">
        <v>11.5</v>
      </c>
      <c r="T59" s="86">
        <v>-9.8000000000000007</v>
      </c>
      <c r="U59" s="86">
        <v>-8.1</v>
      </c>
      <c r="V59" s="86">
        <v>30</v>
      </c>
      <c r="W59" s="86">
        <v>9</v>
      </c>
      <c r="X59" s="86">
        <v>31.4</v>
      </c>
      <c r="Y59" s="86">
        <v>21.1</v>
      </c>
      <c r="Z59" s="86">
        <v>35.299999999999997</v>
      </c>
      <c r="AA59" s="86">
        <v>-8.8000000000000007</v>
      </c>
      <c r="AB59" s="70"/>
      <c r="AC59" s="86">
        <v>-23.6</v>
      </c>
      <c r="AD59" s="86">
        <v>72.5</v>
      </c>
      <c r="AE59" s="86">
        <v>-31.3</v>
      </c>
      <c r="AF59" s="86">
        <v>8.3000000000000007</v>
      </c>
      <c r="AG59" s="86">
        <v>-29.5</v>
      </c>
      <c r="AH59" s="86">
        <v>48.5</v>
      </c>
      <c r="AI59" s="86">
        <v>-1.6</v>
      </c>
      <c r="AJ59" s="86">
        <v>-12.4</v>
      </c>
      <c r="AK59" s="86">
        <v>-28.2</v>
      </c>
      <c r="AL59" s="86">
        <v>110</v>
      </c>
      <c r="AM59" s="86">
        <v>-17.600000000000001</v>
      </c>
      <c r="AN59" s="86">
        <v>5.7</v>
      </c>
      <c r="AP59" s="61"/>
    </row>
    <row r="60" spans="1:42" ht="13.5" thickBot="1">
      <c r="A60" s="59" t="s">
        <v>154</v>
      </c>
      <c r="B60" s="60" t="s">
        <v>135</v>
      </c>
      <c r="C60" s="95">
        <v>356</v>
      </c>
      <c r="D60" s="95">
        <v>326</v>
      </c>
      <c r="E60" s="95">
        <v>311</v>
      </c>
      <c r="F60" s="95">
        <v>367</v>
      </c>
      <c r="G60" s="95">
        <v>286</v>
      </c>
      <c r="H60" s="95">
        <v>310</v>
      </c>
      <c r="I60" s="95">
        <v>317</v>
      </c>
      <c r="J60" s="95">
        <v>308</v>
      </c>
      <c r="K60" s="95">
        <v>355</v>
      </c>
      <c r="L60" s="95">
        <v>365</v>
      </c>
      <c r="M60" s="95">
        <v>234</v>
      </c>
      <c r="N60" s="95">
        <v>332</v>
      </c>
      <c r="O60" s="70"/>
      <c r="P60" s="86">
        <v>24.5</v>
      </c>
      <c r="Q60" s="86">
        <v>5.2</v>
      </c>
      <c r="R60" s="86">
        <v>-1.9</v>
      </c>
      <c r="S60" s="86">
        <v>19.2</v>
      </c>
      <c r="T60" s="86">
        <v>-19.399999999999999</v>
      </c>
      <c r="U60" s="86">
        <v>-15.1</v>
      </c>
      <c r="V60" s="86">
        <v>35.5</v>
      </c>
      <c r="W60" s="86">
        <v>-7.2</v>
      </c>
      <c r="X60" s="86">
        <v>34</v>
      </c>
      <c r="Y60" s="86">
        <v>19.3</v>
      </c>
      <c r="Z60" s="86">
        <v>27.2</v>
      </c>
      <c r="AA60" s="86">
        <v>16.899999999999999</v>
      </c>
      <c r="AB60" s="70"/>
      <c r="AC60" s="86">
        <v>9.1999999999999993</v>
      </c>
      <c r="AD60" s="86">
        <v>4.8</v>
      </c>
      <c r="AE60" s="86">
        <v>-15.3</v>
      </c>
      <c r="AF60" s="86">
        <v>28.3</v>
      </c>
      <c r="AG60" s="86">
        <v>-7.7</v>
      </c>
      <c r="AH60" s="86">
        <v>-2.2000000000000002</v>
      </c>
      <c r="AI60" s="86">
        <v>2.9</v>
      </c>
      <c r="AJ60" s="86">
        <v>-13.2</v>
      </c>
      <c r="AK60" s="86">
        <v>-2.7</v>
      </c>
      <c r="AL60" s="86">
        <v>56</v>
      </c>
      <c r="AM60" s="86">
        <v>-29.5</v>
      </c>
      <c r="AN60" s="86">
        <v>25.3</v>
      </c>
      <c r="AP60" s="61"/>
    </row>
    <row r="61" spans="1:42" ht="13.5" thickBot="1">
      <c r="A61" s="59" t="s">
        <v>155</v>
      </c>
      <c r="B61" s="60" t="s">
        <v>135</v>
      </c>
      <c r="C61" s="95">
        <v>356</v>
      </c>
      <c r="D61" s="95">
        <v>326</v>
      </c>
      <c r="E61" s="95">
        <v>311</v>
      </c>
      <c r="F61" s="95">
        <v>367</v>
      </c>
      <c r="G61" s="95">
        <v>286</v>
      </c>
      <c r="H61" s="95">
        <v>310</v>
      </c>
      <c r="I61" s="95">
        <v>317</v>
      </c>
      <c r="J61" s="95">
        <v>308</v>
      </c>
      <c r="K61" s="95">
        <v>355</v>
      </c>
      <c r="L61" s="95">
        <v>365</v>
      </c>
      <c r="M61" s="95">
        <v>234</v>
      </c>
      <c r="N61" s="95">
        <v>332</v>
      </c>
      <c r="O61" s="70"/>
      <c r="P61" s="86">
        <v>24.5</v>
      </c>
      <c r="Q61" s="86">
        <v>5.2</v>
      </c>
      <c r="R61" s="86">
        <v>-1.9</v>
      </c>
      <c r="S61" s="86">
        <v>19.2</v>
      </c>
      <c r="T61" s="86">
        <v>-19.399999999999999</v>
      </c>
      <c r="U61" s="86">
        <v>-15.1</v>
      </c>
      <c r="V61" s="86">
        <v>35.5</v>
      </c>
      <c r="W61" s="86">
        <v>-7.2</v>
      </c>
      <c r="X61" s="86">
        <v>34</v>
      </c>
      <c r="Y61" s="86">
        <v>19.3</v>
      </c>
      <c r="Z61" s="86">
        <v>27.2</v>
      </c>
      <c r="AA61" s="86">
        <v>16.899999999999999</v>
      </c>
      <c r="AB61" s="70"/>
      <c r="AC61" s="86">
        <v>9.1999999999999993</v>
      </c>
      <c r="AD61" s="86">
        <v>4.8</v>
      </c>
      <c r="AE61" s="86">
        <v>-15.3</v>
      </c>
      <c r="AF61" s="86">
        <v>28.3</v>
      </c>
      <c r="AG61" s="86">
        <v>-7.7</v>
      </c>
      <c r="AH61" s="86">
        <v>-2.2000000000000002</v>
      </c>
      <c r="AI61" s="86">
        <v>2.9</v>
      </c>
      <c r="AJ61" s="86">
        <v>-13.2</v>
      </c>
      <c r="AK61" s="86">
        <v>-2.7</v>
      </c>
      <c r="AL61" s="86">
        <v>56</v>
      </c>
      <c r="AM61" s="86">
        <v>-29.5</v>
      </c>
      <c r="AN61" s="86">
        <v>25.3</v>
      </c>
      <c r="AP61" s="61"/>
    </row>
    <row r="62" spans="1:42">
      <c r="A62" s="59" t="s">
        <v>134</v>
      </c>
      <c r="B62" s="60" t="s">
        <v>135</v>
      </c>
      <c r="C62" s="95">
        <v>356</v>
      </c>
      <c r="D62" s="95">
        <v>326</v>
      </c>
      <c r="E62" s="95">
        <v>311</v>
      </c>
      <c r="F62" s="95">
        <v>367</v>
      </c>
      <c r="G62" s="95">
        <v>286</v>
      </c>
      <c r="H62" s="95">
        <v>310</v>
      </c>
      <c r="I62" s="95">
        <v>317</v>
      </c>
      <c r="J62" s="95">
        <v>308</v>
      </c>
      <c r="K62" s="95">
        <v>355</v>
      </c>
      <c r="L62" s="95">
        <v>365</v>
      </c>
      <c r="M62" s="95">
        <v>234</v>
      </c>
      <c r="N62" s="95">
        <v>332</v>
      </c>
      <c r="O62" s="70"/>
      <c r="P62" s="86">
        <v>24.5</v>
      </c>
      <c r="Q62" s="86">
        <v>5.2</v>
      </c>
      <c r="R62" s="86">
        <v>-1.9</v>
      </c>
      <c r="S62" s="86">
        <v>19.2</v>
      </c>
      <c r="T62" s="86">
        <v>-19.399999999999999</v>
      </c>
      <c r="U62" s="86">
        <v>-15.1</v>
      </c>
      <c r="V62" s="86">
        <v>35.5</v>
      </c>
      <c r="W62" s="86">
        <v>-7.2</v>
      </c>
      <c r="X62" s="86">
        <v>34</v>
      </c>
      <c r="Y62" s="86">
        <v>19.3</v>
      </c>
      <c r="Z62" s="86">
        <v>27.2</v>
      </c>
      <c r="AA62" s="86">
        <v>16.899999999999999</v>
      </c>
      <c r="AB62" s="70"/>
      <c r="AC62" s="86">
        <v>9.1999999999999993</v>
      </c>
      <c r="AD62" s="86">
        <v>4.8</v>
      </c>
      <c r="AE62" s="86">
        <v>-15.3</v>
      </c>
      <c r="AF62" s="86">
        <v>28.3</v>
      </c>
      <c r="AG62" s="86">
        <v>-7.7</v>
      </c>
      <c r="AH62" s="86">
        <v>-2.2000000000000002</v>
      </c>
      <c r="AI62" s="86">
        <v>2.9</v>
      </c>
      <c r="AJ62" s="86">
        <v>-13.2</v>
      </c>
      <c r="AK62" s="86">
        <v>-2.7</v>
      </c>
      <c r="AL62" s="86">
        <v>56</v>
      </c>
      <c r="AM62" s="86">
        <v>-29.5</v>
      </c>
      <c r="AN62" s="86">
        <v>25.3</v>
      </c>
      <c r="AP62" s="61"/>
    </row>
    <row r="63" spans="1:42" ht="13.5" thickBot="1">
      <c r="A63" s="73" t="s">
        <v>103</v>
      </c>
      <c r="B63" s="74" t="s">
        <v>15</v>
      </c>
      <c r="C63" s="96">
        <v>224</v>
      </c>
      <c r="D63" s="96">
        <v>228</v>
      </c>
      <c r="E63" s="96">
        <v>198</v>
      </c>
      <c r="F63" s="96">
        <v>256</v>
      </c>
      <c r="G63" s="96">
        <v>187</v>
      </c>
      <c r="H63" s="96">
        <v>208</v>
      </c>
      <c r="I63" s="96">
        <v>219</v>
      </c>
      <c r="J63" s="96">
        <v>203</v>
      </c>
      <c r="K63" s="96">
        <v>254</v>
      </c>
      <c r="L63" s="96">
        <v>248</v>
      </c>
      <c r="M63" s="96">
        <v>149</v>
      </c>
      <c r="N63" s="96">
        <v>212</v>
      </c>
      <c r="O63" s="70"/>
      <c r="P63" s="87">
        <v>19.8</v>
      </c>
      <c r="Q63" s="87">
        <v>9.6</v>
      </c>
      <c r="R63" s="87">
        <v>-9.6</v>
      </c>
      <c r="S63" s="87">
        <v>26.1</v>
      </c>
      <c r="T63" s="88">
        <v>-26.4</v>
      </c>
      <c r="U63" s="87">
        <v>-16.100000000000001</v>
      </c>
      <c r="V63" s="88">
        <v>47</v>
      </c>
      <c r="W63" s="87">
        <v>-4.2</v>
      </c>
      <c r="X63" s="92">
        <v>31.6</v>
      </c>
      <c r="Y63" s="93">
        <v>14.3</v>
      </c>
      <c r="Z63" s="92">
        <v>29.6</v>
      </c>
      <c r="AA63" s="93">
        <v>7.6</v>
      </c>
      <c r="AB63" s="70"/>
      <c r="AC63" s="87">
        <v>-1.8</v>
      </c>
      <c r="AD63" s="87">
        <v>15.2</v>
      </c>
      <c r="AE63" s="87">
        <v>-22.7</v>
      </c>
      <c r="AF63" s="87">
        <v>36.9</v>
      </c>
      <c r="AG63" s="88">
        <v>-10.1</v>
      </c>
      <c r="AH63" s="87">
        <v>-5</v>
      </c>
      <c r="AI63" s="88">
        <v>7.9</v>
      </c>
      <c r="AJ63" s="87">
        <v>-20.100000000000001</v>
      </c>
      <c r="AK63" s="92">
        <v>2.4</v>
      </c>
      <c r="AL63" s="93">
        <v>66.400000000000006</v>
      </c>
      <c r="AM63" s="92">
        <v>-29.7</v>
      </c>
      <c r="AN63" s="93">
        <v>9.8000000000000007</v>
      </c>
      <c r="AP63" s="61"/>
    </row>
    <row r="64" spans="1:42" ht="13.5" thickTop="1">
      <c r="A64" s="19" t="s">
        <v>156</v>
      </c>
    </row>
    <row r="65" spans="1:2" ht="12.75" customHeight="1">
      <c r="A65" s="19"/>
      <c r="B65" s="19"/>
    </row>
  </sheetData>
  <mergeCells count="5">
    <mergeCell ref="A2:A3"/>
    <mergeCell ref="B2:B3"/>
    <mergeCell ref="C2:N2"/>
    <mergeCell ref="P2:AA2"/>
    <mergeCell ref="AC2:AN2"/>
  </mergeCells>
  <hyperlinks>
    <hyperlink ref="A1" location="Índice!A1" display="Índice" xr:uid="{7E947717-0C61-4091-B231-078EEBB0DBEC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1"/>
  <sheetViews>
    <sheetView showGridLines="0" workbookViewId="0"/>
  </sheetViews>
  <sheetFormatPr defaultColWidth="9.140625" defaultRowHeight="12.75" customHeight="1"/>
  <cols>
    <col min="1" max="6" width="9.140625" style="2"/>
    <col min="7" max="7" width="9.140625" style="2" customWidth="1"/>
    <col min="8" max="9" width="9.140625" style="2"/>
    <col min="10" max="10" width="36.85546875" style="2" customWidth="1"/>
    <col min="11" max="16384" width="9.140625" style="2"/>
  </cols>
  <sheetData>
    <row r="1" spans="1:1" ht="12.75" customHeight="1">
      <c r="A1" s="66" t="s">
        <v>48</v>
      </c>
    </row>
    <row r="2" spans="1:1" ht="12.75" customHeight="1">
      <c r="A2" s="2" t="str">
        <f>Índice!B8</f>
        <v>Figura 1. Taxas de variação homóloga da renda mediana por m² e do número de novos contratos de arrendamento para Portugal entre o 1ºT 2020 e o 4ºT 2022</v>
      </c>
    </row>
    <row r="3" spans="1:1" s="12" customFormat="1" ht="12.75" customHeight="1">
      <c r="A3" s="77" t="s">
        <v>29</v>
      </c>
    </row>
    <row r="4" spans="1:1" ht="12.75" customHeight="1">
      <c r="A4" s="19" t="s">
        <v>105</v>
      </c>
    </row>
    <row r="26" spans="1:1" ht="12.75" customHeight="1">
      <c r="A26" s="19"/>
    </row>
    <row r="28" spans="1:1" ht="12.75" customHeight="1">
      <c r="A28" s="19" t="s">
        <v>78</v>
      </c>
    </row>
    <row r="29" spans="1:1" ht="12.75" customHeight="1">
      <c r="A29" s="77" t="s">
        <v>115</v>
      </c>
    </row>
    <row r="30" spans="1:1" ht="12.75" customHeight="1">
      <c r="A30" s="77" t="s">
        <v>116</v>
      </c>
    </row>
    <row r="31" spans="1:1" ht="12.75" customHeight="1">
      <c r="A31" s="19"/>
    </row>
  </sheetData>
  <hyperlinks>
    <hyperlink ref="A29" r:id="rId1" display="Valor mediano das rendas por m² de novos contratos de arrendamento de alojamentos familiares (€) por Localização geográfica; Semestral" xr:uid="{75B0AF9B-D657-49BC-A68E-AA7487DBB030}"/>
    <hyperlink ref="A30" r:id="rId2" display="Novos contratos de arrendamento de alojamentos familiares (N.º) por Localização geográfica; Semestral" xr:uid="{9BAB5539-6A64-4BA4-AFA2-C33DF2A7A4F0}"/>
    <hyperlink ref="A1" location="Índice!A1" display="Índice" xr:uid="{EDA9E1A2-940B-482D-9014-219743350068}"/>
    <hyperlink ref="A3" location="PT!B1" display="Dados" xr:uid="{14BDEF7C-7320-438C-8D06-DB4FC8EEA303}"/>
  </hyperlinks>
  <pageMargins left="0.7" right="0.7" top="0.75" bottom="0.75" header="0.3" footer="0.3"/>
  <pageSetup paperSize="9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39"/>
  <sheetViews>
    <sheetView showGridLines="0" workbookViewId="0"/>
  </sheetViews>
  <sheetFormatPr defaultColWidth="9.140625" defaultRowHeight="12.75" customHeight="1"/>
  <cols>
    <col min="1" max="6" width="9.140625" style="2"/>
    <col min="7" max="7" width="9.140625" style="2" customWidth="1"/>
    <col min="8" max="9" width="9.140625" style="2"/>
    <col min="10" max="10" width="36.85546875" style="2" customWidth="1"/>
    <col min="11" max="16384" width="9.140625" style="2"/>
  </cols>
  <sheetData>
    <row r="1" spans="1:1" ht="12.75" customHeight="1">
      <c r="A1" s="66" t="s">
        <v>48</v>
      </c>
    </row>
    <row r="2" spans="1:1" ht="12.75" customHeight="1">
      <c r="A2" s="2" t="str">
        <f>Índice!B9</f>
        <v>Figura 2. Renda mediana por m² de novos contratos de arrendamento de alojamentos familiares em Portugal e NUTS III no 3ºT 2022 e 4ºT 2022</v>
      </c>
    </row>
    <row r="3" spans="1:1" s="12" customFormat="1" ht="12.75" customHeight="1">
      <c r="A3" s="77" t="s">
        <v>29</v>
      </c>
    </row>
    <row r="4" spans="1:1" ht="12.75" customHeight="1">
      <c r="A4" s="19" t="s">
        <v>105</v>
      </c>
    </row>
    <row r="36" spans="1:5" ht="12.75" customHeight="1">
      <c r="A36" s="64"/>
      <c r="B36"/>
      <c r="C36"/>
      <c r="D36"/>
      <c r="E36"/>
    </row>
    <row r="37" spans="1:5" ht="12.75" customHeight="1">
      <c r="A37" s="19" t="s">
        <v>78</v>
      </c>
    </row>
    <row r="38" spans="1:5" ht="12.75" customHeight="1">
      <c r="A38" s="77" t="s">
        <v>115</v>
      </c>
    </row>
    <row r="39" spans="1:5" ht="12.75" customHeight="1">
      <c r="A39" s="19"/>
    </row>
  </sheetData>
  <hyperlinks>
    <hyperlink ref="A1" location="Índice!A1" display="Índice" xr:uid="{6143295B-080C-4CC6-89ED-12779293B05E}"/>
    <hyperlink ref="A3" location="'N3'!C1" display="Dados" xr:uid="{A0F7FF6C-6946-42CF-AD7A-406D71463877}"/>
    <hyperlink ref="A38" r:id="rId1" display="Valor mediano das rendas por m² de novos contratos de arrendamento de alojamentos familiares (€) por Localização geográfica; Semestral" xr:uid="{1E46208E-E61B-4EFE-8518-C1A487834160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0"/>
  <sheetViews>
    <sheetView showGridLines="0" workbookViewId="0"/>
  </sheetViews>
  <sheetFormatPr defaultColWidth="9.140625" defaultRowHeight="12.75" customHeight="1"/>
  <cols>
    <col min="1" max="7" width="9.140625" style="1"/>
    <col min="8" max="8" width="7.7109375" style="1" customWidth="1"/>
    <col min="9" max="16384" width="9.140625" style="1"/>
  </cols>
  <sheetData>
    <row r="1" spans="1:13" ht="12.75" customHeight="1">
      <c r="A1" s="66" t="s">
        <v>48</v>
      </c>
    </row>
    <row r="2" spans="1:13" ht="12.75" customHeight="1">
      <c r="A2" s="2" t="str">
        <f>Índice!B10</f>
        <v>Figura 3. Renda mediana por m² de novos contratos de arrendamento de alojamentos familiares em Portugal e NUTS III no 4ºT 2022</v>
      </c>
    </row>
    <row r="3" spans="1:13" s="12" customFormat="1" ht="12.75" customHeight="1">
      <c r="A3" s="77" t="s">
        <v>29</v>
      </c>
    </row>
    <row r="4" spans="1:13" ht="12.75" customHeight="1">
      <c r="A4" s="19" t="s">
        <v>105</v>
      </c>
    </row>
    <row r="5" spans="1:13" ht="12.75" customHeight="1">
      <c r="J5" s="3"/>
    </row>
    <row r="6" spans="1:13" ht="12.75" customHeight="1"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</row>
    <row r="7" spans="1:13" ht="12.75" customHeight="1">
      <c r="J7" s="4"/>
    </row>
    <row r="8" spans="1:13" ht="12.75" customHeight="1">
      <c r="J8" s="4"/>
    </row>
    <row r="9" spans="1:13" ht="12.75" customHeight="1">
      <c r="J9" s="4"/>
    </row>
    <row r="10" spans="1:13" ht="12.75" customHeight="1">
      <c r="J10" s="5"/>
    </row>
    <row r="11" spans="1:13" ht="12.75" customHeight="1">
      <c r="J11" s="4"/>
    </row>
    <row r="12" spans="1:13" ht="12.75" customHeight="1">
      <c r="J12" s="4"/>
    </row>
    <row r="13" spans="1:13" ht="12.75" customHeight="1">
      <c r="J13" s="4"/>
    </row>
    <row r="18" spans="10:10" ht="12.75" customHeight="1">
      <c r="J18" s="2"/>
    </row>
    <row r="36" spans="1:1" ht="12.75" customHeight="1">
      <c r="A36" s="64"/>
    </row>
    <row r="37" spans="1:1" s="30" customFormat="1" ht="12.75" customHeight="1">
      <c r="A37" s="19" t="s">
        <v>78</v>
      </c>
    </row>
    <row r="38" spans="1:1" s="30" customFormat="1" ht="12.75" customHeight="1">
      <c r="A38" s="77" t="s">
        <v>115</v>
      </c>
    </row>
    <row r="39" spans="1:1" ht="12.75" customHeight="1">
      <c r="A39" s="19"/>
    </row>
    <row r="40" spans="1:1" ht="12.75" customHeight="1">
      <c r="A40" s="77"/>
    </row>
  </sheetData>
  <mergeCells count="2">
    <mergeCell ref="B6:F6"/>
    <mergeCell ref="G6:M6"/>
  </mergeCells>
  <hyperlinks>
    <hyperlink ref="A38" r:id="rId1" display="Valor mediano das rendas por m² de novos contratos de arrendamento de alojamentos familiares (€) por Localização geográfica; Semestral" xr:uid="{3A855B49-F2EE-4197-93CA-AE55DEB5736B}"/>
    <hyperlink ref="A1" location="Índice!A1" display="Índice" xr:uid="{540D3E73-DBEB-40BC-B4E8-F74C05DA4C44}"/>
    <hyperlink ref="A3" location="'N3'!D1" display="Dados" xr:uid="{1571A0E0-A291-43D2-A54E-F65C03869BF4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D9F04-7E2C-4A7A-85B2-7AD550906508}">
  <dimension ref="A1:A38"/>
  <sheetViews>
    <sheetView showGridLines="0" zoomScaleNormal="100" workbookViewId="0"/>
  </sheetViews>
  <sheetFormatPr defaultColWidth="9.140625" defaultRowHeight="12.75" customHeight="1"/>
  <cols>
    <col min="1" max="6" width="9.140625" style="35"/>
    <col min="7" max="7" width="9.140625" style="35" customWidth="1"/>
    <col min="8" max="9" width="9.140625" style="35"/>
    <col min="10" max="10" width="36.85546875" style="35" customWidth="1"/>
    <col min="11" max="16384" width="9.140625" style="35"/>
  </cols>
  <sheetData>
    <row r="1" spans="1:1" ht="12.75" customHeight="1">
      <c r="A1" s="66" t="s">
        <v>48</v>
      </c>
    </row>
    <row r="2" spans="1:1" ht="12.75" customHeight="1">
      <c r="A2" s="35" t="str">
        <f>Índice!B11</f>
        <v>Figura 4. Renda mediana por m2 de novos contratos de arrendamento de alojamentos familiares e taxa de variação homóloga correspondente por NUTS III e Portugal no 4ºT 2022</v>
      </c>
    </row>
    <row r="3" spans="1:1" s="36" customFormat="1" ht="12.75" customHeight="1">
      <c r="A3" s="77" t="s">
        <v>29</v>
      </c>
    </row>
    <row r="4" spans="1:1" ht="12.75" customHeight="1">
      <c r="A4" s="37" t="s">
        <v>105</v>
      </c>
    </row>
    <row r="35" spans="1:1" ht="12.75" customHeight="1">
      <c r="A35" s="64"/>
    </row>
    <row r="36" spans="1:1" ht="12.75" customHeight="1">
      <c r="A36" s="37" t="s">
        <v>78</v>
      </c>
    </row>
    <row r="37" spans="1:1" ht="12.75" customHeight="1">
      <c r="A37" s="77" t="s">
        <v>115</v>
      </c>
    </row>
    <row r="38" spans="1:1" ht="12.75" customHeight="1">
      <c r="A38" s="19"/>
    </row>
  </sheetData>
  <hyperlinks>
    <hyperlink ref="A37" r:id="rId1" display="Valor mediano das rendas por m² de novos contratos de arrendamento de alojamentos familiares (€) por Localização geográfica; Semestral" xr:uid="{D969EAF2-E5C1-4797-8EC9-770E15B378E4}"/>
    <hyperlink ref="A1" location="Índice!A1" display="Índice" xr:uid="{448C1172-D395-4034-87D3-4E0BCA15D7E2}"/>
    <hyperlink ref="A3" location="'N3'!D1" display="Dados" xr:uid="{3DEBB4A2-FDD9-417C-A5BD-B240EF0CDD36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98AC3-383C-462E-9070-5A78C559F671}">
  <dimension ref="A1:P39"/>
  <sheetViews>
    <sheetView showGridLines="0" zoomScaleNormal="100" workbookViewId="0"/>
  </sheetViews>
  <sheetFormatPr defaultColWidth="9.140625" defaultRowHeight="12.75" customHeight="1"/>
  <cols>
    <col min="1" max="16384" width="9.140625" style="42"/>
  </cols>
  <sheetData>
    <row r="1" spans="1:16" ht="12.75" customHeight="1">
      <c r="A1" s="66" t="s">
        <v>48</v>
      </c>
    </row>
    <row r="2" spans="1:16" ht="12.75" customHeight="1">
      <c r="A2" s="35" t="str">
        <f>Índice!B12</f>
        <v>Figura 5. Taxas de variação homóloga da renda mediana por m2 e do número de novos contratos de arrendamento de alojamentos familiares em Portugal e Municípios com mais de 100 mil habitantes no 4ºT 2022</v>
      </c>
    </row>
    <row r="3" spans="1:16" s="36" customFormat="1" ht="12.75" customHeight="1">
      <c r="A3" s="77" t="s">
        <v>29</v>
      </c>
    </row>
    <row r="4" spans="1:16" ht="12.75" customHeight="1">
      <c r="A4" s="37" t="s">
        <v>105</v>
      </c>
    </row>
    <row r="5" spans="1:16" ht="12.75" customHeight="1">
      <c r="A5" s="37"/>
    </row>
    <row r="6" spans="1:16" ht="12.75" customHeight="1">
      <c r="B6" s="155"/>
      <c r="C6" s="155"/>
      <c r="D6" s="155"/>
      <c r="E6" s="155"/>
      <c r="F6" s="155"/>
      <c r="G6" s="155"/>
      <c r="H6" s="155"/>
      <c r="I6" s="43"/>
      <c r="J6" s="156"/>
      <c r="K6" s="156"/>
      <c r="L6" s="156"/>
      <c r="M6" s="156"/>
      <c r="N6" s="156"/>
      <c r="O6" s="156"/>
      <c r="P6" s="156"/>
    </row>
    <row r="29" spans="10:16" ht="12.75" customHeight="1">
      <c r="J29" s="157"/>
      <c r="K29" s="157"/>
      <c r="L29" s="157"/>
      <c r="M29" s="157"/>
      <c r="N29" s="157"/>
      <c r="O29" s="157"/>
      <c r="P29" s="157"/>
    </row>
    <row r="30" spans="10:16" ht="12.75" customHeight="1">
      <c r="J30" s="157"/>
      <c r="K30" s="157"/>
      <c r="L30" s="157"/>
      <c r="M30" s="157"/>
      <c r="N30" s="157"/>
      <c r="O30" s="157"/>
      <c r="P30" s="157"/>
    </row>
    <row r="35" spans="1:1" ht="12.75" customHeight="1">
      <c r="A35" s="64"/>
    </row>
    <row r="36" spans="1:1" ht="12.75" customHeight="1">
      <c r="A36" s="37" t="s">
        <v>78</v>
      </c>
    </row>
    <row r="37" spans="1:1" ht="12.75" customHeight="1">
      <c r="A37" s="77" t="s">
        <v>114</v>
      </c>
    </row>
    <row r="38" spans="1:1" ht="12.75" customHeight="1">
      <c r="A38" s="77" t="s">
        <v>117</v>
      </c>
    </row>
    <row r="39" spans="1:1" ht="12.75" customHeight="1">
      <c r="A39" s="19"/>
    </row>
  </sheetData>
  <mergeCells count="3">
    <mergeCell ref="B6:H6"/>
    <mergeCell ref="J6:P6"/>
    <mergeCell ref="J29:P30"/>
  </mergeCells>
  <hyperlinks>
    <hyperlink ref="A37" r:id="rId1" xr:uid="{A5B9402D-77C5-4AAF-89F2-09E192537DEA}"/>
    <hyperlink ref="A38" r:id="rId2" xr:uid="{F6694BD2-0628-42BF-AF8C-C3F82CAABA9C}"/>
    <hyperlink ref="A1" location="Índice!A1" display="Índice" xr:uid="{6B174344-22CE-4716-9ED9-6F85A4E5D4EA}"/>
    <hyperlink ref="A3" location="Municípios100milHab!C1" display="Dados" xr:uid="{60782F6E-299C-4311-A55C-506FBD113F85}"/>
  </hyperlinks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C58A9-BF99-48C3-A3DD-2DDAD6F37168}">
  <dimension ref="A1:E38"/>
  <sheetViews>
    <sheetView showGridLines="0" zoomScaleNormal="100" workbookViewId="0"/>
  </sheetViews>
  <sheetFormatPr defaultColWidth="9.140625" defaultRowHeight="12.75" customHeight="1"/>
  <cols>
    <col min="1" max="6" width="9.140625" style="35"/>
    <col min="7" max="7" width="9.140625" style="35" customWidth="1"/>
    <col min="8" max="9" width="9.140625" style="35"/>
    <col min="10" max="10" width="36.85546875" style="35" customWidth="1"/>
    <col min="11" max="16384" width="9.140625" style="35"/>
  </cols>
  <sheetData>
    <row r="1" spans="1:1" ht="12.75" customHeight="1">
      <c r="A1" s="66" t="s">
        <v>48</v>
      </c>
    </row>
    <row r="2" spans="1:1" ht="12.75" customHeight="1">
      <c r="A2" s="35" t="str">
        <f>Índice!B13</f>
        <v>Figura 6. Renda mediana por m2 de novos contratos de arrendamento de alojamentos familiares e taxa de variação homóloga correspondente nos municípios com mais de 100 mil habitantes no 4ºT 2022</v>
      </c>
    </row>
    <row r="3" spans="1:1" s="36" customFormat="1" ht="12.75" customHeight="1">
      <c r="A3" s="77" t="s">
        <v>29</v>
      </c>
    </row>
    <row r="4" spans="1:1" ht="12.75" customHeight="1">
      <c r="A4" s="37" t="s">
        <v>105</v>
      </c>
    </row>
    <row r="35" spans="1:5" ht="12.75" customHeight="1">
      <c r="A35" s="64"/>
    </row>
    <row r="36" spans="1:5" ht="12.75" customHeight="1">
      <c r="A36" s="37" t="s">
        <v>78</v>
      </c>
      <c r="B36" s="44"/>
      <c r="C36" s="44"/>
      <c r="D36" s="44"/>
      <c r="E36" s="44"/>
    </row>
    <row r="37" spans="1:5" s="41" customFormat="1" ht="12.75" customHeight="1">
      <c r="A37" s="77" t="s">
        <v>114</v>
      </c>
    </row>
    <row r="38" spans="1:5" ht="12.75" customHeight="1">
      <c r="A38" s="19"/>
    </row>
  </sheetData>
  <hyperlinks>
    <hyperlink ref="A37" r:id="rId1" xr:uid="{A7D824AE-C636-4513-AE6D-5071CADAC7C5}"/>
    <hyperlink ref="A1" location="Índice!A1" display="Índice" xr:uid="{F9F42F15-D7EE-4196-88AE-B8397578D74F}"/>
    <hyperlink ref="A3" location="Municípios100milHab!F1" display="Dados" xr:uid="{6E36516A-E36D-43EC-A5A9-5F5AA5308CC8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Índice</vt:lpstr>
      <vt:lpstr>Valor mediano</vt:lpstr>
      <vt:lpstr>Nº novos contratos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 a 11</vt:lpstr>
      <vt:lpstr>Figura 12 a 14</vt:lpstr>
      <vt:lpstr>PT</vt:lpstr>
      <vt:lpstr>N3</vt:lpstr>
      <vt:lpstr>Municípios100milHab</vt:lpstr>
      <vt:lpstr>Município</vt:lpstr>
      <vt:lpstr>Lisboa_Freguesias</vt:lpstr>
      <vt:lpstr>Porto_Freguesias 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Francisco Vala</cp:lastModifiedBy>
  <cp:lastPrinted>2013-03-07T11:29:56Z</cp:lastPrinted>
  <dcterms:created xsi:type="dcterms:W3CDTF">2003-07-11T10:39:33Z</dcterms:created>
  <dcterms:modified xsi:type="dcterms:W3CDTF">2023-03-24T19:02:04Z</dcterms:modified>
</cp:coreProperties>
</file>