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24226"/>
  <mc:AlternateContent xmlns:mc="http://schemas.openxmlformats.org/markup-compatibility/2006">
    <mc:Choice Requires="x15">
      <x15ac:absPath xmlns:x15ac="http://schemas.microsoft.com/office/spreadsheetml/2010/11/ac" url="C:\Users\sonia.torres\Desktop\Cultura\"/>
    </mc:Choice>
  </mc:AlternateContent>
  <xr:revisionPtr revIDLastSave="0" documentId="13_ncr:1_{A33ADDC5-AE29-4CCF-990E-21FDD9798040}" xr6:coauthVersionLast="47" xr6:coauthVersionMax="47" xr10:uidLastSave="{00000000-0000-0000-0000-000000000000}"/>
  <bookViews>
    <workbookView xWindow="-120" yWindow="-120" windowWidth="29040" windowHeight="15840" tabRatio="833" xr2:uid="{00000000-000D-0000-FFFF-FFFF00000000}"/>
  </bookViews>
  <sheets>
    <sheet name="Summary table 2021" sheetId="7" r:id="rId1"/>
    <sheet name="Summary table 2021 _cont1" sheetId="11" r:id="rId2"/>
    <sheet name="Summary table 2021_cont2" sheetId="9" r:id="rId3"/>
    <sheet name="Summary table 2021_cont3" sheetId="10" r:id="rId4"/>
  </sheets>
  <definedNames>
    <definedName name="_xlnm.Print_Area" localSheetId="0">'Summary table 2021'!$A$2:$H$67</definedName>
    <definedName name="_xlnm.Print_Area" localSheetId="1">'Summary table 2021 _cont1'!$A$5:$H$218</definedName>
    <definedName name="_xlnm.Print_Area" localSheetId="2">'Summary table 2021_cont2'!$A$2:$G$65</definedName>
    <definedName name="_xlnm.Print_Area" localSheetId="3">'Summary table 2021_cont3'!$A$2:$K$127</definedName>
    <definedName name="_xlnm.Print_Titles" localSheetId="0">'Summary table 2021'!$2:$4</definedName>
    <definedName name="_xlnm.Print_Titles" localSheetId="1">'Summary table 2021 _cont1'!$2:$3</definedName>
    <definedName name="_xlnm.Print_Titles" localSheetId="3">'Summary table 2021_cont3'!$2:$4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5" i="7" l="1"/>
  <c r="C45" i="7"/>
  <c r="E130" i="11"/>
  <c r="H130" i="11"/>
  <c r="G130" i="11"/>
  <c r="F130" i="11"/>
</calcChain>
</file>

<file path=xl/sharedStrings.xml><?xml version="1.0" encoding="utf-8"?>
<sst xmlns="http://schemas.openxmlformats.org/spreadsheetml/2006/main" count="1105" uniqueCount="270">
  <si>
    <t>Total</t>
  </si>
  <si>
    <t>x</t>
  </si>
  <si>
    <t>%</t>
  </si>
  <si>
    <t>1000 euros</t>
  </si>
  <si>
    <t>N.º</t>
  </si>
  <si>
    <t>Euros</t>
  </si>
  <si>
    <t>2012 = 100</t>
  </si>
  <si>
    <t xml:space="preserve">Total </t>
  </si>
  <si>
    <r>
      <t>10</t>
    </r>
    <r>
      <rPr>
        <vertAlign val="superscript"/>
        <sz val="8"/>
        <color indexed="8"/>
        <rFont val="Arial Narrow"/>
        <family val="2"/>
      </rPr>
      <t xml:space="preserve"> 6 </t>
    </r>
    <r>
      <rPr>
        <sz val="8"/>
        <color indexed="8"/>
        <rFont val="Arial Narrow"/>
        <family val="2"/>
      </rPr>
      <t>euros</t>
    </r>
  </si>
  <si>
    <t>CD´S</t>
  </si>
  <si>
    <t>DVD'S</t>
  </si>
  <si>
    <t>Po</t>
  </si>
  <si>
    <t>41 Rv</t>
  </si>
  <si>
    <t>98 Rv</t>
  </si>
  <si>
    <t>71 Rv</t>
  </si>
  <si>
    <t>61 Rv</t>
  </si>
  <si>
    <t>1 623</t>
  </si>
  <si>
    <t>9 381</t>
  </si>
  <si>
    <t>Rv</t>
  </si>
  <si>
    <t>§</t>
  </si>
  <si>
    <r>
      <t xml:space="preserve">8,1 </t>
    </r>
    <r>
      <rPr>
        <b/>
        <sz val="8"/>
        <rFont val="Arial Narrow"/>
        <family val="2"/>
      </rPr>
      <t>§</t>
    </r>
  </si>
  <si>
    <r>
      <t xml:space="preserve">7,5 </t>
    </r>
    <r>
      <rPr>
        <b/>
        <sz val="8"/>
        <rFont val="Arial Narrow"/>
        <family val="2"/>
      </rPr>
      <t>§</t>
    </r>
  </si>
  <si>
    <t>(%)</t>
  </si>
  <si>
    <r>
      <t>10</t>
    </r>
    <r>
      <rPr>
        <vertAlign val="superscript"/>
        <sz val="8"/>
        <rFont val="Arial Narrow"/>
        <family val="2"/>
      </rPr>
      <t xml:space="preserve">6 </t>
    </r>
    <r>
      <rPr>
        <sz val="8"/>
        <rFont val="Arial Narrow"/>
        <family val="2"/>
      </rPr>
      <t>euros</t>
    </r>
  </si>
  <si>
    <t>ETC</t>
  </si>
  <si>
    <r>
      <t>10</t>
    </r>
    <r>
      <rPr>
        <vertAlign val="superscript"/>
        <sz val="8"/>
        <rFont val="Arial Narrow"/>
        <family val="2"/>
      </rPr>
      <t>6</t>
    </r>
    <r>
      <rPr>
        <sz val="8"/>
        <rFont val="Arial Narrow"/>
        <family val="2"/>
      </rPr>
      <t xml:space="preserve"> euros</t>
    </r>
  </si>
  <si>
    <t>f</t>
  </si>
  <si>
    <t>By sex</t>
  </si>
  <si>
    <t xml:space="preserve">   Men</t>
  </si>
  <si>
    <t xml:space="preserve">   Women</t>
  </si>
  <si>
    <t>Age group</t>
  </si>
  <si>
    <t>45-54 years</t>
  </si>
  <si>
    <t>55-64 years</t>
  </si>
  <si>
    <t>65-89 years</t>
  </si>
  <si>
    <t>Complete educational level</t>
  </si>
  <si>
    <t xml:space="preserve">   Primary</t>
  </si>
  <si>
    <t xml:space="preserve">   Secondary</t>
  </si>
  <si>
    <t xml:space="preserve">   Tertiary</t>
  </si>
  <si>
    <t>As a proportion of total employment</t>
  </si>
  <si>
    <t>Unit</t>
  </si>
  <si>
    <t>CPI (Total)</t>
  </si>
  <si>
    <t>Cultural goods and services</t>
  </si>
  <si>
    <t xml:space="preserve">  From which:</t>
  </si>
  <si>
    <t xml:space="preserve">    Musical instruments</t>
  </si>
  <si>
    <t xml:space="preserve">    Cinema, theatres and concerts</t>
  </si>
  <si>
    <t xml:space="preserve">    Museums, libraries, zoological gardens</t>
  </si>
  <si>
    <t xml:space="preserve">    Newspapers</t>
  </si>
  <si>
    <t xml:space="preserve">    Magazines and periodicals</t>
  </si>
  <si>
    <r>
      <rPr>
        <b/>
        <sz val="8"/>
        <color rgb="FF000000"/>
        <rFont val="Arial Narrow"/>
        <family val="2"/>
      </rPr>
      <t>Note:</t>
    </r>
    <r>
      <rPr>
        <sz val="8"/>
        <color indexed="8"/>
        <rFont val="Arial Narrow"/>
        <family val="2"/>
      </rPr>
      <t xml:space="preserve"> the cultural goods and services series were updated accordingly with the new methodology of 2018.</t>
    </r>
  </si>
  <si>
    <t>1811: Printing of newspapers</t>
  </si>
  <si>
    <t>1812: Other printing</t>
  </si>
  <si>
    <t>1813: Pre-press and pre-media services</t>
  </si>
  <si>
    <t>1814: Bookbinding and related services</t>
  </si>
  <si>
    <t>1820: Reproduction of recorded media</t>
  </si>
  <si>
    <t>3212: Manufacture of jewellery and related articles</t>
  </si>
  <si>
    <t>3220: Manufacture of musical instruments</t>
  </si>
  <si>
    <t>4761: Retail sale of books in specialised stores</t>
  </si>
  <si>
    <t>4762: Retail sale of newspapers, magazines and stationery in specialised stores</t>
  </si>
  <si>
    <t>4763: Retail sale of records, CD, DVD, cassettes and similars in specialised stores</t>
  </si>
  <si>
    <t>5811: Book publishing</t>
  </si>
  <si>
    <t>5813: Publishing of newspapers</t>
  </si>
  <si>
    <t>5814: Publishing of journals and periodicals</t>
  </si>
  <si>
    <t>5821: Publishing of computer games</t>
  </si>
  <si>
    <t>5911: Motion picture, video and television programme production activities</t>
  </si>
  <si>
    <t>5912: Motion picture, video and television programme post-production activities</t>
  </si>
  <si>
    <t>5913: Motion picture, video and television programme distribution activities</t>
  </si>
  <si>
    <t>5914: Motion picture projection activities</t>
  </si>
  <si>
    <t>5920: Sound recording and music publishing activities</t>
  </si>
  <si>
    <t>6010: Radio activities</t>
  </si>
  <si>
    <t>6020: Television activities</t>
  </si>
  <si>
    <t>6391: News agency activities</t>
  </si>
  <si>
    <t>7111: Architectural activities</t>
  </si>
  <si>
    <t>7311: Advertising agencies</t>
  </si>
  <si>
    <t>7410: Specialised design activities</t>
  </si>
  <si>
    <t>7420: Photographic activities</t>
  </si>
  <si>
    <t>7430: Translation and interpretation activities</t>
  </si>
  <si>
    <t>7722: Renting of video tapes and disks</t>
  </si>
  <si>
    <t>8552: Cultural education</t>
  </si>
  <si>
    <t>9001: Performing arts</t>
  </si>
  <si>
    <t>9002: Support activities to performing arts</t>
  </si>
  <si>
    <t>9003: Artistic and literary creation</t>
  </si>
  <si>
    <t>9004: Operation of arts facilities</t>
  </si>
  <si>
    <t>9101: Library and archives activities</t>
  </si>
  <si>
    <t>9102: Museums activities</t>
  </si>
  <si>
    <t>9103: Historical sites, buildings and similar visitor attractions activities</t>
  </si>
  <si>
    <t>As a proportion of total enterprises in the non-financial sector</t>
  </si>
  <si>
    <t>Total of cultural and creative activities</t>
  </si>
  <si>
    <t>Note: Data acordingly with NACE-Rev2; Data regarding 2021 are provisional</t>
  </si>
  <si>
    <t xml:space="preserve"> Total of enterprises in the non-financial sector</t>
  </si>
  <si>
    <t>Note: Data acordingly with NACE-Rev2; Data regarding 2020 are provisiona (Version of 2022-10-26).</t>
  </si>
  <si>
    <t>Heritage</t>
  </si>
  <si>
    <t>Antiques, collections and collectors' pieces, postage or revenu stamps</t>
  </si>
  <si>
    <t>Books and press</t>
  </si>
  <si>
    <t>Books*</t>
  </si>
  <si>
    <t>Newspapers, journals and periodicals*</t>
  </si>
  <si>
    <t>Maps and hydrographical and similar charts</t>
  </si>
  <si>
    <t>Visual arts</t>
  </si>
  <si>
    <t>Photographic plates and films developed</t>
  </si>
  <si>
    <t>Works of art (paintings, engravings, sculpture, deigns etc.)</t>
  </si>
  <si>
    <t>Art craft</t>
  </si>
  <si>
    <t>Craft (handmade fabrics and ornamental articles)</t>
  </si>
  <si>
    <t>Jewellery (of precious metals and stones)</t>
  </si>
  <si>
    <t>Performing arts</t>
  </si>
  <si>
    <t>Musical instruments</t>
  </si>
  <si>
    <t>Audiovisual and multimedia</t>
  </si>
  <si>
    <t>Audio-visual and interactive media (films, videos, video games and consoles)</t>
  </si>
  <si>
    <t>Other</t>
  </si>
  <si>
    <t>Architecture</t>
  </si>
  <si>
    <t>Architecture plans and drawings</t>
  </si>
  <si>
    <t>As a proportion of total exports</t>
  </si>
  <si>
    <t>As a proportion of total imports</t>
  </si>
  <si>
    <t>* Exhange of values in relation to the previous published.</t>
  </si>
  <si>
    <t>Read news in online newspapers, magazines or other information websites</t>
  </si>
  <si>
    <t>Listen to music</t>
  </si>
  <si>
    <t>Watch Tv</t>
  </si>
  <si>
    <t>Play games over the internet or download of games</t>
  </si>
  <si>
    <r>
      <rPr>
        <b/>
        <sz val="8"/>
        <color rgb="FF000000"/>
        <rFont val="Arial Narrow"/>
        <family val="2"/>
      </rPr>
      <t>Source:</t>
    </r>
    <r>
      <rPr>
        <sz val="8"/>
        <color indexed="8"/>
        <rFont val="Arial Narrow"/>
        <family val="2"/>
      </rPr>
      <t xml:space="preserve"> Statistics Portugal, Survey on ICT usage in private households</t>
    </r>
  </si>
  <si>
    <r>
      <rPr>
        <b/>
        <sz val="8"/>
        <color indexed="8"/>
        <rFont val="Arial Narrow"/>
        <family val="2"/>
      </rPr>
      <t xml:space="preserve">Source: </t>
    </r>
    <r>
      <rPr>
        <sz val="8"/>
        <color rgb="FF000000"/>
        <rFont val="Arial Narrow"/>
        <family val="2"/>
      </rPr>
      <t>Statistics Portugal, International trade (version of 2022-08-09)</t>
    </r>
  </si>
  <si>
    <t xml:space="preserve">    Number of museums</t>
  </si>
  <si>
    <t xml:space="preserve">    Total visitors</t>
  </si>
  <si>
    <t xml:space="preserve">    Visitors in school groups</t>
  </si>
  <si>
    <t xml:space="preserve">    Foreign visitors</t>
  </si>
  <si>
    <r>
      <rPr>
        <b/>
        <sz val="8"/>
        <color rgb="FF000000"/>
        <rFont val="Arial Narrow"/>
        <family val="2"/>
      </rPr>
      <t>Source</t>
    </r>
    <r>
      <rPr>
        <sz val="8"/>
        <color indexed="8"/>
        <rFont val="Arial Narrow"/>
        <family val="2"/>
      </rPr>
      <t>: Statistics Portugal, Museums survey</t>
    </r>
  </si>
  <si>
    <t xml:space="preserve">   Number of art galleries and other temporary exhibition spaces</t>
  </si>
  <si>
    <t xml:space="preserve">   Temporary exhibitions</t>
  </si>
  <si>
    <t xml:space="preserve">   Exhibited works</t>
  </si>
  <si>
    <t xml:space="preserve">   Authors</t>
  </si>
  <si>
    <t xml:space="preserve">   Number of periodical publications</t>
  </si>
  <si>
    <t xml:space="preserve">            from which:</t>
  </si>
  <si>
    <t xml:space="preserve">                Number of newspapers</t>
  </si>
  <si>
    <t xml:space="preserve">                Number of magazines</t>
  </si>
  <si>
    <t xml:space="preserve">   Annual editions</t>
  </si>
  <si>
    <t xml:space="preserve">   Total copies </t>
  </si>
  <si>
    <t xml:space="preserve">   Total circulation </t>
  </si>
  <si>
    <t xml:space="preserve">            From which: </t>
  </si>
  <si>
    <t xml:space="preserve">                Number of copies sold </t>
  </si>
  <si>
    <r>
      <rPr>
        <b/>
        <sz val="8"/>
        <color rgb="FF000000"/>
        <rFont val="Arial Narrow"/>
        <family val="2"/>
      </rPr>
      <t>Source:</t>
    </r>
    <r>
      <rPr>
        <sz val="8"/>
        <color indexed="8"/>
        <rFont val="Arial Narrow"/>
        <family val="2"/>
      </rPr>
      <t xml:space="preserve"> Statistics Portugal, Periodical publications survey</t>
    </r>
  </si>
  <si>
    <t xml:space="preserve">        Movies produced</t>
  </si>
  <si>
    <t xml:space="preserve">        Movies supported</t>
  </si>
  <si>
    <t xml:space="preserve">        Movies released</t>
  </si>
  <si>
    <t xml:space="preserve">        Cinema precints</t>
  </si>
  <si>
    <t xml:space="preserve">        Screens in cinema precints</t>
  </si>
  <si>
    <t xml:space="preserve">        Cinema precints' total capacity</t>
  </si>
  <si>
    <t xml:space="preserve">        Exhibited movies</t>
  </si>
  <si>
    <t xml:space="preserve">                Movies released</t>
  </si>
  <si>
    <t xml:space="preserve">        Total of cinema sessions</t>
  </si>
  <si>
    <t xml:space="preserve">        Total of cinema spectators </t>
  </si>
  <si>
    <r>
      <rPr>
        <b/>
        <sz val="8"/>
        <color rgb="FF000000"/>
        <rFont val="Arial Narrow"/>
        <family val="2"/>
      </rPr>
      <t>Source</t>
    </r>
    <r>
      <rPr>
        <sz val="8"/>
        <color indexed="8"/>
        <rFont val="Arial Narrow"/>
        <family val="2"/>
      </rPr>
      <t>: Institute of Cinema and Audiovisual</t>
    </r>
  </si>
  <si>
    <t xml:space="preserve">        Total sessions</t>
  </si>
  <si>
    <t xml:space="preserve">        Total spectators </t>
  </si>
  <si>
    <t xml:space="preserve">        Total tickets sold</t>
  </si>
  <si>
    <r>
      <rPr>
        <b/>
        <sz val="8"/>
        <color rgb="FF000000"/>
        <rFont val="Arial Narrow"/>
        <family val="2"/>
      </rPr>
      <t>Source:</t>
    </r>
    <r>
      <rPr>
        <sz val="8"/>
        <color indexed="8"/>
        <rFont val="Arial Narrow"/>
        <family val="2"/>
      </rPr>
      <t xml:space="preserve"> Statiscs Portugal, Live performances survey</t>
    </r>
  </si>
  <si>
    <t xml:space="preserve">      Total expenditure on cultural and creative activities:</t>
  </si>
  <si>
    <t xml:space="preserve">            From which:</t>
  </si>
  <si>
    <t xml:space="preserve">                Current expenditure</t>
  </si>
  <si>
    <t xml:space="preserve">                Capital expenditure </t>
  </si>
  <si>
    <t>Expenditures on cultural and creative activities of municipalities per inhabitant</t>
  </si>
  <si>
    <r>
      <rPr>
        <b/>
        <sz val="8"/>
        <rFont val="Arial Narrow"/>
        <family val="2"/>
      </rPr>
      <t>Source</t>
    </r>
    <r>
      <rPr>
        <sz val="8"/>
        <rFont val="Arial Narrow"/>
        <family val="2"/>
      </rPr>
      <t>: Statistics Portugal, Financing of cultural, recreative and sports activities survey</t>
    </r>
  </si>
  <si>
    <t>1. Arts</t>
  </si>
  <si>
    <t xml:space="preserve">     11. Fine arts</t>
  </si>
  <si>
    <r>
      <t xml:space="preserve">     12. Music and performing arts</t>
    </r>
    <r>
      <rPr>
        <sz val="8"/>
        <color indexed="8"/>
        <rFont val="Arial Narrow"/>
        <family val="2"/>
      </rPr>
      <t xml:space="preserve"> (1)</t>
    </r>
  </si>
  <si>
    <t xml:space="preserve">         Courses, of which:</t>
  </si>
  <si>
    <t xml:space="preserve">          121. Cultural activities</t>
  </si>
  <si>
    <t xml:space="preserve">          122. Dance</t>
  </si>
  <si>
    <t xml:space="preserve">          123. Creative and performance arts</t>
  </si>
  <si>
    <t xml:space="preserve">          124. Music</t>
  </si>
  <si>
    <t xml:space="preserve">          125. Theatre/Theatre sciences</t>
  </si>
  <si>
    <t xml:space="preserve">          126. Others</t>
  </si>
  <si>
    <t xml:space="preserve">     13. Audio-visual techniques and media production</t>
  </si>
  <si>
    <t xml:space="preserve">     14. Fashion, interior and industrial design</t>
  </si>
  <si>
    <t xml:space="preserve">     15. Handicrafts</t>
  </si>
  <si>
    <t xml:space="preserve">     16. Others</t>
  </si>
  <si>
    <t>2. History and archeology</t>
  </si>
  <si>
    <t>3. Journalism and information</t>
  </si>
  <si>
    <t>4. Architecture and town planning</t>
  </si>
  <si>
    <t>As a percentage of total enrolled</t>
  </si>
  <si>
    <t xml:space="preserve">     12. Music and performing arts (1)</t>
  </si>
  <si>
    <r>
      <rPr>
        <b/>
        <sz val="8"/>
        <rFont val="Arial Narrow"/>
        <family val="2"/>
      </rPr>
      <t>Source:</t>
    </r>
    <r>
      <rPr>
        <sz val="8"/>
        <rFont val="Arial Narrow"/>
        <family val="2"/>
      </rPr>
      <t xml:space="preserve"> Directorate-General for Education and Science Statistics.</t>
    </r>
  </si>
  <si>
    <t>(1) The breakdown includes in each of the categories all courses related to these. In the category "Others" are courses that could be  included in more than one category or courses that do not correspond to any of the above mencioned categories</t>
  </si>
  <si>
    <r>
      <rPr>
        <b/>
        <sz val="8"/>
        <color rgb="FF000000"/>
        <rFont val="Arial Narrow"/>
        <family val="2"/>
      </rPr>
      <t>Source:</t>
    </r>
    <r>
      <rPr>
        <sz val="8"/>
        <color indexed="8"/>
        <rFont val="Arial Narrow"/>
        <family val="2"/>
      </rPr>
      <t xml:space="preserve"> Statistics Portugal, Labour force survey.</t>
    </r>
  </si>
  <si>
    <t>35-44 years</t>
  </si>
  <si>
    <t>16-24 years</t>
  </si>
  <si>
    <t>25-34 years</t>
  </si>
  <si>
    <r>
      <rPr>
        <b/>
        <sz val="8"/>
        <color rgb="FF000000"/>
        <rFont val="Arial Narrow"/>
        <family val="2"/>
      </rPr>
      <t>Note:</t>
    </r>
    <r>
      <rPr>
        <sz val="8"/>
        <color indexed="8"/>
        <rFont val="Arial Narrow"/>
        <family val="2"/>
      </rPr>
      <t xml:space="preserve"> For the estimates of the new cultural employment series (2021 series) are considered the 3 digits economic activities of NACE Rev.2 (as in the previous series), but the occupations  started to be considered at 4 digits of CPP-10, no longer being possible direct comparison with the estimates of the previous series.</t>
    </r>
  </si>
  <si>
    <t>Total gross monthly earnings</t>
  </si>
  <si>
    <t>Regular gross monthly earnings</t>
  </si>
  <si>
    <t>Base gross monthly earnings</t>
  </si>
  <si>
    <t>Note: includes the following classes of activities of NACE Rev.2: 1811, 1812, 1813, 1814, 1820,3212, 3220, 4761, 4762, 4763, 5811, 5813, 5814, 5821, 5911, 5912, 5913, 5914, 5920, 6010, 6020, 6391, 7111, 7311, 7410, 7420, 7430, 7722, 8552, 9001, 9002, 9003, 9004, 9101,9102, 9103.</t>
  </si>
  <si>
    <t>The total earnings received in a year (includes holiday and christmas allowance) divided by the number of months worked (a full year of work determines the division of the total earnings received in the year by 12).</t>
  </si>
  <si>
    <r>
      <rPr>
        <b/>
        <sz val="8"/>
        <color rgb="FF000000"/>
        <rFont val="Arial Narrow"/>
        <family val="2"/>
      </rPr>
      <t>Source:</t>
    </r>
    <r>
      <rPr>
        <sz val="8"/>
        <color indexed="8"/>
        <rFont val="Arial Narrow"/>
        <family val="2"/>
      </rPr>
      <t xml:space="preserve"> Calculations and analysis performed by Statistics Portugal on the information from the Monthly Statement of Earnings (Declaração Mensal de Remunerações) from Social Security (DMR/SS) and the Contributory Relation (Relação Contributiva) of Caixa Geral de Aposentações (RC/CGA).</t>
    </r>
  </si>
  <si>
    <t>National Monuments</t>
  </si>
  <si>
    <t>Monuments</t>
  </si>
  <si>
    <t>Cultural properties Total (protected)</t>
  </si>
  <si>
    <t>Authors</t>
  </si>
  <si>
    <t>Total edited - printed books</t>
  </si>
  <si>
    <t>of which:</t>
  </si>
  <si>
    <t>Editions</t>
  </si>
  <si>
    <t>Reprints</t>
  </si>
  <si>
    <r>
      <t>By type of edition</t>
    </r>
    <r>
      <rPr>
        <b/>
        <vertAlign val="superscript"/>
        <sz val="10"/>
        <rFont val="Arial Narrow"/>
        <family val="2"/>
      </rPr>
      <t xml:space="preserve"> (2)</t>
    </r>
  </si>
  <si>
    <t xml:space="preserve">Original language </t>
  </si>
  <si>
    <t>Translations</t>
  </si>
  <si>
    <t>By category and literary genre</t>
  </si>
  <si>
    <t>Reference works</t>
  </si>
  <si>
    <t>Law and legislation</t>
  </si>
  <si>
    <t>Schoolbooks</t>
  </si>
  <si>
    <t>Literature</t>
  </si>
  <si>
    <t>(1) 2020 and 2021's data are provisional</t>
  </si>
  <si>
    <t>(2) The original language of the work was considered (and not the language from which it was translated).</t>
  </si>
  <si>
    <t>Precints</t>
  </si>
  <si>
    <t xml:space="preserve">Rooms and/or spaces </t>
  </si>
  <si>
    <t>Capacity</t>
  </si>
  <si>
    <t>Seats</t>
  </si>
  <si>
    <t>Weight in total economy</t>
  </si>
  <si>
    <t>GVA</t>
  </si>
  <si>
    <t>Employment</t>
  </si>
  <si>
    <t>Consumption expenditure by households</t>
  </si>
  <si>
    <t>Consumption expenditure by the general government</t>
  </si>
  <si>
    <t>Consumption expenditure by non-profit institutions serving households</t>
  </si>
  <si>
    <r>
      <rPr>
        <b/>
        <sz val="8"/>
        <rFont val="Arial Narrow"/>
        <family val="2"/>
      </rPr>
      <t>Source:</t>
    </r>
    <r>
      <rPr>
        <sz val="8"/>
        <rFont val="Arial Narrow"/>
        <family val="2"/>
      </rPr>
      <t xml:space="preserve"> Statistics Portugal, Culture Satellite Account, 2018-2020</t>
    </r>
  </si>
  <si>
    <r>
      <rPr>
        <b/>
        <sz val="8"/>
        <rFont val="Arial Narrow"/>
        <family val="2"/>
      </rPr>
      <t>Note</t>
    </r>
    <r>
      <rPr>
        <sz val="8"/>
        <rFont val="Arial Narrow"/>
        <family val="2"/>
      </rPr>
      <t>:Data for 2019 and 2020 are estimted.</t>
    </r>
  </si>
  <si>
    <t>Compensation of employees / GVA</t>
  </si>
  <si>
    <t>Compensation of employees</t>
  </si>
  <si>
    <r>
      <rPr>
        <b/>
        <sz val="8"/>
        <color rgb="FF000000"/>
        <rFont val="Arial Narrow"/>
        <family val="2"/>
      </rPr>
      <t>Source:</t>
    </r>
    <r>
      <rPr>
        <sz val="8"/>
        <color indexed="8"/>
        <rFont val="Arial Narrow"/>
        <family val="2"/>
      </rPr>
      <t xml:space="preserve"> Statistics Portugal, Entertainment venues survey</t>
    </r>
  </si>
  <si>
    <t>1.3. CONSUMER INDEX PRICE</t>
  </si>
  <si>
    <t>1.4 ENTERPRISES IN CULTURAL AND CREATIVE ACTIVITIES</t>
  </si>
  <si>
    <t>1.4.1 Number of enterprises with main economic activity</t>
  </si>
  <si>
    <t xml:space="preserve">1.4.2 Compensations of Enterprises </t>
  </si>
  <si>
    <t>1.4.3 Enterprises turnover</t>
  </si>
  <si>
    <t>1.4.4 Gross value added</t>
  </si>
  <si>
    <t xml:space="preserve">1.4.5 Apparent Productivity of Employment </t>
  </si>
  <si>
    <t>Number of videograms authenticated by the General Inspection of Cultural Activities</t>
  </si>
  <si>
    <t>Number of videogames  authenticated by the General Inspection of Cultural Activities</t>
  </si>
  <si>
    <t xml:space="preserve">        Ticket office revenues</t>
  </si>
  <si>
    <t xml:space="preserve">        Box office revenues</t>
  </si>
  <si>
    <r>
      <t xml:space="preserve">Source:  </t>
    </r>
    <r>
      <rPr>
        <sz val="8"/>
        <rFont val="Arial Narrow"/>
        <family val="2"/>
      </rPr>
      <t>National Library of Portugal - Legal Deposit Number (Information extracted: 2022-05-26).</t>
    </r>
  </si>
  <si>
    <r>
      <rPr>
        <b/>
        <sz val="8"/>
        <color rgb="FF000000"/>
        <rFont val="Arial Narrow"/>
        <family val="2"/>
      </rPr>
      <t xml:space="preserve">Source: </t>
    </r>
    <r>
      <rPr>
        <sz val="8"/>
        <color indexed="8"/>
        <rFont val="Arial Narrow"/>
        <family val="2"/>
      </rPr>
      <t>IGAC - General Inspection of Cultural Activities</t>
    </r>
  </si>
  <si>
    <r>
      <rPr>
        <b/>
        <sz val="8"/>
        <color theme="1"/>
        <rFont val="Arial Narrow"/>
        <family val="2"/>
      </rPr>
      <t>Source</t>
    </r>
    <r>
      <rPr>
        <sz val="8"/>
        <color theme="1"/>
        <rFont val="Arial Narrow"/>
        <family val="2"/>
      </rPr>
      <t>: Directorate-General of Cultural Heritage; General Directorate of Culture (R.A. dos Açores/R.A. da Madeira).</t>
    </r>
  </si>
  <si>
    <t>1.3.1 Consumer Index Price</t>
  </si>
  <si>
    <r>
      <rPr>
        <b/>
        <sz val="9"/>
        <color rgb="FF000000"/>
        <rFont val="Arial Narrow"/>
        <family val="2"/>
      </rPr>
      <t>Source:</t>
    </r>
    <r>
      <rPr>
        <sz val="9"/>
        <color indexed="8"/>
        <rFont val="Arial Narrow"/>
        <family val="2"/>
      </rPr>
      <t xml:space="preserve"> Statistics Portugal, Consumer price index</t>
    </r>
  </si>
  <si>
    <r>
      <rPr>
        <b/>
        <sz val="8"/>
        <color rgb="FF000000"/>
        <rFont val="Arial Narrow"/>
        <family val="2"/>
      </rPr>
      <t>Source:</t>
    </r>
    <r>
      <rPr>
        <sz val="8"/>
        <color indexed="8"/>
        <rFont val="Arial Narrow"/>
        <family val="2"/>
      </rPr>
      <t xml:space="preserve"> Statistics Portugal, Integrated business accounts</t>
    </r>
  </si>
  <si>
    <t>1.1 CULTURAL EDUCATION</t>
  </si>
  <si>
    <t>1.1.1 Students enrolled in tertiary education by Area of education and training</t>
  </si>
  <si>
    <t>1.1.2 Graduates of tertiary education by Area of education and training</t>
  </si>
  <si>
    <t xml:space="preserve">1.2 CULTURAL EMPLOYMENT </t>
  </si>
  <si>
    <t xml:space="preserve">SUMMARY TABLE </t>
  </si>
  <si>
    <t>SUMMARY TABLE - continued</t>
  </si>
  <si>
    <t>1.5 GROSS MONTHLY EARNINGS PER EMPLOYEE IN CULTURAL AND CREATIVE ACTIVITIES</t>
  </si>
  <si>
    <r>
      <rPr>
        <b/>
        <sz val="8"/>
        <color rgb="FF000000"/>
        <rFont val="Arial Narrow"/>
        <family val="2"/>
      </rPr>
      <t>Source</t>
    </r>
    <r>
      <rPr>
        <sz val="8"/>
        <color indexed="8"/>
        <rFont val="Arial Narrow"/>
        <family val="2"/>
      </rPr>
      <t>: Statistics Portugal, Art galleries and other spaces of temporary expositions survey</t>
    </r>
  </si>
  <si>
    <t>1.6 CULTURAL GOODS INTERNATIONAL TRADE</t>
  </si>
  <si>
    <t>1.6.1 Export of goods</t>
  </si>
  <si>
    <t xml:space="preserve">1.6.2 Imports of goods </t>
  </si>
  <si>
    <t>1.7 CULTURAL PARTICIPATION</t>
  </si>
  <si>
    <t>1.7.1 Use of internet in cultural activities</t>
  </si>
  <si>
    <t>1.8 CULTURAL HERITAGE</t>
  </si>
  <si>
    <t>1.8.1 Museums</t>
  </si>
  <si>
    <t>1.8.2 Cultural immobile heritage</t>
  </si>
  <si>
    <t>1.9 VISUAL ARTS</t>
  </si>
  <si>
    <t xml:space="preserve">  1.9.1 Art galleries and other temporary exhibition spaces </t>
  </si>
  <si>
    <t>1.10 BOOKS AND PRESS</t>
  </si>
  <si>
    <t>1.10.1 Books (1)</t>
  </si>
  <si>
    <t>1.10.2 Periodical publications</t>
  </si>
  <si>
    <t xml:space="preserve">1.11 CINEMA </t>
  </si>
  <si>
    <t>1.11.1 Domestic movies production</t>
  </si>
  <si>
    <t>1.11.2 Exhibition</t>
  </si>
  <si>
    <t>1.12 VIDEO GRAPHICS CLASSIFICATION</t>
  </si>
  <si>
    <t>1.13 LIVE PERFORMANCES</t>
  </si>
  <si>
    <t>1.14 PERFORMANCE FACILITIES</t>
  </si>
  <si>
    <t>1.15 LOCAL GOVERNMENT EXPENDITURE ON CULTURAL AND CREATIVE ACTIVITIES</t>
  </si>
  <si>
    <t>1.15.1 Local Government - Municipalities</t>
  </si>
  <si>
    <t>1.16 CULTURE SATELLITE ACCOUNT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</si>
</sst>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 ###\ ##0"/>
    <numFmt numFmtId="165" formatCode="0.0"/>
    <numFmt numFmtId="166" formatCode="#\ ##0"/>
    <numFmt numFmtId="167" formatCode="#\ ##0.0"/>
    <numFmt numFmtId="168" formatCode="0.0%"/>
    <numFmt numFmtId="169" formatCode="0.000"/>
    <numFmt numFmtId="170" formatCode="&quot;€&quot;###0"/>
    <numFmt numFmtId="171" formatCode="#,##0.0"/>
    <numFmt numFmtId="172" formatCode="#.#"/>
  </numFmts>
  <fonts count="32">
    <font>
      <sz val="10"/>
      <name val="Arial"/>
    </font>
    <font>
      <sz val="11"/>
      <color theme="1"/>
      <name val="Calibri"/>
      <family val="2"/>
      <scheme val="minor"/>
    </font>
    <font>
      <sz val="8"/>
      <name val="Arial"/>
      <family val="2"/>
    </font>
    <font>
      <sz val="10"/>
      <name val="Arial"/>
      <family val="2"/>
    </font>
    <font>
      <sz val="8"/>
      <name val="Arial Narrow"/>
      <family val="2"/>
    </font>
    <font>
      <b/>
      <sz val="8"/>
      <color indexed="9"/>
      <name val="Arial Narrow"/>
      <family val="2"/>
    </font>
    <font>
      <sz val="8"/>
      <color indexed="8"/>
      <name val="Arial Narrow"/>
      <family val="2"/>
    </font>
    <font>
      <b/>
      <sz val="8"/>
      <color indexed="8"/>
      <name val="Arial Narrow"/>
      <family val="2"/>
    </font>
    <font>
      <b/>
      <i/>
      <sz val="8"/>
      <color indexed="8"/>
      <name val="Arial Narrow"/>
      <family val="2"/>
    </font>
    <font>
      <b/>
      <sz val="8"/>
      <name val="Arial Narrow"/>
      <family val="2"/>
    </font>
    <font>
      <b/>
      <i/>
      <sz val="8"/>
      <name val="Arial Narrow"/>
      <family val="2"/>
    </font>
    <font>
      <i/>
      <sz val="8"/>
      <color indexed="8"/>
      <name val="Arial Narrow"/>
      <family val="2"/>
    </font>
    <font>
      <vertAlign val="superscript"/>
      <sz val="8"/>
      <color indexed="8"/>
      <name val="Arial Narrow"/>
      <family val="2"/>
    </font>
    <font>
      <sz val="8"/>
      <color theme="1"/>
      <name val="Arial Narrow"/>
      <family val="2"/>
    </font>
    <font>
      <sz val="10"/>
      <name val="Arial"/>
      <family val="2"/>
    </font>
    <font>
      <sz val="8"/>
      <color rgb="FFFF0000"/>
      <name val="Arial Narrow"/>
      <family val="2"/>
    </font>
    <font>
      <b/>
      <sz val="8"/>
      <color theme="1"/>
      <name val="Arial Narrow"/>
      <family val="2"/>
    </font>
    <font>
      <b/>
      <sz val="8"/>
      <color rgb="FF000000"/>
      <name val="Arial Narrow"/>
      <family val="2"/>
    </font>
    <font>
      <sz val="7"/>
      <color indexed="8"/>
      <name val="Arial Narrow"/>
      <family val="2"/>
    </font>
    <font>
      <b/>
      <vertAlign val="superscript"/>
      <sz val="10"/>
      <name val="Arial Narrow"/>
      <family val="2"/>
    </font>
    <font>
      <vertAlign val="superscript"/>
      <sz val="8"/>
      <name val="Arial Narrow"/>
      <family val="2"/>
    </font>
    <font>
      <sz val="10"/>
      <name val="Helv"/>
    </font>
    <font>
      <sz val="8"/>
      <color rgb="FF000000"/>
      <name val="Arial Narrow"/>
      <family val="2"/>
    </font>
    <font>
      <sz val="8"/>
      <color rgb="FF202124"/>
      <name val="Inherit"/>
    </font>
    <font>
      <sz val="9"/>
      <color indexed="8"/>
      <name val="Arial Narrow"/>
      <family val="2"/>
    </font>
    <font>
      <b/>
      <sz val="9"/>
      <color rgb="FF000000"/>
      <name val="Arial Narrow"/>
      <family val="2"/>
    </font>
    <font>
      <b/>
      <sz val="8"/>
      <color theme="0"/>
      <name val="Tahoma"/>
      <family val="2"/>
    </font>
    <font>
      <b/>
      <sz val="10"/>
      <color indexed="9"/>
      <name val="Tahoma"/>
      <family val="2"/>
    </font>
    <font>
      <b/>
      <sz val="8"/>
      <color indexed="9"/>
      <name val="Tahoma"/>
      <family val="2"/>
    </font>
    <font>
      <b/>
      <sz val="8"/>
      <name val="Tahoma"/>
      <family val="2"/>
    </font>
    <font>
      <sz val="8"/>
      <color indexed="8"/>
      <name val="Tahoma"/>
      <family val="2"/>
    </font>
    <font>
      <b/>
      <sz val="8"/>
      <color indexed="8"/>
      <name val="Tahoma"/>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972109"/>
        <bgColor indexed="64"/>
      </patternFill>
    </fill>
    <fill>
      <patternFill patternType="solid">
        <fgColor rgb="FFAEB795"/>
        <bgColor indexed="64"/>
      </patternFill>
    </fill>
    <fill>
      <patternFill patternType="solid">
        <fgColor rgb="FFE7C28D"/>
        <bgColor indexed="64"/>
      </patternFill>
    </fill>
    <fill>
      <patternFill patternType="solid">
        <fgColor rgb="FFF2E0C6"/>
        <bgColor indexed="64"/>
      </patternFill>
    </fill>
  </fills>
  <borders count="205">
    <border>
      <left/>
      <right/>
      <top/>
      <bottom/>
      <diagonal/>
    </border>
    <border>
      <left style="medium">
        <color indexed="9"/>
      </left>
      <right style="medium">
        <color indexed="9"/>
      </right>
      <top/>
      <bottom/>
      <diagonal/>
    </border>
    <border>
      <left/>
      <right/>
      <top/>
      <bottom style="medium">
        <color indexed="8"/>
      </bottom>
      <diagonal/>
    </border>
    <border>
      <left/>
      <right/>
      <top style="medium">
        <color indexed="8"/>
      </top>
      <bottom style="thin">
        <color indexed="8"/>
      </bottom>
      <diagonal/>
    </border>
    <border>
      <left style="thin">
        <color indexed="8"/>
      </left>
      <right style="thin">
        <color indexed="8"/>
      </right>
      <top/>
      <bottom/>
      <diagonal/>
    </border>
    <border>
      <left/>
      <right/>
      <top/>
      <bottom style="thin">
        <color indexed="8"/>
      </bottom>
      <diagonal/>
    </border>
    <border>
      <left style="thin">
        <color indexed="8"/>
      </left>
      <right/>
      <top/>
      <bottom style="thin">
        <color indexed="8"/>
      </bottom>
      <diagonal/>
    </border>
    <border>
      <left/>
      <right/>
      <top style="thin">
        <color indexed="8"/>
      </top>
      <bottom/>
      <diagonal/>
    </border>
    <border>
      <left style="thin">
        <color indexed="8"/>
      </left>
      <right/>
      <top/>
      <bottom/>
      <diagonal/>
    </border>
    <border>
      <left style="thin">
        <color indexed="8"/>
      </left>
      <right style="thin">
        <color indexed="8"/>
      </right>
      <top style="medium">
        <color indexed="8"/>
      </top>
      <bottom style="thin">
        <color indexed="8"/>
      </bottom>
      <diagonal/>
    </border>
    <border>
      <left/>
      <right/>
      <top style="thin">
        <color indexed="23"/>
      </top>
      <bottom style="medium">
        <color indexed="8"/>
      </bottom>
      <diagonal/>
    </border>
    <border>
      <left/>
      <right/>
      <top style="medium">
        <color indexed="8"/>
      </top>
      <bottom/>
      <diagonal/>
    </border>
    <border>
      <left/>
      <right/>
      <top/>
      <bottom style="medium">
        <color indexed="64"/>
      </bottom>
      <diagonal/>
    </border>
    <border>
      <left style="thin">
        <color indexed="8"/>
      </left>
      <right/>
      <top/>
      <bottom style="medium">
        <color indexed="64"/>
      </bottom>
      <diagonal/>
    </border>
    <border>
      <left style="thin">
        <color indexed="8"/>
      </left>
      <right/>
      <top style="medium">
        <color indexed="8"/>
      </top>
      <bottom/>
      <diagonal/>
    </border>
    <border>
      <left style="thin">
        <color indexed="8"/>
      </left>
      <right style="thin">
        <color indexed="8"/>
      </right>
      <top style="thin">
        <color indexed="8"/>
      </top>
      <bottom/>
      <diagonal/>
    </border>
    <border>
      <left/>
      <right/>
      <top style="thin">
        <color indexed="23"/>
      </top>
      <bottom/>
      <diagonal/>
    </border>
    <border>
      <left style="thin">
        <color indexed="8"/>
      </left>
      <right style="thin">
        <color indexed="8"/>
      </right>
      <top style="thin">
        <color indexed="23"/>
      </top>
      <bottom/>
      <diagonal/>
    </border>
    <border>
      <left style="thin">
        <color indexed="8"/>
      </left>
      <right style="thin">
        <color indexed="8"/>
      </right>
      <top/>
      <bottom style="medium">
        <color indexed="64"/>
      </bottom>
      <diagonal/>
    </border>
    <border>
      <left style="thin">
        <color indexed="8"/>
      </left>
      <right/>
      <top style="medium">
        <color indexed="8"/>
      </top>
      <bottom style="thin">
        <color indexed="8"/>
      </bottom>
      <diagonal/>
    </border>
    <border>
      <left style="thin">
        <color indexed="8"/>
      </left>
      <right style="thin">
        <color indexed="8"/>
      </right>
      <top/>
      <bottom style="medium">
        <color indexed="8"/>
      </bottom>
      <diagonal/>
    </border>
    <border>
      <left/>
      <right/>
      <top/>
      <bottom style="thin">
        <color indexed="64"/>
      </bottom>
      <diagonal/>
    </border>
    <border>
      <left style="thin">
        <color indexed="8"/>
      </left>
      <right style="thin">
        <color indexed="8"/>
      </right>
      <top style="medium">
        <color indexed="64"/>
      </top>
      <bottom/>
      <diagonal/>
    </border>
    <border>
      <left style="thin">
        <color indexed="8"/>
      </left>
      <right style="thin">
        <color indexed="8"/>
      </right>
      <top style="medium">
        <color indexed="8"/>
      </top>
      <bottom/>
      <diagonal/>
    </border>
    <border>
      <left/>
      <right style="thin">
        <color indexed="64"/>
      </right>
      <top/>
      <bottom/>
      <diagonal/>
    </border>
    <border>
      <left/>
      <right/>
      <top style="thin">
        <color indexed="64"/>
      </top>
      <bottom style="medium">
        <color indexed="64"/>
      </bottom>
      <diagonal/>
    </border>
    <border>
      <left style="thin">
        <color theme="0" tint="-0.24994659260841701"/>
      </left>
      <right style="thin">
        <color theme="0" tint="-0.24994659260841701"/>
      </right>
      <top/>
      <bottom/>
      <diagonal/>
    </border>
    <border>
      <left/>
      <right/>
      <top style="thin">
        <color theme="1"/>
      </top>
      <bottom/>
      <diagonal/>
    </border>
    <border>
      <left style="thin">
        <color theme="0" tint="-0.24994659260841701"/>
      </left>
      <right/>
      <top/>
      <bottom/>
      <diagonal/>
    </border>
    <border>
      <left/>
      <right style="thin">
        <color theme="0" tint="-0.24994659260841701"/>
      </right>
      <top/>
      <bottom style="medium">
        <color indexed="8"/>
      </bottom>
      <diagonal/>
    </border>
    <border>
      <left style="thin">
        <color theme="0" tint="-0.24994659260841701"/>
      </left>
      <right style="thin">
        <color theme="0" tint="-0.24994659260841701"/>
      </right>
      <top/>
      <bottom style="thin">
        <color indexed="23"/>
      </bottom>
      <diagonal/>
    </border>
    <border>
      <left/>
      <right style="thin">
        <color theme="0" tint="-0.24994659260841701"/>
      </right>
      <top/>
      <bottom/>
      <diagonal/>
    </border>
    <border>
      <left/>
      <right style="thin">
        <color theme="0" tint="-0.24994659260841701"/>
      </right>
      <top style="medium">
        <color indexed="8"/>
      </top>
      <bottom/>
      <diagonal/>
    </border>
    <border>
      <left/>
      <right style="thin">
        <color theme="0" tint="-0.24994659260841701"/>
      </right>
      <top/>
      <bottom style="medium">
        <color indexed="64"/>
      </bottom>
      <diagonal/>
    </border>
    <border>
      <left/>
      <right/>
      <top style="thin">
        <color theme="1"/>
      </top>
      <bottom style="thin">
        <color indexed="64"/>
      </bottom>
      <diagonal/>
    </border>
    <border>
      <left style="thin">
        <color theme="0" tint="-0.24994659260841701"/>
      </left>
      <right style="thin">
        <color theme="0" tint="-0.24994659260841701"/>
      </right>
      <top style="medium">
        <color indexed="8"/>
      </top>
      <bottom style="thin">
        <color indexed="8"/>
      </bottom>
      <diagonal/>
    </border>
    <border>
      <left style="thin">
        <color theme="0" tint="-0.24994659260841701"/>
      </left>
      <right style="thin">
        <color theme="0" tint="-0.24994659260841701"/>
      </right>
      <top style="medium">
        <color indexed="64"/>
      </top>
      <bottom style="thin">
        <color indexed="8"/>
      </bottom>
      <diagonal/>
    </border>
    <border>
      <left style="thin">
        <color indexed="8"/>
      </left>
      <right style="thin">
        <color indexed="8"/>
      </right>
      <top/>
      <bottom style="thin">
        <color indexed="64"/>
      </bottom>
      <diagonal/>
    </border>
    <border>
      <left style="thin">
        <color theme="0" tint="-0.24994659260841701"/>
      </left>
      <right style="thin">
        <color theme="0" tint="-0.24994659260841701"/>
      </right>
      <top style="thin">
        <color theme="1"/>
      </top>
      <bottom style="thin">
        <color indexed="64"/>
      </bottom>
      <diagonal/>
    </border>
    <border>
      <left style="thin">
        <color theme="0" tint="-0.24994659260841701"/>
      </left>
      <right style="thin">
        <color theme="0" tint="-0.24994659260841701"/>
      </right>
      <top style="thin">
        <color theme="1"/>
      </top>
      <bottom/>
      <diagonal/>
    </border>
    <border>
      <left style="thin">
        <color theme="0" tint="-0.24994659260841701"/>
      </left>
      <right/>
      <top/>
      <bottom style="medium">
        <color indexed="64"/>
      </bottom>
      <diagonal/>
    </border>
    <border>
      <left/>
      <right/>
      <top/>
      <bottom style="thin">
        <color indexed="23"/>
      </bottom>
      <diagonal/>
    </border>
    <border>
      <left style="thin">
        <color indexed="8"/>
      </left>
      <right style="thin">
        <color theme="0" tint="-0.24994659260841701"/>
      </right>
      <top/>
      <bottom style="medium">
        <color indexed="8"/>
      </bottom>
      <diagonal/>
    </border>
    <border>
      <left style="thin">
        <color indexed="8"/>
      </left>
      <right style="thin">
        <color theme="0" tint="-0.24994659260841701"/>
      </right>
      <top style="medium">
        <color indexed="8"/>
      </top>
      <bottom style="thin">
        <color indexed="8"/>
      </bottom>
      <diagonal/>
    </border>
    <border>
      <left style="thin">
        <color indexed="8"/>
      </left>
      <right style="thin">
        <color theme="0" tint="-0.24994659260841701"/>
      </right>
      <top/>
      <bottom style="medium">
        <color indexed="64"/>
      </bottom>
      <diagonal/>
    </border>
    <border>
      <left/>
      <right style="thin">
        <color theme="0" tint="-0.24994659260841701"/>
      </right>
      <top style="medium">
        <color indexed="8"/>
      </top>
      <bottom style="thin">
        <color indexed="8"/>
      </bottom>
      <diagonal/>
    </border>
    <border>
      <left style="medium">
        <color indexed="9"/>
      </left>
      <right/>
      <top/>
      <bottom/>
      <diagonal/>
    </border>
    <border>
      <left/>
      <right/>
      <top/>
      <bottom style="thin">
        <color theme="0"/>
      </bottom>
      <diagonal/>
    </border>
    <border>
      <left style="thin">
        <color indexed="8"/>
      </left>
      <right style="thin">
        <color indexed="8"/>
      </right>
      <top/>
      <bottom style="thin">
        <color theme="0"/>
      </bottom>
      <diagonal/>
    </border>
    <border>
      <left/>
      <right/>
      <top style="thin">
        <color indexed="64"/>
      </top>
      <bottom/>
      <diagonal/>
    </border>
    <border>
      <left/>
      <right/>
      <top style="thin">
        <color indexed="64"/>
      </top>
      <bottom style="medium">
        <color indexed="64"/>
      </bottom>
      <diagonal/>
    </border>
    <border>
      <left style="thin">
        <color theme="0" tint="-0.24994659260841701"/>
      </left>
      <right style="thin">
        <color theme="0" tint="-0.24994659260841701"/>
      </right>
      <top style="thin">
        <color indexed="8"/>
      </top>
      <bottom/>
      <diagonal/>
    </border>
    <border>
      <left style="thin">
        <color theme="0" tint="-0.24994659260841701"/>
      </left>
      <right style="thin">
        <color theme="0" tint="-0.24994659260841701"/>
      </right>
      <top style="thin">
        <color indexed="23"/>
      </top>
      <bottom style="medium">
        <color indexed="8"/>
      </bottom>
      <diagonal/>
    </border>
    <border>
      <left/>
      <right/>
      <top/>
      <bottom style="thin">
        <color theme="1"/>
      </bottom>
      <diagonal/>
    </border>
    <border>
      <left style="thin">
        <color indexed="8"/>
      </left>
      <right style="thin">
        <color theme="0" tint="-0.24994659260841701"/>
      </right>
      <top style="thin">
        <color indexed="23"/>
      </top>
      <bottom/>
      <diagonal/>
    </border>
    <border>
      <left/>
      <right style="thin">
        <color theme="0" tint="-0.24994659260841701"/>
      </right>
      <top style="medium">
        <color indexed="64"/>
      </top>
      <bottom style="thin">
        <color indexed="8"/>
      </bottom>
      <diagonal/>
    </border>
    <border>
      <left/>
      <right style="medium">
        <color theme="0" tint="-0.14996795556505021"/>
      </right>
      <top/>
      <bottom style="medium">
        <color indexed="64"/>
      </bottom>
      <diagonal/>
    </border>
    <border>
      <left/>
      <right style="thin">
        <color theme="0" tint="-0.24994659260841701"/>
      </right>
      <top/>
      <bottom style="thin">
        <color auto="1"/>
      </bottom>
      <diagonal/>
    </border>
    <border>
      <left style="thin">
        <color indexed="8"/>
      </left>
      <right style="thin">
        <color indexed="64"/>
      </right>
      <top/>
      <bottom/>
      <diagonal/>
    </border>
    <border>
      <left style="thin">
        <color indexed="8"/>
      </left>
      <right style="thin">
        <color indexed="64"/>
      </right>
      <top style="thin">
        <color indexed="64"/>
      </top>
      <bottom/>
      <diagonal/>
    </border>
    <border>
      <left style="thin">
        <color indexed="8"/>
      </left>
      <right style="thin">
        <color theme="0" tint="-0.24994659260841701"/>
      </right>
      <top style="thin">
        <color indexed="8"/>
      </top>
      <bottom/>
      <diagonal/>
    </border>
    <border>
      <left/>
      <right style="thin">
        <color theme="0" tint="-0.24994659260841701"/>
      </right>
      <top style="thin">
        <color indexed="8"/>
      </top>
      <bottom/>
      <diagonal/>
    </border>
    <border>
      <left/>
      <right/>
      <top style="thin">
        <color indexed="8"/>
      </top>
      <bottom/>
      <diagonal/>
    </border>
    <border>
      <left style="thin">
        <color auto="1"/>
      </left>
      <right style="thin">
        <color auto="1"/>
      </right>
      <top/>
      <bottom/>
      <diagonal/>
    </border>
    <border>
      <left style="thin">
        <color auto="1"/>
      </left>
      <right style="thin">
        <color auto="1"/>
      </right>
      <top/>
      <bottom style="thin">
        <color theme="1"/>
      </bottom>
      <diagonal/>
    </border>
    <border>
      <left style="thin">
        <color theme="0" tint="-0.24994659260841701"/>
      </left>
      <right/>
      <top/>
      <bottom style="thin">
        <color theme="1"/>
      </bottom>
      <diagonal/>
    </border>
    <border>
      <left style="thin">
        <color theme="0" tint="-0.24994659260841701"/>
      </left>
      <right style="thin">
        <color theme="0" tint="-0.24994659260841701"/>
      </right>
      <top/>
      <bottom style="thin">
        <color theme="1"/>
      </bottom>
      <diagonal/>
    </border>
    <border>
      <left style="thin">
        <color indexed="8"/>
      </left>
      <right style="thin">
        <color indexed="64"/>
      </right>
      <top/>
      <bottom style="medium">
        <color indexed="8"/>
      </bottom>
      <diagonal/>
    </border>
    <border>
      <left style="thin">
        <color indexed="8"/>
      </left>
      <right style="thin">
        <color indexed="8"/>
      </right>
      <top/>
      <bottom/>
      <diagonal/>
    </border>
    <border>
      <left/>
      <right style="thin">
        <color indexed="8"/>
      </right>
      <top/>
      <bottom/>
      <diagonal/>
    </border>
    <border>
      <left style="thin">
        <color indexed="8"/>
      </left>
      <right style="thin">
        <color theme="0" tint="-0.24994659260841701"/>
      </right>
      <top/>
      <bottom/>
      <diagonal/>
    </border>
    <border>
      <left/>
      <right/>
      <top style="thin">
        <color indexed="23"/>
      </top>
      <bottom style="medium">
        <color indexed="64"/>
      </bottom>
      <diagonal/>
    </border>
    <border>
      <left style="thin">
        <color indexed="8"/>
      </left>
      <right style="thin">
        <color indexed="8"/>
      </right>
      <top style="thin">
        <color indexed="23"/>
      </top>
      <bottom style="medium">
        <color indexed="64"/>
      </bottom>
      <diagonal/>
    </border>
    <border>
      <left/>
      <right/>
      <top style="thin">
        <color indexed="23"/>
      </top>
      <bottom style="medium">
        <color indexed="8"/>
      </bottom>
      <diagonal/>
    </border>
    <border>
      <left style="thin">
        <color indexed="8"/>
      </left>
      <right/>
      <top/>
      <bottom/>
      <diagonal/>
    </border>
    <border>
      <left style="thin">
        <color indexed="8"/>
      </left>
      <right/>
      <top/>
      <bottom style="thin">
        <color indexed="23"/>
      </bottom>
      <diagonal/>
    </border>
    <border>
      <left style="thin">
        <color indexed="8"/>
      </left>
      <right/>
      <top style="thin">
        <color indexed="23"/>
      </top>
      <bottom style="medium">
        <color indexed="8"/>
      </bottom>
      <diagonal/>
    </border>
    <border>
      <left style="thin">
        <color indexed="8"/>
      </left>
      <right style="thin">
        <color indexed="8"/>
      </right>
      <top style="thin">
        <color indexed="8"/>
      </top>
      <bottom/>
      <diagonal/>
    </border>
    <border>
      <left/>
      <right style="thin">
        <color theme="0" tint="-0.14996795556505021"/>
      </right>
      <top/>
      <bottom/>
      <diagonal/>
    </border>
    <border>
      <left/>
      <right style="thin">
        <color theme="0" tint="-0.24994659260841701"/>
      </right>
      <top style="thin">
        <color indexed="23"/>
      </top>
      <bottom/>
      <diagonal/>
    </border>
    <border>
      <left style="thin">
        <color indexed="64"/>
      </left>
      <right style="thin">
        <color theme="0" tint="-0.24994659260841701"/>
      </right>
      <top/>
      <bottom/>
      <diagonal/>
    </border>
    <border>
      <left style="thin">
        <color auto="1"/>
      </left>
      <right style="thin">
        <color theme="0" tint="-0.24994659260841701"/>
      </right>
      <top/>
      <bottom style="thin">
        <color theme="1"/>
      </bottom>
      <diagonal/>
    </border>
    <border>
      <left style="thin">
        <color indexed="8"/>
      </left>
      <right/>
      <top/>
      <bottom style="medium">
        <color indexed="8"/>
      </bottom>
      <diagonal/>
    </border>
    <border>
      <left/>
      <right/>
      <top/>
      <bottom style="medium">
        <color auto="1"/>
      </bottom>
      <diagonal/>
    </border>
    <border>
      <left style="thin">
        <color indexed="23"/>
      </left>
      <right style="thin">
        <color theme="0" tint="-0.24994659260841701"/>
      </right>
      <top style="thin">
        <color indexed="23"/>
      </top>
      <bottom style="medium">
        <color indexed="8"/>
      </bottom>
      <diagonal/>
    </border>
    <border>
      <left style="thin">
        <color indexed="8"/>
      </left>
      <right/>
      <top/>
      <bottom/>
      <diagonal/>
    </border>
    <border>
      <left style="thin">
        <color indexed="8"/>
      </left>
      <right style="thin">
        <color theme="0" tint="-0.24994659260841701"/>
      </right>
      <top/>
      <bottom/>
      <diagonal/>
    </border>
    <border>
      <left style="thin">
        <color indexed="8"/>
      </left>
      <right style="thin">
        <color theme="0" tint="-0.24994659260841701"/>
      </right>
      <top style="thin">
        <color indexed="8"/>
      </top>
      <bottom/>
      <diagonal/>
    </border>
    <border>
      <left style="thin">
        <color auto="1"/>
      </left>
      <right style="medium">
        <color theme="0" tint="-0.14996795556505021"/>
      </right>
      <top/>
      <bottom/>
      <diagonal/>
    </border>
    <border>
      <left style="thin">
        <color auto="1"/>
      </left>
      <right style="thin">
        <color indexed="23"/>
      </right>
      <top style="thin">
        <color indexed="23"/>
      </top>
      <bottom style="medium">
        <color indexed="8"/>
      </bottom>
      <diagonal/>
    </border>
    <border>
      <left style="thin">
        <color theme="0" tint="-0.24994659260841701"/>
      </left>
      <right/>
      <top style="thin">
        <color theme="0" tint="-0.499984740745262"/>
      </top>
      <bottom style="thin">
        <color theme="1"/>
      </bottom>
      <diagonal/>
    </border>
    <border>
      <left style="thin">
        <color theme="0" tint="-0.24994659260841701"/>
      </left>
      <right/>
      <top style="thin">
        <color indexed="64"/>
      </top>
      <bottom/>
      <diagonal/>
    </border>
    <border>
      <left style="thin">
        <color theme="0" tint="-0.24994659260841701"/>
      </left>
      <right style="thin">
        <color theme="0" tint="-0.24994659260841701"/>
      </right>
      <top/>
      <bottom style="medium">
        <color auto="1"/>
      </bottom>
      <diagonal/>
    </border>
    <border>
      <left/>
      <right/>
      <top style="medium">
        <color auto="1"/>
      </top>
      <bottom/>
      <diagonal/>
    </border>
    <border>
      <left/>
      <right style="thin">
        <color theme="0" tint="-0.24994659260841701"/>
      </right>
      <top style="thin">
        <color indexed="8"/>
      </top>
      <bottom/>
      <diagonal/>
    </border>
    <border>
      <left/>
      <right/>
      <top style="thin">
        <color indexed="8"/>
      </top>
      <bottom/>
      <diagonal/>
    </border>
    <border>
      <left style="thin">
        <color indexed="8"/>
      </left>
      <right style="thin">
        <color indexed="8"/>
      </right>
      <top style="thin">
        <color indexed="8"/>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4659260841701"/>
      </right>
      <top style="thin">
        <color indexed="64"/>
      </top>
      <bottom/>
      <diagonal/>
    </border>
    <border>
      <left/>
      <right/>
      <top style="thin">
        <color indexed="64"/>
      </top>
      <bottom/>
      <diagonal/>
    </border>
    <border>
      <left style="thin">
        <color indexed="8"/>
      </left>
      <right/>
      <top style="thin">
        <color indexed="8"/>
      </top>
      <bottom/>
      <diagonal/>
    </border>
    <border>
      <left style="thin">
        <color indexed="8"/>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8"/>
      </bottom>
      <diagonal/>
    </border>
    <border>
      <left/>
      <right style="thin">
        <color theme="0" tint="-0.24994659260841701"/>
      </right>
      <top style="thin">
        <color indexed="64"/>
      </top>
      <bottom/>
      <diagonal/>
    </border>
    <border>
      <left style="thin">
        <color theme="0" tint="-0.24994659260841701"/>
      </left>
      <right/>
      <top style="thin">
        <color indexed="8"/>
      </top>
      <bottom/>
      <diagonal/>
    </border>
    <border>
      <left style="thin">
        <color theme="0" tint="-0.24994659260841701"/>
      </left>
      <right/>
      <top/>
      <bottom style="thin">
        <color indexed="64"/>
      </bottom>
      <diagonal/>
    </border>
    <border>
      <left style="thin">
        <color theme="0" tint="-0.24994659260841701"/>
      </left>
      <right/>
      <top/>
      <bottom style="medium">
        <color indexed="8"/>
      </bottom>
      <diagonal/>
    </border>
    <border>
      <left/>
      <right style="medium">
        <color theme="0" tint="-0.14993743705557422"/>
      </right>
      <top style="thin">
        <color indexed="8"/>
      </top>
      <bottom/>
      <diagonal/>
    </border>
    <border>
      <left/>
      <right style="medium">
        <color theme="0" tint="-0.14993743705557422"/>
      </right>
      <top/>
      <bottom/>
      <diagonal/>
    </border>
    <border>
      <left/>
      <right style="medium">
        <color theme="0" tint="-0.14993743705557422"/>
      </right>
      <top/>
      <bottom style="thin">
        <color indexed="64"/>
      </bottom>
      <diagonal/>
    </border>
    <border>
      <left style="medium">
        <color theme="0" tint="-0.14996795556505021"/>
      </left>
      <right/>
      <top style="thin">
        <color indexed="64"/>
      </top>
      <bottom/>
      <diagonal/>
    </border>
    <border>
      <left style="medium">
        <color theme="0" tint="-0.14996795556505021"/>
      </left>
      <right/>
      <top/>
      <bottom/>
      <diagonal/>
    </border>
    <border>
      <left style="medium">
        <color theme="0" tint="-0.14996795556505021"/>
      </left>
      <right/>
      <top/>
      <bottom style="medium">
        <color indexed="8"/>
      </bottom>
      <diagonal/>
    </border>
    <border>
      <left/>
      <right style="medium">
        <color theme="0" tint="-0.14993743705557422"/>
      </right>
      <top style="thin">
        <color indexed="64"/>
      </top>
      <bottom/>
      <diagonal/>
    </border>
    <border>
      <left/>
      <right style="medium">
        <color theme="0" tint="-0.14993743705557422"/>
      </right>
      <top/>
      <bottom style="medium">
        <color indexed="8"/>
      </bottom>
      <diagonal/>
    </border>
    <border>
      <left/>
      <right style="thin">
        <color theme="0" tint="-0.14996795556505021"/>
      </right>
      <top style="thin">
        <color indexed="64"/>
      </top>
      <bottom/>
      <diagonal/>
    </border>
    <border>
      <left/>
      <right style="thin">
        <color theme="0" tint="-0.14996795556505021"/>
      </right>
      <top/>
      <bottom style="thin">
        <color indexed="64"/>
      </bottom>
      <diagonal/>
    </border>
    <border>
      <left style="thin">
        <color indexed="8"/>
      </left>
      <right/>
      <top style="thin">
        <color auto="1"/>
      </top>
      <bottom/>
      <diagonal/>
    </border>
    <border>
      <left/>
      <right style="thin">
        <color theme="0" tint="-0.24994659260841701"/>
      </right>
      <top style="thin">
        <color theme="1"/>
      </top>
      <bottom/>
      <diagonal/>
    </border>
    <border>
      <left style="thin">
        <color theme="0" tint="-0.24994659260841701"/>
      </left>
      <right/>
      <top style="medium">
        <color indexed="8"/>
      </top>
      <bottom/>
      <diagonal/>
    </border>
    <border>
      <left style="thin">
        <color indexed="8"/>
      </left>
      <right style="thin">
        <color indexed="8"/>
      </right>
      <top/>
      <bottom/>
      <diagonal/>
    </border>
    <border>
      <left style="thin">
        <color indexed="8"/>
      </left>
      <right style="thin">
        <color indexed="8"/>
      </right>
      <top/>
      <bottom style="medium">
        <color auto="1"/>
      </bottom>
      <diagonal/>
    </border>
    <border>
      <left style="thin">
        <color theme="0" tint="-0.14996795556505021"/>
      </left>
      <right/>
      <top style="medium">
        <color indexed="8"/>
      </top>
      <bottom/>
      <diagonal/>
    </border>
    <border>
      <left/>
      <right style="thin">
        <color theme="0" tint="-0.14996795556505021"/>
      </right>
      <top style="medium">
        <color indexed="8"/>
      </top>
      <bottom/>
      <diagonal/>
    </border>
    <border>
      <left style="thin">
        <color theme="0" tint="-0.14996795556505021"/>
      </left>
      <right/>
      <top/>
      <bottom/>
      <diagonal/>
    </border>
    <border>
      <left style="thin">
        <color theme="0" tint="-0.14996795556505021"/>
      </left>
      <right/>
      <top/>
      <bottom style="medium">
        <color auto="1"/>
      </bottom>
      <diagonal/>
    </border>
    <border>
      <left/>
      <right style="thin">
        <color theme="0" tint="-0.14996795556505021"/>
      </right>
      <top/>
      <bottom style="medium">
        <color auto="1"/>
      </bottom>
      <diagonal/>
    </border>
    <border>
      <left style="thin">
        <color indexed="8"/>
      </left>
      <right style="thin">
        <color indexed="8"/>
      </right>
      <top/>
      <bottom style="thin">
        <color auto="1"/>
      </bottom>
      <diagonal/>
    </border>
    <border>
      <left style="thin">
        <color theme="0" tint="-0.14996795556505021"/>
      </left>
      <right/>
      <top/>
      <bottom style="thin">
        <color auto="1"/>
      </bottom>
      <diagonal/>
    </border>
    <border>
      <left style="thin">
        <color auto="1"/>
      </left>
      <right style="thin">
        <color auto="1"/>
      </right>
      <top/>
      <bottom/>
      <diagonal/>
    </border>
    <border>
      <left/>
      <right style="thin">
        <color auto="1"/>
      </right>
      <top style="thin">
        <color indexed="64"/>
      </top>
      <bottom style="thin">
        <color theme="0"/>
      </bottom>
      <diagonal/>
    </border>
    <border>
      <left style="thin">
        <color indexed="8"/>
      </left>
      <right/>
      <top/>
      <bottom/>
      <diagonal/>
    </border>
    <border>
      <left/>
      <right style="thin">
        <color theme="0" tint="-0.24994659260841701"/>
      </right>
      <top style="thin">
        <color theme="1"/>
      </top>
      <bottom style="thin">
        <color indexed="64"/>
      </bottom>
      <diagonal/>
    </border>
    <border>
      <left style="thin">
        <color theme="1"/>
      </left>
      <right style="thin">
        <color indexed="8"/>
      </right>
      <top style="thin">
        <color indexed="8"/>
      </top>
      <bottom style="thin">
        <color indexed="64"/>
      </bottom>
      <diagonal/>
    </border>
    <border>
      <left/>
      <right style="thin">
        <color theme="0" tint="-0.24994659260841701"/>
      </right>
      <top style="thin">
        <color indexed="23"/>
      </top>
      <bottom style="medium">
        <color indexed="64"/>
      </bottom>
      <diagonal/>
    </border>
    <border>
      <left/>
      <right/>
      <top style="thin">
        <color indexed="23"/>
      </top>
      <bottom style="medium">
        <color indexed="8"/>
      </bottom>
      <diagonal/>
    </border>
    <border>
      <left/>
      <right style="thin">
        <color theme="0" tint="-0.24994659260841701"/>
      </right>
      <top style="thin">
        <color auto="1"/>
      </top>
      <bottom style="medium">
        <color auto="1"/>
      </bottom>
      <diagonal/>
    </border>
    <border>
      <left/>
      <right style="thin">
        <color indexed="64"/>
      </right>
      <top style="thin">
        <color auto="1"/>
      </top>
      <bottom style="medium">
        <color auto="1"/>
      </bottom>
      <diagonal/>
    </border>
    <border>
      <left style="thin">
        <color indexed="8"/>
      </left>
      <right style="thin">
        <color indexed="8"/>
      </right>
      <top style="thin">
        <color auto="1"/>
      </top>
      <bottom style="medium">
        <color auto="1"/>
      </bottom>
      <diagonal/>
    </border>
    <border>
      <left/>
      <right/>
      <top style="thin">
        <color auto="1"/>
      </top>
      <bottom style="medium">
        <color auto="1"/>
      </bottom>
      <diagonal/>
    </border>
    <border>
      <left style="thin">
        <color theme="0" tint="-0.14996795556505021"/>
      </left>
      <right style="thin">
        <color theme="0" tint="-0.14996795556505021"/>
      </right>
      <top style="thin">
        <color auto="1"/>
      </top>
      <bottom style="medium">
        <color auto="1"/>
      </bottom>
      <diagonal/>
    </border>
    <border>
      <left style="thin">
        <color indexed="8"/>
      </left>
      <right/>
      <top style="medium">
        <color indexed="64"/>
      </top>
      <bottom style="thin">
        <color indexed="8"/>
      </bottom>
      <diagonal/>
    </border>
    <border>
      <left style="thin">
        <color theme="0" tint="-0.24994659260841701"/>
      </left>
      <right/>
      <top/>
      <bottom style="medium">
        <color theme="1"/>
      </bottom>
      <diagonal/>
    </border>
    <border>
      <left/>
      <right style="thin">
        <color theme="0" tint="-0.24994659260841701"/>
      </right>
      <top/>
      <bottom style="medium">
        <color theme="1"/>
      </bottom>
      <diagonal/>
    </border>
    <border>
      <left/>
      <right/>
      <top/>
      <bottom style="medium">
        <color theme="1"/>
      </bottom>
      <diagonal/>
    </border>
    <border>
      <left style="thin">
        <color theme="0" tint="-0.24994659260841701"/>
      </left>
      <right style="thin">
        <color theme="0" tint="-0.24994659260841701"/>
      </right>
      <top style="thin">
        <color indexed="8"/>
      </top>
      <bottom style="thin">
        <color indexed="64"/>
      </bottom>
      <diagonal/>
    </border>
    <border>
      <left style="thin">
        <color theme="0" tint="-0.24994659260841701"/>
      </left>
      <right/>
      <top style="thin">
        <color indexed="8"/>
      </top>
      <bottom style="thin">
        <color indexed="64"/>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style="thin">
        <color theme="0" tint="-0.499984740745262"/>
      </top>
      <bottom style="thin">
        <color theme="1"/>
      </bottom>
      <diagonal/>
    </border>
    <border>
      <left style="thin">
        <color theme="0" tint="-0.24994659260841701"/>
      </left>
      <right style="thin">
        <color theme="0" tint="-0.24994659260841701"/>
      </right>
      <top style="thin">
        <color theme="0" tint="-0.499984740745262"/>
      </top>
      <bottom style="thin">
        <color indexed="8"/>
      </bottom>
      <diagonal/>
    </border>
    <border>
      <left style="thin">
        <color theme="0" tint="-0.24994659260841701"/>
      </left>
      <right/>
      <top style="thin">
        <color theme="1"/>
      </top>
      <bottom style="thin">
        <color indexed="64"/>
      </bottom>
      <diagonal/>
    </border>
    <border>
      <left style="thin">
        <color theme="0" tint="-0.24994659260841701"/>
      </left>
      <right/>
      <top style="thin">
        <color theme="1"/>
      </top>
      <bottom/>
      <diagonal/>
    </border>
    <border>
      <left style="thin">
        <color theme="0" tint="-0.24994659260841701"/>
      </left>
      <right/>
      <top style="medium">
        <color indexed="8"/>
      </top>
      <bottom style="thin">
        <color indexed="8"/>
      </bottom>
      <diagonal/>
    </border>
    <border>
      <left style="thin">
        <color theme="0" tint="-0.24994659260841701"/>
      </left>
      <right/>
      <top style="thin">
        <color indexed="8"/>
      </top>
      <bottom/>
      <diagonal/>
    </border>
    <border>
      <left style="thin">
        <color theme="0" tint="-0.24994659260841701"/>
      </left>
      <right/>
      <top/>
      <bottom style="thin">
        <color indexed="23"/>
      </bottom>
      <diagonal/>
    </border>
    <border>
      <left style="thin">
        <color theme="0" tint="-0.14996795556505021"/>
      </left>
      <right/>
      <top style="thin">
        <color indexed="23"/>
      </top>
      <bottom style="medium">
        <color indexed="8"/>
      </bottom>
      <diagonal/>
    </border>
    <border>
      <left/>
      <right/>
      <top/>
      <bottom style="thin">
        <color indexed="23"/>
      </bottom>
      <diagonal/>
    </border>
    <border>
      <left/>
      <right style="thin">
        <color theme="0" tint="-0.24994659260841701"/>
      </right>
      <top style="thin">
        <color auto="1"/>
      </top>
      <bottom style="thin">
        <color indexed="8"/>
      </bottom>
      <diagonal/>
    </border>
    <border>
      <left style="thin">
        <color indexed="8"/>
      </left>
      <right style="thin">
        <color theme="0" tint="-0.24994659260841701"/>
      </right>
      <top/>
      <bottom/>
      <diagonal/>
    </border>
    <border>
      <left/>
      <right/>
      <top style="thin">
        <color auto="1"/>
      </top>
      <bottom style="thin">
        <color indexed="8"/>
      </bottom>
      <diagonal/>
    </border>
    <border>
      <left style="thin">
        <color indexed="8"/>
      </left>
      <right style="thin">
        <color indexed="8"/>
      </right>
      <top style="thin">
        <color auto="1"/>
      </top>
      <bottom style="thin">
        <color indexed="8"/>
      </bottom>
      <diagonal/>
    </border>
    <border>
      <left/>
      <right style="medium">
        <color theme="0" tint="-0.14996795556505021"/>
      </right>
      <top style="thin">
        <color auto="1"/>
      </top>
      <bottom style="thin">
        <color indexed="8"/>
      </bottom>
      <diagonal/>
    </border>
    <border>
      <left style="thin">
        <color indexed="8"/>
      </left>
      <right style="thin">
        <color indexed="8"/>
      </right>
      <top/>
      <bottom/>
      <diagonal/>
    </border>
    <border>
      <left style="thin">
        <color theme="0" tint="-0.24994659260841701"/>
      </left>
      <right/>
      <top style="thin">
        <color auto="1"/>
      </top>
      <bottom style="thin">
        <color theme="1"/>
      </bottom>
      <diagonal/>
    </border>
    <border>
      <left style="thin">
        <color theme="1"/>
      </left>
      <right style="thin">
        <color theme="1"/>
      </right>
      <top style="thin">
        <color auto="1"/>
      </top>
      <bottom style="thin">
        <color theme="1"/>
      </bottom>
      <diagonal/>
    </border>
    <border>
      <left/>
      <right style="thin">
        <color theme="0" tint="-0.24994659260841701"/>
      </right>
      <top style="thin">
        <color auto="1"/>
      </top>
      <bottom style="thin">
        <color theme="1"/>
      </bottom>
      <diagonal/>
    </border>
    <border>
      <left style="thin">
        <color theme="0" tint="-0.24994659260841701"/>
      </left>
      <right style="thin">
        <color theme="0" tint="-0.24994659260841701"/>
      </right>
      <top style="thin">
        <color auto="1"/>
      </top>
      <bottom style="thin">
        <color theme="1"/>
      </bottom>
      <diagonal/>
    </border>
    <border>
      <left/>
      <right style="thin">
        <color theme="0" tint="-0.24994659260841701"/>
      </right>
      <top style="thin">
        <color auto="1"/>
      </top>
      <bottom style="thin">
        <color auto="1"/>
      </bottom>
      <diagonal/>
    </border>
    <border>
      <left style="thin">
        <color indexed="8"/>
      </left>
      <right/>
      <top/>
      <bottom/>
      <diagonal/>
    </border>
    <border>
      <left/>
      <right/>
      <top style="thin">
        <color auto="1"/>
      </top>
      <bottom style="thin">
        <color auto="1"/>
      </bottom>
      <diagonal/>
    </border>
    <border>
      <left style="thin">
        <color theme="0" tint="-0.24994659260841701"/>
      </left>
      <right style="thin">
        <color theme="0" tint="-0.24994659260841701"/>
      </right>
      <top style="thin">
        <color auto="1"/>
      </top>
      <bottom style="thin">
        <color auto="1"/>
      </bottom>
      <diagonal/>
    </border>
    <border>
      <left/>
      <right/>
      <top style="thin">
        <color theme="1"/>
      </top>
      <bottom style="medium">
        <color indexed="64"/>
      </bottom>
      <diagonal/>
    </border>
    <border>
      <left style="thin">
        <color indexed="8"/>
      </left>
      <right style="thin">
        <color indexed="8"/>
      </right>
      <top style="thin">
        <color theme="1"/>
      </top>
      <bottom style="medium">
        <color indexed="64"/>
      </bottom>
      <diagonal/>
    </border>
    <border>
      <left/>
      <right/>
      <top style="thin">
        <color theme="1"/>
      </top>
      <bottom style="medium">
        <color indexed="8"/>
      </bottom>
      <diagonal/>
    </border>
    <border>
      <left/>
      <right style="thin">
        <color theme="0" tint="-0.24994659260841701"/>
      </right>
      <top style="thin">
        <color theme="1"/>
      </top>
      <bottom style="medium">
        <color indexed="64"/>
      </bottom>
      <diagonal/>
    </border>
    <border>
      <left/>
      <right style="thin">
        <color theme="0" tint="-0.24994659260841701"/>
      </right>
      <top style="thin">
        <color theme="1"/>
      </top>
      <bottom style="medium">
        <color indexed="8"/>
      </bottom>
      <diagonal/>
    </border>
    <border>
      <left style="thin">
        <color theme="0" tint="-0.14993743705557422"/>
      </left>
      <right style="thin">
        <color theme="0" tint="-0.24994659260841701"/>
      </right>
      <top style="medium">
        <color indexed="8"/>
      </top>
      <bottom style="thin">
        <color indexed="8"/>
      </bottom>
      <diagonal/>
    </border>
    <border>
      <left/>
      <right/>
      <top style="thin">
        <color indexed="8"/>
      </top>
      <bottom/>
      <diagonal/>
    </border>
    <border>
      <left style="thin">
        <color theme="0" tint="-0.14993743705557422"/>
      </left>
      <right style="thin">
        <color theme="0" tint="-0.24994659260841701"/>
      </right>
      <top style="thin">
        <color indexed="8"/>
      </top>
      <bottom/>
      <diagonal/>
    </border>
    <border>
      <left style="thin">
        <color theme="0" tint="-0.14993743705557422"/>
      </left>
      <right style="thin">
        <color theme="0" tint="-0.24994659260841701"/>
      </right>
      <top/>
      <bottom/>
      <diagonal/>
    </border>
    <border>
      <left style="thin">
        <color theme="0" tint="-0.14993743705557422"/>
      </left>
      <right style="thin">
        <color theme="0" tint="-0.24994659260841701"/>
      </right>
      <top style="thin">
        <color auto="1"/>
      </top>
      <bottom style="thin">
        <color indexed="8"/>
      </bottom>
      <diagonal/>
    </border>
    <border>
      <left/>
      <right/>
      <top style="thin">
        <color indexed="23"/>
      </top>
      <bottom/>
      <diagonal/>
    </border>
    <border>
      <left style="thin">
        <color theme="0" tint="-0.14993743705557422"/>
      </left>
      <right style="thin">
        <color theme="0" tint="-0.24994659260841701"/>
      </right>
      <top style="thin">
        <color indexed="23"/>
      </top>
      <bottom/>
      <diagonal/>
    </border>
    <border>
      <left style="thin">
        <color theme="0" tint="-0.14993743705557422"/>
      </left>
      <right style="thin">
        <color theme="0" tint="-0.24994659260841701"/>
      </right>
      <top/>
      <bottom style="medium">
        <color indexed="64"/>
      </bottom>
      <diagonal/>
    </border>
    <border>
      <left style="thin">
        <color theme="0" tint="-0.24994659260841701"/>
      </left>
      <right/>
      <top style="thin">
        <color indexed="64"/>
      </top>
      <bottom/>
      <diagonal/>
    </border>
    <border>
      <left/>
      <right style="thin">
        <color theme="0" tint="-0.24994659260841701"/>
      </right>
      <top style="thin">
        <color indexed="8"/>
      </top>
      <bottom style="thin">
        <color indexed="64"/>
      </bottom>
      <diagonal/>
    </border>
    <border>
      <left/>
      <right style="thin">
        <color theme="0" tint="-0.24994659260841701"/>
      </right>
      <top style="thin">
        <color indexed="64"/>
      </top>
      <bottom/>
      <diagonal/>
    </border>
    <border>
      <left/>
      <right style="thin">
        <color theme="0" tint="-0.24994659260841701"/>
      </right>
      <top style="thin">
        <color theme="0" tint="-0.499984740745262"/>
      </top>
      <bottom style="thin">
        <color theme="1"/>
      </bottom>
      <diagonal/>
    </border>
    <border>
      <left style="thin">
        <color theme="1"/>
      </left>
      <right style="thin">
        <color indexed="8"/>
      </right>
      <top style="thin">
        <color theme="0" tint="-0.499984740745262"/>
      </top>
      <bottom style="thin">
        <color theme="1"/>
      </bottom>
      <diagonal/>
    </border>
    <border>
      <left style="thin">
        <color theme="0" tint="-0.24994659260841701"/>
      </left>
      <right/>
      <top style="thin">
        <color auto="1"/>
      </top>
      <bottom style="thin">
        <color auto="1"/>
      </bottom>
      <diagonal/>
    </border>
    <border>
      <left style="thin">
        <color theme="0" tint="-0.24994659260841701"/>
      </left>
      <right/>
      <top style="medium">
        <color indexed="64"/>
      </top>
      <bottom style="thin">
        <color indexed="8"/>
      </bottom>
      <diagonal/>
    </border>
    <border>
      <left style="thin">
        <color theme="0" tint="-0.24994659260841701"/>
      </left>
      <right/>
      <top style="thin">
        <color theme="1"/>
      </top>
      <bottom style="medium">
        <color indexed="8"/>
      </bottom>
      <diagonal/>
    </border>
    <border>
      <left style="thin">
        <color theme="0" tint="-0.24994659260841701"/>
      </left>
      <right/>
      <top style="thin">
        <color indexed="23"/>
      </top>
      <bottom style="medium">
        <color indexed="8"/>
      </bottom>
      <diagonal/>
    </border>
    <border>
      <left style="thin">
        <color theme="0" tint="-0.24994659260841701"/>
      </left>
      <right/>
      <top style="thin">
        <color auto="1"/>
      </top>
      <bottom style="medium">
        <color auto="1"/>
      </bottom>
      <diagonal/>
    </border>
    <border>
      <left style="thin">
        <color theme="0" tint="-0.24994659260841701"/>
      </left>
      <right/>
      <top/>
      <bottom style="medium">
        <color auto="1"/>
      </bottom>
      <diagonal/>
    </border>
    <border>
      <left style="thin">
        <color theme="0" tint="-0.24994659260841701"/>
      </left>
      <right/>
      <top style="thin">
        <color auto="1"/>
      </top>
      <bottom style="thin">
        <color indexed="8"/>
      </bottom>
      <diagonal/>
    </border>
    <border>
      <left style="thin">
        <color theme="0" tint="-0.24994659260841701"/>
      </left>
      <right/>
      <top style="thin">
        <color indexed="23"/>
      </top>
      <bottom/>
      <diagonal/>
    </border>
    <border>
      <left/>
      <right style="thin">
        <color theme="0"/>
      </right>
      <top style="thin">
        <color theme="0"/>
      </top>
      <bottom/>
      <diagonal/>
    </border>
    <border>
      <left/>
      <right style="thin">
        <color theme="0" tint="-0.14993743705557422"/>
      </right>
      <top/>
      <bottom/>
      <diagonal/>
    </border>
    <border>
      <left/>
      <right style="thin">
        <color indexed="8"/>
      </right>
      <top style="thin">
        <color indexed="64"/>
      </top>
      <bottom/>
      <diagonal/>
    </border>
    <border>
      <left/>
      <right style="thin">
        <color indexed="8"/>
      </right>
      <top/>
      <bottom style="medium">
        <color indexed="64"/>
      </bottom>
      <diagonal/>
    </border>
  </borders>
  <cellStyleXfs count="7">
    <xf numFmtId="0" fontId="0" fillId="0" borderId="0"/>
    <xf numFmtId="0" fontId="3" fillId="0" borderId="0"/>
    <xf numFmtId="9" fontId="14" fillId="0" borderId="0" applyFont="0" applyFill="0" applyBorder="0" applyAlignment="0" applyProtection="0"/>
    <xf numFmtId="0" fontId="3" fillId="0" borderId="0"/>
    <xf numFmtId="43" fontId="1" fillId="0" borderId="0" applyFont="0" applyFill="0" applyBorder="0" applyAlignment="0" applyProtection="0"/>
    <xf numFmtId="0" fontId="3" fillId="0" borderId="0"/>
    <xf numFmtId="37" fontId="21" fillId="0" borderId="0"/>
  </cellStyleXfs>
  <cellXfs count="568">
    <xf numFmtId="0" fontId="0" fillId="0" borderId="0" xfId="0"/>
    <xf numFmtId="0" fontId="4" fillId="0" borderId="0" xfId="0" applyFont="1"/>
    <xf numFmtId="0" fontId="4" fillId="0" borderId="0" xfId="0" applyFont="1" applyAlignment="1">
      <alignment horizontal="center"/>
    </xf>
    <xf numFmtId="0" fontId="7" fillId="2" borderId="3" xfId="0" applyFont="1" applyFill="1" applyBorder="1" applyAlignment="1">
      <alignment vertical="center"/>
    </xf>
    <xf numFmtId="0" fontId="9" fillId="0" borderId="0" xfId="0" applyFont="1"/>
    <xf numFmtId="164" fontId="7" fillId="3" borderId="26" xfId="0" applyNumberFormat="1" applyFont="1" applyFill="1" applyBorder="1" applyAlignment="1">
      <alignment horizontal="right"/>
    </xf>
    <xf numFmtId="164" fontId="6" fillId="3" borderId="0" xfId="0" applyNumberFormat="1" applyFont="1" applyFill="1" applyAlignment="1">
      <alignment horizontal="right"/>
    </xf>
    <xf numFmtId="164" fontId="6" fillId="3" borderId="26" xfId="0" applyNumberFormat="1" applyFont="1" applyFill="1" applyBorder="1" applyAlignment="1">
      <alignment horizontal="right"/>
    </xf>
    <xf numFmtId="164" fontId="6" fillId="3" borderId="26" xfId="0" applyNumberFormat="1" applyFont="1" applyFill="1" applyBorder="1"/>
    <xf numFmtId="0" fontId="6" fillId="3" borderId="0" xfId="0" applyFont="1" applyFill="1"/>
    <xf numFmtId="165" fontId="6" fillId="2" borderId="26" xfId="0" applyNumberFormat="1" applyFont="1" applyFill="1" applyBorder="1"/>
    <xf numFmtId="0" fontId="6" fillId="2" borderId="0" xfId="0" applyFont="1" applyFill="1"/>
    <xf numFmtId="0" fontId="4" fillId="0" borderId="0" xfId="0" applyFont="1" applyAlignment="1">
      <alignment vertical="center"/>
    </xf>
    <xf numFmtId="0" fontId="7" fillId="2" borderId="0" xfId="0" applyFont="1" applyFill="1" applyAlignment="1">
      <alignment wrapText="1"/>
    </xf>
    <xf numFmtId="0" fontId="6" fillId="2" borderId="12" xfId="0" applyFont="1" applyFill="1" applyBorder="1"/>
    <xf numFmtId="164" fontId="6" fillId="3" borderId="4" xfId="0" applyNumberFormat="1" applyFont="1" applyFill="1" applyBorder="1" applyAlignment="1">
      <alignment horizontal="center"/>
    </xf>
    <xf numFmtId="0" fontId="4" fillId="3" borderId="0" xfId="0" applyFont="1" applyFill="1" applyAlignment="1">
      <alignment horizontal="center"/>
    </xf>
    <xf numFmtId="164" fontId="6" fillId="3" borderId="31" xfId="0" applyNumberFormat="1" applyFont="1" applyFill="1" applyBorder="1" applyAlignment="1">
      <alignment horizontal="right"/>
    </xf>
    <xf numFmtId="164" fontId="6" fillId="3" borderId="7" xfId="0" applyNumberFormat="1" applyFont="1" applyFill="1" applyBorder="1" applyAlignment="1">
      <alignment horizontal="right"/>
    </xf>
    <xf numFmtId="164" fontId="6" fillId="3" borderId="32" xfId="0" applyNumberFormat="1" applyFont="1" applyFill="1" applyBorder="1" applyAlignment="1">
      <alignment horizontal="right"/>
    </xf>
    <xf numFmtId="0" fontId="7" fillId="2" borderId="0" xfId="0" applyFont="1" applyFill="1"/>
    <xf numFmtId="0" fontId="8" fillId="2" borderId="10" xfId="0" applyFont="1" applyFill="1" applyBorder="1"/>
    <xf numFmtId="0" fontId="7" fillId="3" borderId="0" xfId="0" applyFont="1" applyFill="1"/>
    <xf numFmtId="165" fontId="7" fillId="2" borderId="35" xfId="0" applyNumberFormat="1" applyFont="1" applyFill="1" applyBorder="1" applyAlignment="1">
      <alignment vertical="center"/>
    </xf>
    <xf numFmtId="165" fontId="6" fillId="2" borderId="30" xfId="0" applyNumberFormat="1" applyFont="1" applyFill="1" applyBorder="1"/>
    <xf numFmtId="0" fontId="6" fillId="3" borderId="0" xfId="0" applyFont="1" applyFill="1" applyAlignment="1">
      <alignment vertical="center" wrapText="1"/>
    </xf>
    <xf numFmtId="164" fontId="6" fillId="3" borderId="4" xfId="0" applyNumberFormat="1" applyFont="1" applyFill="1" applyBorder="1" applyAlignment="1">
      <alignment horizontal="center" vertical="center"/>
    </xf>
    <xf numFmtId="164" fontId="6" fillId="3" borderId="28" xfId="0" applyNumberFormat="1" applyFont="1" applyFill="1" applyBorder="1" applyAlignment="1">
      <alignment horizontal="right"/>
    </xf>
    <xf numFmtId="164" fontId="7" fillId="3" borderId="28" xfId="0" applyNumberFormat="1" applyFont="1" applyFill="1" applyBorder="1" applyAlignment="1">
      <alignment horizontal="right"/>
    </xf>
    <xf numFmtId="164" fontId="6" fillId="3" borderId="28" xfId="0" applyNumberFormat="1" applyFont="1" applyFill="1" applyBorder="1" applyAlignment="1">
      <alignment horizontal="right" vertical="center"/>
    </xf>
    <xf numFmtId="0" fontId="7" fillId="3" borderId="0" xfId="0" applyFont="1" applyFill="1" applyAlignment="1">
      <alignment horizontal="left" wrapText="1"/>
    </xf>
    <xf numFmtId="0" fontId="7" fillId="3" borderId="0" xfId="0" applyFont="1" applyFill="1" applyAlignment="1">
      <alignment wrapText="1"/>
    </xf>
    <xf numFmtId="0" fontId="7" fillId="3" borderId="0" xfId="0" applyFont="1" applyFill="1" applyAlignment="1">
      <alignment vertical="center" wrapText="1"/>
    </xf>
    <xf numFmtId="165" fontId="6" fillId="2" borderId="0" xfId="0" applyNumberFormat="1" applyFont="1" applyFill="1" applyAlignment="1">
      <alignment horizontal="center"/>
    </xf>
    <xf numFmtId="164" fontId="7" fillId="3" borderId="34" xfId="0" applyNumberFormat="1" applyFont="1" applyFill="1" applyBorder="1" applyAlignment="1">
      <alignment horizontal="right" vertical="center"/>
    </xf>
    <xf numFmtId="166" fontId="7" fillId="3" borderId="27" xfId="0" applyNumberFormat="1" applyFont="1" applyFill="1" applyBorder="1" applyAlignment="1">
      <alignment horizontal="right"/>
    </xf>
    <xf numFmtId="166" fontId="7" fillId="3" borderId="0" xfId="0" applyNumberFormat="1" applyFont="1" applyFill="1" applyAlignment="1">
      <alignment horizontal="right"/>
    </xf>
    <xf numFmtId="166" fontId="6" fillId="3" borderId="0" xfId="0" applyNumberFormat="1" applyFont="1" applyFill="1" applyAlignment="1">
      <alignment horizontal="right"/>
    </xf>
    <xf numFmtId="165" fontId="7" fillId="0" borderId="3" xfId="0" applyNumberFormat="1" applyFont="1" applyBorder="1" applyAlignment="1">
      <alignment vertical="center"/>
    </xf>
    <xf numFmtId="164" fontId="6" fillId="0" borderId="7" xfId="0" applyNumberFormat="1" applyFont="1" applyBorder="1" applyAlignment="1">
      <alignment horizontal="center"/>
    </xf>
    <xf numFmtId="165" fontId="6" fillId="0" borderId="0" xfId="0" applyNumberFormat="1" applyFont="1"/>
    <xf numFmtId="165" fontId="6" fillId="0" borderId="41" xfId="0" applyNumberFormat="1" applyFont="1" applyBorder="1"/>
    <xf numFmtId="165" fontId="8" fillId="0" borderId="10" xfId="0" applyNumberFormat="1" applyFont="1" applyBorder="1"/>
    <xf numFmtId="164" fontId="6" fillId="3" borderId="0" xfId="0" applyNumberFormat="1" applyFont="1" applyFill="1" applyAlignment="1">
      <alignment horizontal="center"/>
    </xf>
    <xf numFmtId="2" fontId="7" fillId="3" borderId="12" xfId="0" applyNumberFormat="1" applyFont="1" applyFill="1" applyBorder="1"/>
    <xf numFmtId="164" fontId="6" fillId="3" borderId="31" xfId="0" applyNumberFormat="1" applyFont="1" applyFill="1" applyBorder="1" applyAlignment="1">
      <alignment horizontal="center"/>
    </xf>
    <xf numFmtId="165" fontId="6" fillId="3" borderId="31" xfId="0" applyNumberFormat="1" applyFont="1" applyFill="1" applyBorder="1" applyAlignment="1">
      <alignment horizontal="right"/>
    </xf>
    <xf numFmtId="164" fontId="6" fillId="3" borderId="11" xfId="0" applyNumberFormat="1" applyFont="1" applyFill="1" applyBorder="1" applyAlignment="1">
      <alignment horizontal="right"/>
    </xf>
    <xf numFmtId="1" fontId="6" fillId="3" borderId="0" xfId="0" applyNumberFormat="1" applyFont="1" applyFill="1" applyAlignment="1">
      <alignment horizontal="center"/>
    </xf>
    <xf numFmtId="164" fontId="6" fillId="3" borderId="2" xfId="0" applyNumberFormat="1" applyFont="1" applyFill="1" applyBorder="1" applyAlignment="1">
      <alignment horizontal="center"/>
    </xf>
    <xf numFmtId="0" fontId="6" fillId="3" borderId="0" xfId="0" applyFont="1" applyFill="1" applyAlignment="1">
      <alignment wrapText="1"/>
    </xf>
    <xf numFmtId="0" fontId="6" fillId="3" borderId="0" xfId="0" applyFont="1" applyFill="1" applyAlignment="1">
      <alignment horizontal="left" wrapText="1"/>
    </xf>
    <xf numFmtId="0" fontId="4" fillId="3" borderId="0" xfId="0" applyFont="1" applyFill="1"/>
    <xf numFmtId="0" fontId="0" fillId="3" borderId="0" xfId="0" applyFill="1"/>
    <xf numFmtId="0" fontId="7" fillId="3" borderId="3" xfId="0" applyFont="1" applyFill="1" applyBorder="1" applyAlignment="1">
      <alignment vertical="center"/>
    </xf>
    <xf numFmtId="164" fontId="7" fillId="3" borderId="9" xfId="0" applyNumberFormat="1" applyFont="1" applyFill="1" applyBorder="1" applyAlignment="1">
      <alignment horizontal="center" vertical="center"/>
    </xf>
    <xf numFmtId="0" fontId="7" fillId="3" borderId="7" xfId="0" applyFont="1" applyFill="1" applyBorder="1" applyAlignment="1">
      <alignment wrapText="1"/>
    </xf>
    <xf numFmtId="164" fontId="7" fillId="3" borderId="15" xfId="0" applyNumberFormat="1" applyFont="1" applyFill="1" applyBorder="1" applyAlignment="1">
      <alignment horizontal="center"/>
    </xf>
    <xf numFmtId="164" fontId="7" fillId="3" borderId="4" xfId="0" applyNumberFormat="1" applyFont="1" applyFill="1" applyBorder="1" applyAlignment="1">
      <alignment horizontal="center" vertical="center" wrapText="1"/>
    </xf>
    <xf numFmtId="164" fontId="6" fillId="3" borderId="4" xfId="0" applyNumberFormat="1" applyFont="1" applyFill="1" applyBorder="1" applyAlignment="1">
      <alignment horizontal="center" vertical="center" wrapText="1"/>
    </xf>
    <xf numFmtId="164" fontId="6" fillId="3" borderId="4" xfId="0" applyNumberFormat="1" applyFont="1" applyFill="1" applyBorder="1" applyAlignment="1">
      <alignment horizontal="center" wrapText="1"/>
    </xf>
    <xf numFmtId="164" fontId="7" fillId="3" borderId="4" xfId="0" applyNumberFormat="1" applyFont="1" applyFill="1" applyBorder="1" applyAlignment="1">
      <alignment horizontal="center" wrapText="1"/>
    </xf>
    <xf numFmtId="0" fontId="7" fillId="3" borderId="3" xfId="0" applyFont="1" applyFill="1" applyBorder="1" applyAlignment="1">
      <alignment vertical="center" wrapText="1"/>
    </xf>
    <xf numFmtId="164" fontId="7" fillId="3" borderId="4" xfId="0" applyNumberFormat="1" applyFont="1" applyFill="1" applyBorder="1" applyAlignment="1">
      <alignment horizontal="center"/>
    </xf>
    <xf numFmtId="164" fontId="6" fillId="3" borderId="8" xfId="0" applyNumberFormat="1" applyFont="1" applyFill="1" applyBorder="1" applyAlignment="1">
      <alignment horizontal="center"/>
    </xf>
    <xf numFmtId="0" fontId="7" fillId="3" borderId="47" xfId="0" applyFont="1" applyFill="1" applyBorder="1" applyAlignment="1">
      <alignment wrapText="1"/>
    </xf>
    <xf numFmtId="164" fontId="7" fillId="3" borderId="48" xfId="0" applyNumberFormat="1" applyFont="1" applyFill="1" applyBorder="1" applyAlignment="1">
      <alignment horizontal="center"/>
    </xf>
    <xf numFmtId="0" fontId="6" fillId="3" borderId="16" xfId="0" applyFont="1" applyFill="1" applyBorder="1" applyAlignment="1">
      <alignment wrapText="1"/>
    </xf>
    <xf numFmtId="164" fontId="6" fillId="3" borderId="17" xfId="0" applyNumberFormat="1" applyFont="1" applyFill="1" applyBorder="1" applyAlignment="1">
      <alignment horizontal="center"/>
    </xf>
    <xf numFmtId="0" fontId="8" fillId="3" borderId="12" xfId="0" applyFont="1" applyFill="1" applyBorder="1" applyAlignment="1">
      <alignment vertical="center" wrapText="1"/>
    </xf>
    <xf numFmtId="164" fontId="6" fillId="3" borderId="18" xfId="0" applyNumberFormat="1" applyFont="1" applyFill="1" applyBorder="1" applyAlignment="1">
      <alignment horizontal="center"/>
    </xf>
    <xf numFmtId="0" fontId="6" fillId="3" borderId="7" xfId="0" applyFont="1" applyFill="1" applyBorder="1"/>
    <xf numFmtId="164" fontId="6" fillId="3" borderId="25" xfId="0" applyNumberFormat="1" applyFont="1" applyFill="1" applyBorder="1" applyAlignment="1">
      <alignment horizontal="center" vertical="center"/>
    </xf>
    <xf numFmtId="0" fontId="6" fillId="3" borderId="2" xfId="0" applyFont="1" applyFill="1" applyBorder="1"/>
    <xf numFmtId="0" fontId="6" fillId="3" borderId="7" xfId="0" applyFont="1" applyFill="1" applyBorder="1" applyAlignment="1">
      <alignment wrapText="1"/>
    </xf>
    <xf numFmtId="164" fontId="6" fillId="3" borderId="20" xfId="0" applyNumberFormat="1" applyFont="1" applyFill="1" applyBorder="1" applyAlignment="1">
      <alignment horizontal="center"/>
    </xf>
    <xf numFmtId="164" fontId="6" fillId="3" borderId="2" xfId="0" applyNumberFormat="1" applyFont="1" applyFill="1" applyBorder="1" applyAlignment="1">
      <alignment horizontal="right"/>
    </xf>
    <xf numFmtId="164" fontId="6" fillId="3" borderId="15" xfId="0" applyNumberFormat="1" applyFont="1" applyFill="1" applyBorder="1" applyAlignment="1">
      <alignment horizontal="center"/>
    </xf>
    <xf numFmtId="164" fontId="6" fillId="3" borderId="37" xfId="0" applyNumberFormat="1" applyFont="1" applyFill="1" applyBorder="1" applyAlignment="1">
      <alignment horizontal="center"/>
    </xf>
    <xf numFmtId="167" fontId="6" fillId="3" borderId="0" xfId="0" applyNumberFormat="1" applyFont="1" applyFill="1" applyAlignment="1">
      <alignment horizontal="right"/>
    </xf>
    <xf numFmtId="164" fontId="6" fillId="3" borderId="29" xfId="0" applyNumberFormat="1" applyFont="1" applyFill="1" applyBorder="1" applyAlignment="1">
      <alignment horizontal="right"/>
    </xf>
    <xf numFmtId="0" fontId="6" fillId="3" borderId="11" xfId="0" applyFont="1" applyFill="1" applyBorder="1"/>
    <xf numFmtId="164" fontId="6" fillId="3" borderId="23" xfId="0" applyNumberFormat="1" applyFont="1" applyFill="1" applyBorder="1" applyAlignment="1">
      <alignment horizontal="center"/>
    </xf>
    <xf numFmtId="164" fontId="6" fillId="3" borderId="31" xfId="0" applyNumberFormat="1" applyFont="1" applyFill="1" applyBorder="1" applyAlignment="1">
      <alignment horizontal="right" vertical="center"/>
    </xf>
    <xf numFmtId="0" fontId="4" fillId="3" borderId="0" xfId="0" applyFont="1" applyFill="1" applyAlignment="1">
      <alignment vertical="center"/>
    </xf>
    <xf numFmtId="1" fontId="6" fillId="3" borderId="31" xfId="0" applyNumberFormat="1" applyFont="1" applyFill="1" applyBorder="1" applyAlignment="1">
      <alignment horizontal="center"/>
    </xf>
    <xf numFmtId="164" fontId="6" fillId="3" borderId="50" xfId="0" applyNumberFormat="1" applyFont="1" applyFill="1" applyBorder="1" applyAlignment="1">
      <alignment horizontal="center" vertical="center"/>
    </xf>
    <xf numFmtId="164" fontId="6" fillId="0" borderId="51" xfId="0" applyNumberFormat="1" applyFont="1" applyBorder="1" applyAlignment="1">
      <alignment horizontal="center"/>
    </xf>
    <xf numFmtId="164" fontId="6" fillId="0" borderId="26" xfId="0" applyNumberFormat="1" applyFont="1" applyBorder="1" applyAlignment="1">
      <alignment horizontal="center"/>
    </xf>
    <xf numFmtId="165" fontId="7" fillId="0" borderId="52" xfId="0" applyNumberFormat="1" applyFont="1" applyBorder="1" applyAlignment="1">
      <alignment horizontal="right"/>
    </xf>
    <xf numFmtId="2" fontId="7" fillId="3" borderId="56" xfId="0" applyNumberFormat="1" applyFont="1" applyFill="1" applyBorder="1"/>
    <xf numFmtId="164" fontId="6" fillId="3" borderId="29" xfId="0" applyNumberFormat="1" applyFont="1" applyFill="1" applyBorder="1" applyAlignment="1">
      <alignment horizontal="center"/>
    </xf>
    <xf numFmtId="164" fontId="6" fillId="3" borderId="31" xfId="0" applyNumberFormat="1" applyFont="1" applyFill="1" applyBorder="1" applyAlignment="1">
      <alignment horizontal="right" vertical="center" wrapText="1"/>
    </xf>
    <xf numFmtId="165" fontId="7" fillId="3" borderId="62" xfId="0" applyNumberFormat="1" applyFont="1" applyFill="1" applyBorder="1" applyAlignment="1">
      <alignment horizontal="right"/>
    </xf>
    <xf numFmtId="164" fontId="6" fillId="3" borderId="57" xfId="0" applyNumberFormat="1" applyFont="1" applyFill="1" applyBorder="1" applyAlignment="1">
      <alignment horizontal="right"/>
    </xf>
    <xf numFmtId="0" fontId="6" fillId="3" borderId="0" xfId="0" applyFont="1" applyFill="1" applyAlignment="1">
      <alignment horizontal="right"/>
    </xf>
    <xf numFmtId="169" fontId="4" fillId="3" borderId="26" xfId="0" applyNumberFormat="1" applyFont="1" applyFill="1" applyBorder="1"/>
    <xf numFmtId="0" fontId="7" fillId="2" borderId="0" xfId="0" applyFont="1" applyFill="1" applyAlignment="1">
      <alignment vertical="center" wrapText="1"/>
    </xf>
    <xf numFmtId="0" fontId="6" fillId="3" borderId="63" xfId="0" applyFont="1" applyFill="1" applyBorder="1" applyAlignment="1">
      <alignment horizontal="center" vertical="center" wrapText="1"/>
    </xf>
    <xf numFmtId="0" fontId="6" fillId="3" borderId="28" xfId="0" applyFont="1" applyFill="1" applyBorder="1" applyAlignment="1">
      <alignment wrapText="1"/>
    </xf>
    <xf numFmtId="0" fontId="6" fillId="3" borderId="26" xfId="0" applyFont="1" applyFill="1" applyBorder="1" applyAlignment="1">
      <alignment wrapText="1"/>
    </xf>
    <xf numFmtId="0" fontId="6" fillId="3" borderId="0" xfId="0" applyFont="1" applyFill="1" applyAlignment="1">
      <alignment horizontal="left" wrapText="1" indent="1"/>
    </xf>
    <xf numFmtId="0" fontId="6" fillId="3" borderId="28" xfId="0" applyFont="1" applyFill="1" applyBorder="1" applyAlignment="1">
      <alignment vertical="center" wrapText="1"/>
    </xf>
    <xf numFmtId="0" fontId="6" fillId="3" borderId="53" xfId="0" applyFont="1" applyFill="1" applyBorder="1" applyAlignment="1">
      <alignment wrapText="1"/>
    </xf>
    <xf numFmtId="0" fontId="6" fillId="3" borderId="64" xfId="0" applyFont="1" applyFill="1" applyBorder="1" applyAlignment="1">
      <alignment wrapText="1"/>
    </xf>
    <xf numFmtId="0" fontId="6" fillId="3" borderId="65" xfId="0" applyFont="1" applyFill="1" applyBorder="1" applyAlignment="1">
      <alignment wrapText="1"/>
    </xf>
    <xf numFmtId="0" fontId="6" fillId="3" borderId="66" xfId="0" applyFont="1" applyFill="1" applyBorder="1" applyAlignment="1">
      <alignment wrapText="1"/>
    </xf>
    <xf numFmtId="0" fontId="4" fillId="0" borderId="0" xfId="0" applyFont="1" applyAlignment="1">
      <alignment vertical="center" wrapText="1"/>
    </xf>
    <xf numFmtId="0" fontId="4" fillId="3" borderId="0" xfId="0" applyFont="1" applyFill="1" applyAlignment="1">
      <alignment wrapText="1"/>
    </xf>
    <xf numFmtId="165" fontId="6" fillId="2" borderId="0" xfId="0" applyNumberFormat="1" applyFont="1" applyFill="1" applyAlignment="1">
      <alignment horizontal="right"/>
    </xf>
    <xf numFmtId="164" fontId="13" fillId="3" borderId="2" xfId="0" applyNumberFormat="1" applyFont="1" applyFill="1" applyBorder="1" applyAlignment="1">
      <alignment horizontal="center"/>
    </xf>
    <xf numFmtId="165" fontId="6" fillId="3" borderId="26" xfId="0" applyNumberFormat="1" applyFont="1" applyFill="1" applyBorder="1" applyAlignment="1">
      <alignment vertical="center" wrapText="1"/>
    </xf>
    <xf numFmtId="0" fontId="6" fillId="3" borderId="2" xfId="0" applyFont="1" applyFill="1" applyBorder="1" applyAlignment="1">
      <alignment vertical="top"/>
    </xf>
    <xf numFmtId="165" fontId="4" fillId="3" borderId="0" xfId="0" applyNumberFormat="1" applyFont="1" applyFill="1"/>
    <xf numFmtId="164" fontId="4" fillId="3" borderId="0" xfId="0" applyNumberFormat="1" applyFont="1" applyFill="1" applyAlignment="1">
      <alignment horizontal="center"/>
    </xf>
    <xf numFmtId="165" fontId="4" fillId="3" borderId="41" xfId="0" applyNumberFormat="1" applyFont="1" applyFill="1" applyBorder="1"/>
    <xf numFmtId="1" fontId="6" fillId="3" borderId="68" xfId="0" applyNumberFormat="1" applyFont="1" applyFill="1" applyBorder="1" applyAlignment="1">
      <alignment horizontal="center"/>
    </xf>
    <xf numFmtId="165" fontId="6" fillId="3" borderId="0" xfId="0" applyNumberFormat="1" applyFont="1" applyFill="1" applyAlignment="1">
      <alignment horizontal="right"/>
    </xf>
    <xf numFmtId="0" fontId="6" fillId="3" borderId="12" xfId="0" applyFont="1" applyFill="1" applyBorder="1" applyAlignment="1">
      <alignment vertical="center" wrapText="1"/>
    </xf>
    <xf numFmtId="165" fontId="6" fillId="3" borderId="44" xfId="0" applyNumberFormat="1" applyFont="1" applyFill="1" applyBorder="1" applyAlignment="1">
      <alignment horizontal="center" vertical="center"/>
    </xf>
    <xf numFmtId="165" fontId="6" fillId="3" borderId="12" xfId="0" applyNumberFormat="1" applyFont="1" applyFill="1" applyBorder="1" applyAlignment="1">
      <alignment horizontal="right" vertical="center"/>
    </xf>
    <xf numFmtId="0" fontId="3" fillId="3" borderId="0" xfId="3" applyFill="1"/>
    <xf numFmtId="0" fontId="4" fillId="3" borderId="0" xfId="3" applyFont="1" applyFill="1"/>
    <xf numFmtId="0" fontId="4" fillId="3" borderId="0" xfId="3" applyFont="1" applyFill="1" applyAlignment="1">
      <alignment horizontal="center"/>
    </xf>
    <xf numFmtId="0" fontId="7" fillId="3" borderId="3" xfId="3" applyFont="1" applyFill="1" applyBorder="1" applyAlignment="1">
      <alignment vertical="center"/>
    </xf>
    <xf numFmtId="164" fontId="7" fillId="3" borderId="9" xfId="3" applyNumberFormat="1" applyFont="1" applyFill="1" applyBorder="1" applyAlignment="1">
      <alignment horizontal="center" vertical="center"/>
    </xf>
    <xf numFmtId="164" fontId="7" fillId="3" borderId="45" xfId="3" applyNumberFormat="1" applyFont="1" applyFill="1" applyBorder="1" applyAlignment="1">
      <alignment horizontal="right" vertical="center"/>
    </xf>
    <xf numFmtId="164" fontId="7" fillId="3" borderId="35" xfId="3" applyNumberFormat="1" applyFont="1" applyFill="1" applyBorder="1" applyAlignment="1">
      <alignment vertical="center"/>
    </xf>
    <xf numFmtId="0" fontId="6" fillId="3" borderId="0" xfId="3" applyFont="1" applyFill="1" applyAlignment="1">
      <alignment vertical="center"/>
    </xf>
    <xf numFmtId="164" fontId="6" fillId="3" borderId="4" xfId="3" applyNumberFormat="1" applyFont="1" applyFill="1" applyBorder="1" applyAlignment="1">
      <alignment horizontal="center" vertical="center"/>
    </xf>
    <xf numFmtId="164" fontId="6" fillId="3" borderId="31" xfId="3" applyNumberFormat="1" applyFont="1" applyFill="1" applyBorder="1" applyAlignment="1">
      <alignment horizontal="right" vertical="center"/>
    </xf>
    <xf numFmtId="164" fontId="6" fillId="3" borderId="0" xfId="3" applyNumberFormat="1" applyFont="1" applyFill="1" applyAlignment="1">
      <alignment horizontal="right" vertical="center"/>
    </xf>
    <xf numFmtId="164" fontId="6" fillId="3" borderId="26" xfId="3" applyNumberFormat="1" applyFont="1" applyFill="1" applyBorder="1" applyAlignment="1">
      <alignment horizontal="right" vertical="center"/>
    </xf>
    <xf numFmtId="0" fontId="6" fillId="3" borderId="0" xfId="3" applyFont="1" applyFill="1" applyAlignment="1">
      <alignment vertical="center" wrapText="1"/>
    </xf>
    <xf numFmtId="0" fontId="6" fillId="3" borderId="0" xfId="3" applyFont="1" applyFill="1" applyAlignment="1">
      <alignment wrapText="1"/>
    </xf>
    <xf numFmtId="164" fontId="6" fillId="3" borderId="4" xfId="3" applyNumberFormat="1" applyFont="1" applyFill="1" applyBorder="1" applyAlignment="1">
      <alignment horizontal="center"/>
    </xf>
    <xf numFmtId="164" fontId="6" fillId="3" borderId="26" xfId="3" applyNumberFormat="1" applyFont="1" applyFill="1" applyBorder="1" applyAlignment="1">
      <alignment horizontal="right"/>
    </xf>
    <xf numFmtId="164" fontId="6" fillId="3" borderId="31" xfId="3" applyNumberFormat="1" applyFont="1" applyFill="1" applyBorder="1" applyAlignment="1">
      <alignment horizontal="right"/>
    </xf>
    <xf numFmtId="164" fontId="6" fillId="3" borderId="0" xfId="3" applyNumberFormat="1" applyFont="1" applyFill="1" applyAlignment="1">
      <alignment horizontal="right"/>
    </xf>
    <xf numFmtId="0" fontId="6" fillId="3" borderId="0" xfId="3" applyFont="1" applyFill="1" applyAlignment="1">
      <alignment horizontal="left"/>
    </xf>
    <xf numFmtId="0" fontId="6" fillId="3" borderId="0" xfId="3" applyFont="1" applyFill="1"/>
    <xf numFmtId="0" fontId="6" fillId="3" borderId="0" xfId="3" applyFont="1" applyFill="1" applyAlignment="1">
      <alignment horizontal="left" wrapText="1"/>
    </xf>
    <xf numFmtId="0" fontId="7" fillId="3" borderId="0" xfId="3" applyFont="1" applyFill="1"/>
    <xf numFmtId="164" fontId="6" fillId="3" borderId="31" xfId="3" applyNumberFormat="1" applyFont="1" applyFill="1" applyBorder="1" applyAlignment="1">
      <alignment horizontal="center"/>
    </xf>
    <xf numFmtId="164" fontId="6" fillId="3" borderId="0" xfId="3" applyNumberFormat="1" applyFont="1" applyFill="1" applyAlignment="1">
      <alignment horizontal="center"/>
    </xf>
    <xf numFmtId="164" fontId="6" fillId="3" borderId="9" xfId="3" applyNumberFormat="1" applyFont="1" applyFill="1" applyBorder="1" applyAlignment="1">
      <alignment horizontal="center" vertical="center"/>
    </xf>
    <xf numFmtId="164" fontId="7" fillId="3" borderId="5" xfId="3" applyNumberFormat="1" applyFont="1" applyFill="1" applyBorder="1" applyAlignment="1">
      <alignment horizontal="right" vertical="center"/>
    </xf>
    <xf numFmtId="164" fontId="7" fillId="3" borderId="36" xfId="3" quotePrefix="1" applyNumberFormat="1" applyFont="1" applyFill="1" applyBorder="1" applyAlignment="1">
      <alignment horizontal="right" vertical="center"/>
    </xf>
    <xf numFmtId="164" fontId="7" fillId="3" borderId="36" xfId="3" applyNumberFormat="1" applyFont="1" applyFill="1" applyBorder="1" applyAlignment="1">
      <alignment vertical="center"/>
    </xf>
    <xf numFmtId="164" fontId="6" fillId="3" borderId="0" xfId="3" quotePrefix="1" applyNumberFormat="1" applyFont="1" applyFill="1" applyAlignment="1">
      <alignment horizontal="right"/>
    </xf>
    <xf numFmtId="164" fontId="6" fillId="3" borderId="0" xfId="3" quotePrefix="1" applyNumberFormat="1" applyFont="1" applyFill="1" applyAlignment="1">
      <alignment horizontal="right" vertical="center"/>
    </xf>
    <xf numFmtId="0" fontId="6" fillId="3" borderId="24" xfId="3" applyFont="1" applyFill="1" applyBorder="1"/>
    <xf numFmtId="164" fontId="7" fillId="3" borderId="55" xfId="3" applyNumberFormat="1" applyFont="1" applyFill="1" applyBorder="1" applyAlignment="1">
      <alignment vertical="center"/>
    </xf>
    <xf numFmtId="0" fontId="7" fillId="3" borderId="71" xfId="3" applyFont="1" applyFill="1" applyBorder="1" applyAlignment="1">
      <alignment horizontal="left" wrapText="1"/>
    </xf>
    <xf numFmtId="165" fontId="7" fillId="3" borderId="55" xfId="3" applyNumberFormat="1" applyFont="1" applyFill="1" applyBorder="1" applyAlignment="1">
      <alignment vertical="center"/>
    </xf>
    <xf numFmtId="165" fontId="7" fillId="0" borderId="36" xfId="3" applyNumberFormat="1" applyFont="1" applyBorder="1" applyAlignment="1">
      <alignment vertical="center"/>
    </xf>
    <xf numFmtId="165" fontId="6" fillId="3" borderId="0" xfId="3" applyNumberFormat="1" applyFont="1" applyFill="1" applyAlignment="1">
      <alignment horizontal="right"/>
    </xf>
    <xf numFmtId="165" fontId="6" fillId="3" borderId="0" xfId="3" applyNumberFormat="1" applyFont="1" applyFill="1" applyAlignment="1">
      <alignment horizontal="right" vertical="center"/>
    </xf>
    <xf numFmtId="165" fontId="8" fillId="3" borderId="73" xfId="3" applyNumberFormat="1" applyFont="1" applyFill="1" applyBorder="1" applyAlignment="1">
      <alignment horizontal="right" vertical="center"/>
    </xf>
    <xf numFmtId="0" fontId="6" fillId="3" borderId="25" xfId="0" applyFont="1" applyFill="1" applyBorder="1" applyAlignment="1">
      <alignment vertical="top"/>
    </xf>
    <xf numFmtId="164" fontId="6" fillId="2" borderId="74" xfId="0" applyNumberFormat="1" applyFont="1" applyFill="1" applyBorder="1" applyAlignment="1">
      <alignment horizontal="center"/>
    </xf>
    <xf numFmtId="164" fontId="6" fillId="2" borderId="75" xfId="0" applyNumberFormat="1" applyFont="1" applyFill="1" applyBorder="1" applyAlignment="1">
      <alignment horizontal="center"/>
    </xf>
    <xf numFmtId="164" fontId="6" fillId="2" borderId="76" xfId="0" applyNumberFormat="1" applyFont="1" applyFill="1" applyBorder="1" applyAlignment="1">
      <alignment horizontal="center"/>
    </xf>
    <xf numFmtId="165" fontId="9" fillId="3" borderId="45" xfId="0" applyNumberFormat="1" applyFont="1" applyFill="1" applyBorder="1" applyAlignment="1">
      <alignment horizontal="right" vertical="center"/>
    </xf>
    <xf numFmtId="165" fontId="10" fillId="3" borderId="73" xfId="0" applyNumberFormat="1" applyFont="1" applyFill="1" applyBorder="1" applyAlignment="1">
      <alignment horizontal="right"/>
    </xf>
    <xf numFmtId="164" fontId="6" fillId="2" borderId="70" xfId="0" applyNumberFormat="1" applyFont="1" applyFill="1" applyBorder="1" applyAlignment="1">
      <alignment horizontal="center"/>
    </xf>
    <xf numFmtId="164" fontId="6" fillId="3" borderId="61" xfId="3" applyNumberFormat="1" applyFont="1" applyFill="1" applyBorder="1" applyAlignment="1">
      <alignment horizontal="right"/>
    </xf>
    <xf numFmtId="164" fontId="7" fillId="3" borderId="45" xfId="0" applyNumberFormat="1" applyFont="1" applyFill="1" applyBorder="1" applyAlignment="1">
      <alignment horizontal="right" vertical="center"/>
    </xf>
    <xf numFmtId="164" fontId="7" fillId="3" borderId="61" xfId="0" applyNumberFormat="1" applyFont="1" applyFill="1" applyBorder="1" applyAlignment="1">
      <alignment horizontal="right"/>
    </xf>
    <xf numFmtId="164" fontId="7" fillId="3" borderId="31" xfId="0" applyNumberFormat="1" applyFont="1" applyFill="1" applyBorder="1" applyAlignment="1">
      <alignment horizontal="right"/>
    </xf>
    <xf numFmtId="164" fontId="7" fillId="3" borderId="31" xfId="0" applyNumberFormat="1" applyFont="1" applyFill="1" applyBorder="1" applyAlignment="1">
      <alignment horizontal="right" vertical="center" wrapText="1"/>
    </xf>
    <xf numFmtId="164" fontId="6" fillId="3" borderId="31" xfId="0" applyNumberFormat="1" applyFont="1" applyFill="1" applyBorder="1" applyAlignment="1">
      <alignment horizontal="right" wrapText="1"/>
    </xf>
    <xf numFmtId="164" fontId="7" fillId="3" borderId="31" xfId="0" applyNumberFormat="1" applyFont="1" applyFill="1" applyBorder="1" applyAlignment="1">
      <alignment horizontal="right" wrapText="1"/>
    </xf>
    <xf numFmtId="164" fontId="6" fillId="3" borderId="79" xfId="0" applyNumberFormat="1" applyFont="1" applyFill="1" applyBorder="1" applyAlignment="1">
      <alignment horizontal="right"/>
    </xf>
    <xf numFmtId="0" fontId="6" fillId="3" borderId="81" xfId="0" applyFont="1" applyFill="1" applyBorder="1" applyAlignment="1">
      <alignment wrapText="1"/>
    </xf>
    <xf numFmtId="164" fontId="6" fillId="0" borderId="31" xfId="0" applyNumberFormat="1" applyFont="1" applyBorder="1" applyAlignment="1">
      <alignment horizontal="right"/>
    </xf>
    <xf numFmtId="164" fontId="6" fillId="3" borderId="32" xfId="0" applyNumberFormat="1" applyFont="1" applyFill="1" applyBorder="1" applyAlignment="1">
      <alignment horizontal="center"/>
    </xf>
    <xf numFmtId="1" fontId="6" fillId="3" borderId="31" xfId="0" applyNumberFormat="1" applyFont="1" applyFill="1" applyBorder="1" applyAlignment="1">
      <alignment horizontal="right"/>
    </xf>
    <xf numFmtId="165" fontId="6" fillId="3" borderId="33" xfId="0" applyNumberFormat="1" applyFont="1" applyFill="1" applyBorder="1" applyAlignment="1">
      <alignment horizontal="right" vertical="center"/>
    </xf>
    <xf numFmtId="169" fontId="4" fillId="3" borderId="0" xfId="0" applyNumberFormat="1" applyFont="1" applyFill="1"/>
    <xf numFmtId="164" fontId="6" fillId="3" borderId="51" xfId="3" applyNumberFormat="1" applyFont="1" applyFill="1" applyBorder="1" applyAlignment="1">
      <alignment horizontal="right"/>
    </xf>
    <xf numFmtId="164" fontId="6" fillId="3" borderId="30" xfId="3" applyNumberFormat="1" applyFont="1" applyFill="1" applyBorder="1" applyAlignment="1">
      <alignment horizontal="center"/>
    </xf>
    <xf numFmtId="165" fontId="8" fillId="3" borderId="84" xfId="3" applyNumberFormat="1" applyFont="1" applyFill="1" applyBorder="1" applyAlignment="1">
      <alignment horizontal="right" vertical="center"/>
    </xf>
    <xf numFmtId="164" fontId="6" fillId="3" borderId="70" xfId="0" applyNumberFormat="1" applyFont="1" applyFill="1" applyBorder="1" applyAlignment="1">
      <alignment horizontal="right"/>
    </xf>
    <xf numFmtId="164" fontId="6" fillId="3" borderId="74" xfId="0" applyNumberFormat="1" applyFont="1" applyFill="1" applyBorder="1" applyAlignment="1">
      <alignment horizontal="center"/>
    </xf>
    <xf numFmtId="165" fontId="4" fillId="3" borderId="0" xfId="0" applyNumberFormat="1" applyFont="1" applyFill="1" applyAlignment="1">
      <alignment horizontal="right"/>
    </xf>
    <xf numFmtId="165" fontId="6" fillId="3" borderId="26" xfId="0" applyNumberFormat="1" applyFont="1" applyFill="1" applyBorder="1" applyAlignment="1">
      <alignment horizontal="right"/>
    </xf>
    <xf numFmtId="165" fontId="6" fillId="3" borderId="26" xfId="0" applyNumberFormat="1" applyFont="1" applyFill="1" applyBorder="1"/>
    <xf numFmtId="165" fontId="6" fillId="3" borderId="0" xfId="0" applyNumberFormat="1" applyFont="1" applyFill="1"/>
    <xf numFmtId="0" fontId="6" fillId="3" borderId="0" xfId="0" applyFont="1" applyFill="1" applyAlignment="1">
      <alignment horizontal="left" indent="1"/>
    </xf>
    <xf numFmtId="164" fontId="6" fillId="3" borderId="85" xfId="0" applyNumberFormat="1" applyFont="1" applyFill="1" applyBorder="1" applyAlignment="1">
      <alignment horizontal="center"/>
    </xf>
    <xf numFmtId="164" fontId="6" fillId="2" borderId="9" xfId="0" applyNumberFormat="1" applyFont="1" applyFill="1" applyBorder="1" applyAlignment="1">
      <alignment horizontal="center" vertical="center"/>
    </xf>
    <xf numFmtId="165" fontId="4" fillId="3" borderId="86" xfId="0" applyNumberFormat="1" applyFont="1" applyFill="1" applyBorder="1" applyAlignment="1">
      <alignment horizontal="right" vertical="center"/>
    </xf>
    <xf numFmtId="164" fontId="6" fillId="2" borderId="87" xfId="0" applyNumberFormat="1" applyFont="1" applyFill="1" applyBorder="1" applyAlignment="1">
      <alignment horizontal="center"/>
    </xf>
    <xf numFmtId="165" fontId="4" fillId="3" borderId="88" xfId="0" applyNumberFormat="1" applyFont="1" applyFill="1" applyBorder="1" applyAlignment="1">
      <alignment horizontal="right"/>
    </xf>
    <xf numFmtId="165" fontId="10" fillId="3" borderId="89" xfId="0" applyNumberFormat="1" applyFont="1" applyFill="1" applyBorder="1" applyAlignment="1">
      <alignment horizontal="right"/>
    </xf>
    <xf numFmtId="164" fontId="6" fillId="3" borderId="68" xfId="0" applyNumberFormat="1" applyFont="1" applyFill="1" applyBorder="1" applyAlignment="1">
      <alignment horizontal="center"/>
    </xf>
    <xf numFmtId="0" fontId="6" fillId="3" borderId="95" xfId="0" applyFont="1" applyFill="1" applyBorder="1"/>
    <xf numFmtId="164" fontId="6" fillId="3" borderId="96" xfId="0" applyNumberFormat="1" applyFont="1" applyFill="1" applyBorder="1" applyAlignment="1">
      <alignment horizontal="center"/>
    </xf>
    <xf numFmtId="164" fontId="6" fillId="3" borderId="94" xfId="0" applyNumberFormat="1" applyFont="1" applyFill="1" applyBorder="1" applyAlignment="1">
      <alignment horizontal="right"/>
    </xf>
    <xf numFmtId="164" fontId="6" fillId="3" borderId="95" xfId="0" applyNumberFormat="1" applyFont="1" applyFill="1" applyBorder="1" applyAlignment="1">
      <alignment horizontal="right"/>
    </xf>
    <xf numFmtId="0" fontId="9" fillId="3" borderId="0" xfId="0" applyFont="1" applyFill="1"/>
    <xf numFmtId="164" fontId="6" fillId="3" borderId="97" xfId="0" applyNumberFormat="1" applyFont="1" applyFill="1" applyBorder="1" applyAlignment="1">
      <alignment horizontal="center"/>
    </xf>
    <xf numFmtId="164" fontId="0" fillId="3" borderId="0" xfId="0" applyNumberFormat="1" applyFill="1"/>
    <xf numFmtId="164" fontId="7" fillId="3" borderId="43" xfId="0" applyNumberFormat="1" applyFont="1" applyFill="1" applyBorder="1" applyAlignment="1">
      <alignment horizontal="right" vertical="center"/>
    </xf>
    <xf numFmtId="164" fontId="7" fillId="3" borderId="60" xfId="0" applyNumberFormat="1" applyFont="1" applyFill="1" applyBorder="1" applyAlignment="1">
      <alignment horizontal="right"/>
    </xf>
    <xf numFmtId="164" fontId="7" fillId="3" borderId="70" xfId="0" applyNumberFormat="1" applyFont="1" applyFill="1" applyBorder="1" applyAlignment="1">
      <alignment horizontal="right"/>
    </xf>
    <xf numFmtId="164" fontId="6" fillId="3" borderId="70" xfId="0" applyNumberFormat="1" applyFont="1" applyFill="1" applyBorder="1" applyAlignment="1">
      <alignment horizontal="right" vertical="center"/>
    </xf>
    <xf numFmtId="164" fontId="7" fillId="3" borderId="70" xfId="0" applyNumberFormat="1" applyFont="1" applyFill="1" applyBorder="1" applyAlignment="1">
      <alignment horizontal="right" vertical="center" wrapText="1"/>
    </xf>
    <xf numFmtId="164" fontId="6" fillId="3" borderId="70" xfId="0" applyNumberFormat="1" applyFont="1" applyFill="1" applyBorder="1" applyAlignment="1">
      <alignment horizontal="right" vertical="center" wrapText="1"/>
    </xf>
    <xf numFmtId="164" fontId="6" fillId="3" borderId="70" xfId="0" applyNumberFormat="1" applyFont="1" applyFill="1" applyBorder="1" applyAlignment="1">
      <alignment horizontal="right" wrapText="1"/>
    </xf>
    <xf numFmtId="164" fontId="7" fillId="3" borderId="70" xfId="0" applyNumberFormat="1" applyFont="1" applyFill="1" applyBorder="1" applyAlignment="1">
      <alignment horizontal="right" wrapText="1"/>
    </xf>
    <xf numFmtId="164" fontId="6" fillId="3" borderId="54" xfId="0" applyNumberFormat="1" applyFont="1" applyFill="1" applyBorder="1" applyAlignment="1">
      <alignment horizontal="right"/>
    </xf>
    <xf numFmtId="0" fontId="6" fillId="3" borderId="80" xfId="0" applyFont="1" applyFill="1" applyBorder="1" applyAlignment="1">
      <alignment horizontal="right" vertical="center" wrapText="1"/>
    </xf>
    <xf numFmtId="165" fontId="6" fillId="3" borderId="80" xfId="0" applyNumberFormat="1" applyFont="1" applyFill="1" applyBorder="1" applyAlignment="1">
      <alignment horizontal="right" vertical="center" wrapText="1"/>
    </xf>
    <xf numFmtId="0" fontId="6" fillId="3" borderId="100" xfId="0" applyFont="1" applyFill="1" applyBorder="1" applyAlignment="1">
      <alignment horizontal="right" vertical="center" wrapText="1"/>
    </xf>
    <xf numFmtId="164" fontId="6" fillId="3" borderId="57" xfId="0" applyNumberFormat="1" applyFont="1" applyFill="1" applyBorder="1" applyAlignment="1">
      <alignment horizontal="center"/>
    </xf>
    <xf numFmtId="165" fontId="7" fillId="3" borderId="0" xfId="0" applyNumberFormat="1" applyFont="1" applyFill="1" applyAlignment="1">
      <alignment horizontal="right"/>
    </xf>
    <xf numFmtId="1" fontId="6" fillId="3" borderId="0" xfId="0" applyNumberFormat="1" applyFont="1" applyFill="1" applyAlignment="1">
      <alignment horizontal="right"/>
    </xf>
    <xf numFmtId="165" fontId="7" fillId="3" borderId="95" xfId="0" applyNumberFormat="1" applyFont="1" applyFill="1" applyBorder="1" applyAlignment="1">
      <alignment horizontal="right"/>
    </xf>
    <xf numFmtId="164" fontId="6" fillId="3" borderId="102" xfId="0" applyNumberFormat="1" applyFont="1" applyFill="1" applyBorder="1" applyAlignment="1">
      <alignment horizontal="right"/>
    </xf>
    <xf numFmtId="164" fontId="6" fillId="3" borderId="85" xfId="0" applyNumberFormat="1" applyFont="1" applyFill="1" applyBorder="1" applyAlignment="1">
      <alignment horizontal="right"/>
    </xf>
    <xf numFmtId="164" fontId="6" fillId="3" borderId="103" xfId="0" applyNumberFormat="1" applyFont="1" applyFill="1" applyBorder="1" applyAlignment="1">
      <alignment horizontal="center"/>
    </xf>
    <xf numFmtId="164" fontId="6" fillId="3" borderId="108" xfId="0" applyNumberFormat="1" applyFont="1" applyFill="1" applyBorder="1" applyAlignment="1">
      <alignment horizontal="right"/>
    </xf>
    <xf numFmtId="164" fontId="6" fillId="3" borderId="109" xfId="0" applyNumberFormat="1" applyFont="1" applyFill="1" applyBorder="1" applyAlignment="1">
      <alignment horizontal="center"/>
    </xf>
    <xf numFmtId="164" fontId="6" fillId="3" borderId="110" xfId="0" applyNumberFormat="1" applyFont="1" applyFill="1" applyBorder="1" applyAlignment="1">
      <alignment horizontal="center"/>
    </xf>
    <xf numFmtId="164" fontId="6" fillId="3" borderId="82" xfId="0" applyNumberFormat="1" applyFont="1" applyFill="1" applyBorder="1" applyAlignment="1">
      <alignment horizontal="center"/>
    </xf>
    <xf numFmtId="164" fontId="6" fillId="3" borderId="111" xfId="0" applyNumberFormat="1" applyFont="1" applyFill="1" applyBorder="1" applyAlignment="1">
      <alignment horizontal="right"/>
    </xf>
    <xf numFmtId="164" fontId="6" fillId="3" borderId="112" xfId="0" applyNumberFormat="1" applyFont="1" applyFill="1" applyBorder="1" applyAlignment="1">
      <alignment horizontal="right"/>
    </xf>
    <xf numFmtId="164" fontId="6" fillId="3" borderId="113" xfId="0" applyNumberFormat="1" applyFont="1" applyFill="1" applyBorder="1" applyAlignment="1">
      <alignment horizontal="center"/>
    </xf>
    <xf numFmtId="164" fontId="13" fillId="3" borderId="108" xfId="0" applyNumberFormat="1" applyFont="1" applyFill="1" applyBorder="1" applyAlignment="1">
      <alignment horizontal="right"/>
    </xf>
    <xf numFmtId="164" fontId="13" fillId="3" borderId="28" xfId="0" applyNumberFormat="1" applyFont="1" applyFill="1" applyBorder="1" applyAlignment="1">
      <alignment horizontal="right"/>
    </xf>
    <xf numFmtId="164" fontId="13" fillId="3" borderId="110" xfId="0" applyNumberFormat="1" applyFont="1" applyFill="1" applyBorder="1" applyAlignment="1">
      <alignment horizontal="center"/>
    </xf>
    <xf numFmtId="164" fontId="6" fillId="3" borderId="121" xfId="0" applyNumberFormat="1" applyFont="1" applyFill="1" applyBorder="1" applyAlignment="1">
      <alignment horizontal="right"/>
    </xf>
    <xf numFmtId="164" fontId="6" fillId="3" borderId="82" xfId="0" applyNumberFormat="1" applyFont="1" applyFill="1" applyBorder="1" applyAlignment="1">
      <alignment horizontal="right"/>
    </xf>
    <xf numFmtId="164" fontId="6" fillId="3" borderId="122" xfId="0" applyNumberFormat="1" applyFont="1" applyFill="1" applyBorder="1" applyAlignment="1">
      <alignment horizontal="right"/>
    </xf>
    <xf numFmtId="164" fontId="6" fillId="3" borderId="110" xfId="0" applyNumberFormat="1" applyFont="1" applyFill="1" applyBorder="1" applyAlignment="1">
      <alignment horizontal="right"/>
    </xf>
    <xf numFmtId="164" fontId="6" fillId="3" borderId="123" xfId="0" applyNumberFormat="1" applyFont="1" applyFill="1" applyBorder="1" applyAlignment="1">
      <alignment horizontal="right"/>
    </xf>
    <xf numFmtId="165" fontId="7" fillId="3" borderId="94" xfId="0" applyNumberFormat="1" applyFont="1" applyFill="1" applyBorder="1" applyAlignment="1">
      <alignment horizontal="right"/>
    </xf>
    <xf numFmtId="165" fontId="7" fillId="3" borderId="108" xfId="0" applyNumberFormat="1" applyFont="1" applyFill="1" applyBorder="1" applyAlignment="1">
      <alignment horizontal="right"/>
    </xf>
    <xf numFmtId="1" fontId="6" fillId="3" borderId="28" xfId="0" applyNumberFormat="1" applyFont="1" applyFill="1" applyBorder="1" applyAlignment="1">
      <alignment horizontal="center"/>
    </xf>
    <xf numFmtId="165" fontId="6" fillId="3" borderId="28" xfId="0" applyNumberFormat="1" applyFont="1" applyFill="1" applyBorder="1" applyAlignment="1">
      <alignment horizontal="right"/>
    </xf>
    <xf numFmtId="165" fontId="6" fillId="3" borderId="40" xfId="0" applyNumberFormat="1" applyFont="1" applyFill="1" applyBorder="1" applyAlignment="1">
      <alignment horizontal="right" vertical="center"/>
    </xf>
    <xf numFmtId="0" fontId="7" fillId="3" borderId="95" xfId="0" applyFont="1" applyFill="1" applyBorder="1" applyAlignment="1">
      <alignment horizontal="right"/>
    </xf>
    <xf numFmtId="0" fontId="6" fillId="3" borderId="12" xfId="0" applyFont="1" applyFill="1" applyBorder="1" applyAlignment="1">
      <alignment horizontal="right" vertical="center"/>
    </xf>
    <xf numFmtId="164" fontId="6" fillId="3" borderId="14" xfId="0" applyNumberFormat="1" applyFont="1" applyFill="1" applyBorder="1" applyAlignment="1">
      <alignment horizontal="right"/>
    </xf>
    <xf numFmtId="1" fontId="6" fillId="3" borderId="85" xfId="0" applyNumberFormat="1" applyFont="1" applyFill="1" applyBorder="1" applyAlignment="1">
      <alignment horizontal="right"/>
    </xf>
    <xf numFmtId="165" fontId="6" fillId="3" borderId="102" xfId="0" applyNumberFormat="1" applyFont="1" applyFill="1" applyBorder="1" applyAlignment="1">
      <alignment horizontal="right"/>
    </xf>
    <xf numFmtId="165" fontId="6" fillId="3" borderId="85" xfId="0" applyNumberFormat="1" applyFont="1" applyFill="1" applyBorder="1" applyAlignment="1">
      <alignment horizontal="right"/>
    </xf>
    <xf numFmtId="1" fontId="6" fillId="3" borderId="94" xfId="0" applyNumberFormat="1" applyFont="1" applyFill="1" applyBorder="1" applyAlignment="1">
      <alignment horizontal="center"/>
    </xf>
    <xf numFmtId="165" fontId="6" fillId="3" borderId="33" xfId="0" applyNumberFormat="1" applyFont="1" applyFill="1" applyBorder="1" applyAlignment="1">
      <alignment horizontal="center" vertical="center"/>
    </xf>
    <xf numFmtId="165" fontId="6" fillId="3" borderId="13" xfId="0" applyNumberFormat="1" applyFont="1" applyFill="1" applyBorder="1" applyAlignment="1">
      <alignment horizontal="right" vertical="center"/>
    </xf>
    <xf numFmtId="172" fontId="7" fillId="3" borderId="55" xfId="3" applyNumberFormat="1" applyFont="1" applyFill="1" applyBorder="1" applyAlignment="1">
      <alignment vertical="center"/>
    </xf>
    <xf numFmtId="164" fontId="6" fillId="3" borderId="135" xfId="0" applyNumberFormat="1" applyFont="1" applyFill="1" applyBorder="1" applyAlignment="1">
      <alignment horizontal="right"/>
    </xf>
    <xf numFmtId="164" fontId="6" fillId="3" borderId="128" xfId="0" applyNumberFormat="1" applyFont="1" applyFill="1" applyBorder="1" applyAlignment="1">
      <alignment horizontal="right"/>
    </xf>
    <xf numFmtId="0" fontId="6" fillId="3" borderId="0" xfId="0" applyFont="1" applyFill="1" applyAlignment="1">
      <alignment vertical="top"/>
    </xf>
    <xf numFmtId="164" fontId="6" fillId="3" borderId="0" xfId="0" applyNumberFormat="1" applyFont="1" applyFill="1" applyAlignment="1">
      <alignment vertical="center"/>
    </xf>
    <xf numFmtId="164" fontId="6" fillId="3" borderId="94" xfId="3" applyNumberFormat="1" applyFont="1" applyFill="1" applyBorder="1" applyAlignment="1">
      <alignment horizontal="right" vertical="center"/>
    </xf>
    <xf numFmtId="164" fontId="6" fillId="3" borderId="31" xfId="3" applyNumberFormat="1" applyFont="1" applyFill="1" applyBorder="1" applyAlignment="1">
      <alignment horizontal="center" vertical="center"/>
    </xf>
    <xf numFmtId="164" fontId="6" fillId="3" borderId="138" xfId="3" applyNumberFormat="1" applyFont="1" applyFill="1" applyBorder="1" applyAlignment="1">
      <alignment horizontal="center" vertical="center"/>
    </xf>
    <xf numFmtId="164" fontId="7" fillId="3" borderId="55" xfId="3" applyNumberFormat="1" applyFont="1" applyFill="1" applyBorder="1" applyAlignment="1">
      <alignment horizontal="right" vertical="center"/>
    </xf>
    <xf numFmtId="165" fontId="8" fillId="3" borderId="139" xfId="3" applyNumberFormat="1" applyFont="1" applyFill="1" applyBorder="1" applyAlignment="1">
      <alignment horizontal="right" vertical="center"/>
    </xf>
    <xf numFmtId="172" fontId="6" fillId="3" borderId="31" xfId="3" applyNumberFormat="1" applyFont="1" applyFill="1" applyBorder="1" applyAlignment="1">
      <alignment horizontal="right"/>
    </xf>
    <xf numFmtId="172" fontId="6" fillId="3" borderId="31" xfId="3" applyNumberFormat="1" applyFont="1" applyFill="1" applyBorder="1" applyAlignment="1">
      <alignment horizontal="right" vertical="center"/>
    </xf>
    <xf numFmtId="165" fontId="6" fillId="3" borderId="31" xfId="3" applyNumberFormat="1" applyFont="1" applyFill="1" applyBorder="1" applyAlignment="1">
      <alignment horizontal="right" vertical="center"/>
    </xf>
    <xf numFmtId="0" fontId="7" fillId="3" borderId="141" xfId="3" applyFont="1" applyFill="1" applyBorder="1" applyAlignment="1">
      <alignment wrapText="1"/>
    </xf>
    <xf numFmtId="164" fontId="11" fillId="3" borderId="142" xfId="3" applyNumberFormat="1" applyFont="1" applyFill="1" applyBorder="1" applyAlignment="1">
      <alignment horizontal="center" vertical="center"/>
    </xf>
    <xf numFmtId="164" fontId="11" fillId="3" borderId="140" xfId="3" applyNumberFormat="1" applyFont="1" applyFill="1" applyBorder="1" applyAlignment="1">
      <alignment horizontal="center" vertical="center"/>
    </xf>
    <xf numFmtId="165" fontId="8" fillId="3" borderId="143" xfId="3" applyNumberFormat="1" applyFont="1" applyFill="1" applyBorder="1" applyAlignment="1">
      <alignment horizontal="right" vertical="center"/>
    </xf>
    <xf numFmtId="165" fontId="8" fillId="3" borderId="144" xfId="3" applyNumberFormat="1" applyFont="1" applyFill="1" applyBorder="1" applyAlignment="1">
      <alignment horizontal="right" vertical="center"/>
    </xf>
    <xf numFmtId="164" fontId="7" fillId="3" borderId="19" xfId="3" applyNumberFormat="1" applyFont="1" applyFill="1" applyBorder="1" applyAlignment="1">
      <alignment horizontal="right" vertical="center"/>
    </xf>
    <xf numFmtId="164" fontId="6" fillId="3" borderId="74" xfId="3" applyNumberFormat="1" applyFont="1" applyFill="1" applyBorder="1" applyAlignment="1">
      <alignment horizontal="right" vertical="center"/>
    </xf>
    <xf numFmtId="164" fontId="6" fillId="3" borderId="74" xfId="3" applyNumberFormat="1" applyFont="1" applyFill="1" applyBorder="1" applyAlignment="1">
      <alignment horizontal="right"/>
    </xf>
    <xf numFmtId="164" fontId="6" fillId="3" borderId="74" xfId="3" applyNumberFormat="1" applyFont="1" applyFill="1" applyBorder="1" applyAlignment="1">
      <alignment horizontal="center"/>
    </xf>
    <xf numFmtId="164" fontId="7" fillId="3" borderId="6" xfId="3" applyNumberFormat="1" applyFont="1" applyFill="1" applyBorder="1" applyAlignment="1">
      <alignment horizontal="right" vertical="center"/>
    </xf>
    <xf numFmtId="164" fontId="7" fillId="3" borderId="55" xfId="3" applyNumberFormat="1" applyFont="1" applyFill="1" applyBorder="1" applyAlignment="1">
      <alignment horizontal="center" vertical="center"/>
    </xf>
    <xf numFmtId="172" fontId="7" fillId="3" borderId="145" xfId="3" applyNumberFormat="1" applyFont="1" applyFill="1" applyBorder="1" applyAlignment="1">
      <alignment vertical="center"/>
    </xf>
    <xf numFmtId="165" fontId="6" fillId="3" borderId="74" xfId="3" applyNumberFormat="1" applyFont="1" applyFill="1" applyBorder="1" applyAlignment="1">
      <alignment horizontal="right"/>
    </xf>
    <xf numFmtId="165" fontId="6" fillId="3" borderId="74" xfId="3" applyNumberFormat="1" applyFont="1" applyFill="1" applyBorder="1" applyAlignment="1">
      <alignment horizontal="right" vertical="center"/>
    </xf>
    <xf numFmtId="0" fontId="5" fillId="3" borderId="0" xfId="3" applyFont="1" applyFill="1" applyAlignment="1">
      <alignment horizontal="center"/>
    </xf>
    <xf numFmtId="0" fontId="4" fillId="3" borderId="77" xfId="0" applyFont="1" applyFill="1" applyBorder="1" applyAlignment="1">
      <alignment horizontal="center" vertical="center" wrapText="1"/>
    </xf>
    <xf numFmtId="0" fontId="9" fillId="3" borderId="60" xfId="0" applyFont="1" applyFill="1" applyBorder="1" applyAlignment="1">
      <alignment vertical="center" wrapText="1"/>
    </xf>
    <xf numFmtId="0" fontId="9" fillId="3" borderId="61" xfId="0" applyFont="1" applyFill="1" applyBorder="1" applyAlignment="1">
      <alignment vertical="center" wrapText="1"/>
    </xf>
    <xf numFmtId="0" fontId="9" fillId="3" borderId="0" xfId="0" applyFont="1" applyFill="1" applyAlignment="1">
      <alignment vertical="center" wrapText="1"/>
    </xf>
    <xf numFmtId="0" fontId="9" fillId="3" borderId="51" xfId="0" applyFont="1" applyFill="1" applyBorder="1" applyAlignment="1">
      <alignment vertical="center" wrapText="1"/>
    </xf>
    <xf numFmtId="165" fontId="6" fillId="3" borderId="68" xfId="0" applyNumberFormat="1" applyFont="1" applyFill="1" applyBorder="1" applyAlignment="1">
      <alignment horizontal="center"/>
    </xf>
    <xf numFmtId="169" fontId="7" fillId="3" borderId="78" xfId="0" applyNumberFormat="1" applyFont="1" applyFill="1" applyBorder="1" applyAlignment="1">
      <alignment horizontal="right"/>
    </xf>
    <xf numFmtId="169" fontId="7" fillId="3" borderId="31" xfId="0" applyNumberFormat="1" applyFont="1" applyFill="1" applyBorder="1" applyAlignment="1">
      <alignment horizontal="right"/>
    </xf>
    <xf numFmtId="169" fontId="7" fillId="3" borderId="0" xfId="0" applyNumberFormat="1" applyFont="1" applyFill="1"/>
    <xf numFmtId="169" fontId="9" fillId="3" borderId="26" xfId="0" applyNumberFormat="1" applyFont="1" applyFill="1" applyBorder="1"/>
    <xf numFmtId="169" fontId="6" fillId="3" borderId="78" xfId="0" applyNumberFormat="1" applyFont="1" applyFill="1" applyBorder="1" applyAlignment="1">
      <alignment horizontal="center"/>
    </xf>
    <xf numFmtId="169" fontId="6" fillId="3" borderId="31" xfId="0" applyNumberFormat="1" applyFont="1" applyFill="1" applyBorder="1" applyAlignment="1">
      <alignment horizontal="center"/>
    </xf>
    <xf numFmtId="169" fontId="6" fillId="3" borderId="0" xfId="0" applyNumberFormat="1" applyFont="1" applyFill="1"/>
    <xf numFmtId="169" fontId="6" fillId="3" borderId="26" xfId="0" applyNumberFormat="1" applyFont="1" applyFill="1" applyBorder="1"/>
    <xf numFmtId="169" fontId="6" fillId="3" borderId="78" xfId="0" applyNumberFormat="1" applyFont="1" applyFill="1" applyBorder="1" applyAlignment="1">
      <alignment horizontal="right"/>
    </xf>
    <xf numFmtId="169" fontId="6" fillId="3" borderId="31" xfId="0" applyNumberFormat="1" applyFont="1" applyFill="1" applyBorder="1" applyAlignment="1">
      <alignment horizontal="right"/>
    </xf>
    <xf numFmtId="165" fontId="6" fillId="3" borderId="13" xfId="0" applyNumberFormat="1" applyFont="1" applyFill="1" applyBorder="1" applyAlignment="1">
      <alignment horizontal="center"/>
    </xf>
    <xf numFmtId="165" fontId="6" fillId="3" borderId="42" xfId="0" applyNumberFormat="1" applyFont="1" applyFill="1" applyBorder="1" applyAlignment="1">
      <alignment horizontal="center"/>
    </xf>
    <xf numFmtId="0" fontId="5" fillId="3" borderId="146" xfId="3" applyFont="1" applyFill="1" applyBorder="1" applyAlignment="1">
      <alignment horizontal="center"/>
    </xf>
    <xf numFmtId="169" fontId="6" fillId="3" borderId="148" xfId="0" applyNumberFormat="1" applyFont="1" applyFill="1" applyBorder="1"/>
    <xf numFmtId="169" fontId="6" fillId="3" borderId="147" xfId="0" applyNumberFormat="1" applyFont="1" applyFill="1" applyBorder="1"/>
    <xf numFmtId="164" fontId="7" fillId="3" borderId="149" xfId="0" applyNumberFormat="1" applyFont="1" applyFill="1" applyBorder="1" applyAlignment="1">
      <alignment horizontal="right" vertical="center"/>
    </xf>
    <xf numFmtId="164" fontId="7" fillId="3" borderId="150" xfId="0" applyNumberFormat="1" applyFont="1" applyFill="1" applyBorder="1" applyAlignment="1">
      <alignment horizontal="right" vertical="center"/>
    </xf>
    <xf numFmtId="164" fontId="7" fillId="3" borderId="151" xfId="0" applyNumberFormat="1" applyFont="1" applyFill="1" applyBorder="1" applyAlignment="1">
      <alignment horizontal="right"/>
    </xf>
    <xf numFmtId="164" fontId="6" fillId="3" borderId="28" xfId="0" applyNumberFormat="1" applyFont="1" applyFill="1" applyBorder="1"/>
    <xf numFmtId="165" fontId="10" fillId="3" borderId="152" xfId="0" applyNumberFormat="1" applyFont="1" applyFill="1" applyBorder="1" applyAlignment="1">
      <alignment horizontal="right" wrapText="1"/>
    </xf>
    <xf numFmtId="165" fontId="10" fillId="3" borderId="153" xfId="0" applyNumberFormat="1" applyFont="1" applyFill="1" applyBorder="1" applyAlignment="1">
      <alignment horizontal="right" wrapText="1"/>
    </xf>
    <xf numFmtId="164" fontId="7" fillId="3" borderId="154" xfId="0" applyNumberFormat="1" applyFont="1" applyFill="1" applyBorder="1" applyAlignment="1">
      <alignment horizontal="right" vertical="center"/>
    </xf>
    <xf numFmtId="166" fontId="7" fillId="3" borderId="155" xfId="0" applyNumberFormat="1" applyFont="1" applyFill="1" applyBorder="1" applyAlignment="1">
      <alignment horizontal="right"/>
    </xf>
    <xf numFmtId="166" fontId="7" fillId="3" borderId="28" xfId="0" applyNumberFormat="1" applyFont="1" applyFill="1" applyBorder="1" applyAlignment="1">
      <alignment horizontal="right"/>
    </xf>
    <xf numFmtId="166" fontId="6" fillId="3" borderId="28" xfId="0" applyNumberFormat="1" applyFont="1" applyFill="1" applyBorder="1" applyAlignment="1">
      <alignment horizontal="right"/>
    </xf>
    <xf numFmtId="165" fontId="7" fillId="2" borderId="156" xfId="0" applyNumberFormat="1" applyFont="1" applyFill="1" applyBorder="1" applyAlignment="1">
      <alignment vertical="center"/>
    </xf>
    <xf numFmtId="164" fontId="6" fillId="2" borderId="157" xfId="0" applyNumberFormat="1" applyFont="1" applyFill="1" applyBorder="1" applyAlignment="1">
      <alignment horizontal="center"/>
    </xf>
    <xf numFmtId="165" fontId="6" fillId="2" borderId="28" xfId="0" applyNumberFormat="1" applyFont="1" applyFill="1" applyBorder="1"/>
    <xf numFmtId="165" fontId="6" fillId="3" borderId="28" xfId="0" applyNumberFormat="1" applyFont="1" applyFill="1" applyBorder="1"/>
    <xf numFmtId="165" fontId="6" fillId="2" borderId="158" xfId="0" applyNumberFormat="1" applyFont="1" applyFill="1" applyBorder="1"/>
    <xf numFmtId="165" fontId="8" fillId="0" borderId="159" xfId="0" applyNumberFormat="1" applyFont="1" applyBorder="1"/>
    <xf numFmtId="164" fontId="6" fillId="3" borderId="124" xfId="0" applyNumberFormat="1" applyFont="1" applyFill="1" applyBorder="1" applyAlignment="1">
      <alignment horizontal="center"/>
    </xf>
    <xf numFmtId="164" fontId="6" fillId="3" borderId="162" xfId="0" applyNumberFormat="1" applyFont="1" applyFill="1" applyBorder="1" applyAlignment="1">
      <alignment horizontal="center"/>
    </xf>
    <xf numFmtId="0" fontId="8" fillId="3" borderId="163" xfId="0" applyFont="1" applyFill="1" applyBorder="1" applyAlignment="1">
      <alignment wrapText="1"/>
    </xf>
    <xf numFmtId="164" fontId="6" fillId="3" borderId="164" xfId="0" applyNumberFormat="1" applyFont="1" applyFill="1" applyBorder="1" applyAlignment="1">
      <alignment horizontal="center"/>
    </xf>
    <xf numFmtId="2" fontId="7" fillId="3" borderId="165" xfId="0" applyNumberFormat="1" applyFont="1" applyFill="1" applyBorder="1"/>
    <xf numFmtId="2" fontId="7" fillId="3" borderId="163" xfId="0" applyNumberFormat="1" applyFont="1" applyFill="1" applyBorder="1"/>
    <xf numFmtId="164" fontId="6" fillId="3" borderId="11" xfId="0" applyNumberFormat="1" applyFont="1" applyFill="1" applyBorder="1" applyAlignment="1">
      <alignment horizontal="center"/>
    </xf>
    <xf numFmtId="165" fontId="10" fillId="3" borderId="169" xfId="0" applyNumberFormat="1" applyFont="1" applyFill="1" applyBorder="1" applyAlignment="1">
      <alignment horizontal="right" wrapText="1"/>
    </xf>
    <xf numFmtId="165" fontId="10" fillId="3" borderId="170" xfId="0" applyNumberFormat="1" applyFont="1" applyFill="1" applyBorder="1" applyAlignment="1">
      <alignment horizontal="right" wrapText="1"/>
    </xf>
    <xf numFmtId="165" fontId="8" fillId="3" borderId="167" xfId="0" applyNumberFormat="1" applyFont="1" applyFill="1" applyBorder="1" applyAlignment="1">
      <alignment horizontal="right" wrapText="1"/>
    </xf>
    <xf numFmtId="164" fontId="6" fillId="3" borderId="166" xfId="3" applyNumberFormat="1" applyFont="1" applyFill="1" applyBorder="1" applyAlignment="1">
      <alignment horizontal="center"/>
    </xf>
    <xf numFmtId="164" fontId="6" fillId="3" borderId="172" xfId="3" applyNumberFormat="1" applyFont="1" applyFill="1" applyBorder="1" applyAlignment="1">
      <alignment horizontal="right"/>
    </xf>
    <xf numFmtId="0" fontId="8" fillId="3" borderId="163" xfId="3" applyFont="1" applyFill="1" applyBorder="1" applyAlignment="1">
      <alignment wrapText="1"/>
    </xf>
    <xf numFmtId="164" fontId="6" fillId="3" borderId="164" xfId="3" applyNumberFormat="1" applyFont="1" applyFill="1" applyBorder="1" applyAlignment="1">
      <alignment horizontal="center" vertical="center"/>
    </xf>
    <xf numFmtId="165" fontId="8" fillId="3" borderId="173" xfId="3" applyNumberFormat="1" applyFont="1" applyFill="1" applyBorder="1" applyAlignment="1">
      <alignment horizontal="right" vertical="center"/>
    </xf>
    <xf numFmtId="164" fontId="7" fillId="3" borderId="161" xfId="3" applyNumberFormat="1" applyFont="1" applyFill="1" applyBorder="1" applyAlignment="1">
      <alignment horizontal="right" vertical="center"/>
    </xf>
    <xf numFmtId="165" fontId="8" fillId="3" borderId="171" xfId="3" applyNumberFormat="1" applyFont="1" applyFill="1" applyBorder="1" applyAlignment="1">
      <alignment horizontal="right" vertical="center"/>
    </xf>
    <xf numFmtId="165" fontId="8" fillId="3" borderId="174" xfId="3" applyNumberFormat="1" applyFont="1" applyFill="1" applyBorder="1" applyAlignment="1">
      <alignment horizontal="right" vertical="center"/>
    </xf>
    <xf numFmtId="164" fontId="6" fillId="3" borderId="172" xfId="3" applyNumberFormat="1" applyFont="1" applyFill="1" applyBorder="1" applyAlignment="1">
      <alignment horizontal="center"/>
    </xf>
    <xf numFmtId="0" fontId="7" fillId="3" borderId="175" xfId="3" applyFont="1" applyFill="1" applyBorder="1" applyAlignment="1">
      <alignment wrapText="1"/>
    </xf>
    <xf numFmtId="164" fontId="6" fillId="3" borderId="176" xfId="3" applyNumberFormat="1" applyFont="1" applyFill="1" applyBorder="1" applyAlignment="1">
      <alignment horizontal="center" vertical="center"/>
    </xf>
    <xf numFmtId="165" fontId="8" fillId="3" borderId="177" xfId="3" applyNumberFormat="1" applyFont="1" applyFill="1" applyBorder="1" applyAlignment="1">
      <alignment horizontal="right" vertical="center"/>
    </xf>
    <xf numFmtId="164" fontId="6" fillId="3" borderId="178" xfId="3" applyNumberFormat="1" applyFont="1" applyFill="1" applyBorder="1" applyAlignment="1">
      <alignment horizontal="center" vertical="center"/>
    </xf>
    <xf numFmtId="165" fontId="8" fillId="3" borderId="179" xfId="3" applyNumberFormat="1" applyFont="1" applyFill="1" applyBorder="1" applyAlignment="1">
      <alignment horizontal="right" vertical="center"/>
    </xf>
    <xf numFmtId="164" fontId="6" fillId="3" borderId="176" xfId="3" applyNumberFormat="1" applyFont="1" applyFill="1" applyBorder="1" applyAlignment="1">
      <alignment horizontal="center"/>
    </xf>
    <xf numFmtId="164" fontId="7" fillId="3" borderId="3" xfId="0" applyNumberFormat="1" applyFont="1" applyFill="1" applyBorder="1" applyAlignment="1">
      <alignment vertical="center"/>
    </xf>
    <xf numFmtId="164" fontId="7" fillId="3" borderId="181" xfId="0" applyNumberFormat="1" applyFont="1" applyFill="1" applyBorder="1"/>
    <xf numFmtId="164" fontId="6" fillId="3" borderId="0" xfId="0" applyNumberFormat="1" applyFont="1" applyFill="1"/>
    <xf numFmtId="164" fontId="7" fillId="3" borderId="0" xfId="0" applyNumberFormat="1" applyFont="1" applyFill="1"/>
    <xf numFmtId="164" fontId="7" fillId="3" borderId="0" xfId="0" applyNumberFormat="1" applyFont="1" applyFill="1" applyAlignment="1">
      <alignment vertical="center" wrapText="1"/>
    </xf>
    <xf numFmtId="164" fontId="6" fillId="3" borderId="0" xfId="0" applyNumberFormat="1" applyFont="1" applyFill="1" applyAlignment="1">
      <alignment vertical="center" wrapText="1"/>
    </xf>
    <xf numFmtId="166" fontId="7" fillId="3" borderId="180" xfId="0" applyNumberFormat="1" applyFont="1" applyFill="1" applyBorder="1" applyAlignment="1">
      <alignment horizontal="right" vertical="center"/>
    </xf>
    <xf numFmtId="164" fontId="7" fillId="3" borderId="182" xfId="0" applyNumberFormat="1" applyFont="1" applyFill="1" applyBorder="1" applyAlignment="1">
      <alignment horizontal="right"/>
    </xf>
    <xf numFmtId="164" fontId="6" fillId="3" borderId="183" xfId="0" applyNumberFormat="1" applyFont="1" applyFill="1" applyBorder="1" applyAlignment="1">
      <alignment horizontal="right"/>
    </xf>
    <xf numFmtId="164" fontId="7" fillId="3" borderId="183" xfId="0" applyNumberFormat="1" applyFont="1" applyFill="1" applyBorder="1" applyAlignment="1">
      <alignment horizontal="right"/>
    </xf>
    <xf numFmtId="164" fontId="6" fillId="3" borderId="183" xfId="0" applyNumberFormat="1" applyFont="1" applyFill="1" applyBorder="1" applyAlignment="1">
      <alignment horizontal="right" vertical="center"/>
    </xf>
    <xf numFmtId="164" fontId="7" fillId="3" borderId="183" xfId="0" applyNumberFormat="1" applyFont="1" applyFill="1" applyBorder="1" applyAlignment="1">
      <alignment horizontal="right" vertical="center" wrapText="1"/>
    </xf>
    <xf numFmtId="164" fontId="6" fillId="3" borderId="183" xfId="0" applyNumberFormat="1" applyFont="1" applyFill="1" applyBorder="1" applyAlignment="1">
      <alignment horizontal="right" vertical="center" wrapText="1"/>
    </xf>
    <xf numFmtId="164" fontId="6" fillId="3" borderId="183" xfId="0" applyNumberFormat="1" applyFont="1" applyFill="1" applyBorder="1" applyAlignment="1">
      <alignment horizontal="right" wrapText="1"/>
    </xf>
    <xf numFmtId="164" fontId="7" fillId="3" borderId="183" xfId="0" applyNumberFormat="1" applyFont="1" applyFill="1" applyBorder="1" applyAlignment="1">
      <alignment horizontal="right" wrapText="1"/>
    </xf>
    <xf numFmtId="164" fontId="7" fillId="3" borderId="183" xfId="0" applyNumberFormat="1" applyFont="1" applyFill="1" applyBorder="1"/>
    <xf numFmtId="164" fontId="6" fillId="3" borderId="183" xfId="0" applyNumberFormat="1" applyFont="1" applyFill="1" applyBorder="1"/>
    <xf numFmtId="164" fontId="6" fillId="3" borderId="183" xfId="0" applyNumberFormat="1" applyFont="1" applyFill="1" applyBorder="1" applyAlignment="1">
      <alignment horizontal="center"/>
    </xf>
    <xf numFmtId="2" fontId="7" fillId="3" borderId="184" xfId="0" applyNumberFormat="1" applyFont="1" applyFill="1" applyBorder="1"/>
    <xf numFmtId="164" fontId="6" fillId="3" borderId="160" xfId="0" applyNumberFormat="1" applyFont="1" applyFill="1" applyBorder="1"/>
    <xf numFmtId="164" fontId="6" fillId="3" borderId="185" xfId="0" applyNumberFormat="1" applyFont="1" applyFill="1" applyBorder="1" applyAlignment="1">
      <alignment horizontal="center"/>
    </xf>
    <xf numFmtId="164" fontId="6" fillId="3" borderId="186" xfId="0" applyNumberFormat="1" applyFont="1" applyFill="1" applyBorder="1" applyAlignment="1">
      <alignment horizontal="center"/>
    </xf>
    <xf numFmtId="2" fontId="7" fillId="3" borderId="187" xfId="0" applyNumberFormat="1" applyFont="1" applyFill="1" applyBorder="1"/>
    <xf numFmtId="0" fontId="3" fillId="0" borderId="0" xfId="3"/>
    <xf numFmtId="164" fontId="7" fillId="3" borderId="188" xfId="0" applyNumberFormat="1" applyFont="1" applyFill="1" applyBorder="1" applyAlignment="1">
      <alignment horizontal="right"/>
    </xf>
    <xf numFmtId="0" fontId="4" fillId="0" borderId="0" xfId="0" applyFont="1" applyAlignment="1">
      <alignment horizontal="left"/>
    </xf>
    <xf numFmtId="0" fontId="9" fillId="0" borderId="0" xfId="0" applyFont="1" applyAlignment="1">
      <alignment horizontal="left"/>
    </xf>
    <xf numFmtId="165" fontId="10" fillId="3" borderId="191" xfId="0" applyNumberFormat="1" applyFont="1" applyFill="1" applyBorder="1" applyAlignment="1">
      <alignment horizontal="right" wrapText="1"/>
    </xf>
    <xf numFmtId="168" fontId="4" fillId="0" borderId="0" xfId="2" applyNumberFormat="1" applyFont="1" applyBorder="1"/>
    <xf numFmtId="0" fontId="9" fillId="3" borderId="157" xfId="0" applyFont="1" applyFill="1" applyBorder="1" applyAlignment="1">
      <alignment vertical="center" wrapText="1"/>
    </xf>
    <xf numFmtId="169" fontId="7" fillId="3" borderId="28" xfId="0" applyNumberFormat="1" applyFont="1" applyFill="1" applyBorder="1"/>
    <xf numFmtId="169" fontId="6" fillId="3" borderId="28" xfId="0" applyNumberFormat="1" applyFont="1" applyFill="1" applyBorder="1"/>
    <xf numFmtId="169" fontId="4" fillId="3" borderId="28" xfId="0" applyNumberFormat="1" applyFont="1" applyFill="1" applyBorder="1"/>
    <xf numFmtId="165" fontId="6" fillId="3" borderId="110" xfId="0" applyNumberFormat="1" applyFont="1" applyFill="1" applyBorder="1" applyAlignment="1">
      <alignment horizontal="right"/>
    </xf>
    <xf numFmtId="164" fontId="7" fillId="3" borderId="156" xfId="3" applyNumberFormat="1" applyFont="1" applyFill="1" applyBorder="1" applyAlignment="1">
      <alignment vertical="center"/>
    </xf>
    <xf numFmtId="164" fontId="6" fillId="3" borderId="28" xfId="3" applyNumberFormat="1" applyFont="1" applyFill="1" applyBorder="1" applyAlignment="1">
      <alignment vertical="center"/>
    </xf>
    <xf numFmtId="164" fontId="6" fillId="3" borderId="28" xfId="3" applyNumberFormat="1" applyFont="1" applyFill="1" applyBorder="1" applyAlignment="1">
      <alignment horizontal="right"/>
    </xf>
    <xf numFmtId="164" fontId="6" fillId="3" borderId="28" xfId="3" applyNumberFormat="1" applyFont="1" applyFill="1" applyBorder="1" applyAlignment="1">
      <alignment horizontal="right" vertical="center"/>
    </xf>
    <xf numFmtId="0" fontId="4" fillId="3" borderId="28" xfId="3" applyFont="1" applyFill="1" applyBorder="1" applyAlignment="1">
      <alignment horizontal="center"/>
    </xf>
    <xf numFmtId="165" fontId="8" fillId="3" borderId="193" xfId="3" applyNumberFormat="1" applyFont="1" applyFill="1" applyBorder="1" applyAlignment="1">
      <alignment horizontal="right" vertical="center"/>
    </xf>
    <xf numFmtId="164" fontId="7" fillId="3" borderId="194" xfId="3" applyNumberFormat="1" applyFont="1" applyFill="1" applyBorder="1" applyAlignment="1">
      <alignment vertical="center"/>
    </xf>
    <xf numFmtId="164" fontId="6" fillId="3" borderId="28" xfId="3" applyNumberFormat="1" applyFont="1" applyFill="1" applyBorder="1"/>
    <xf numFmtId="165" fontId="7" fillId="3" borderId="195" xfId="3" applyNumberFormat="1" applyFont="1" applyFill="1" applyBorder="1" applyAlignment="1">
      <alignment horizontal="right" vertical="center"/>
    </xf>
    <xf numFmtId="165" fontId="7" fillId="3" borderId="196" xfId="3" applyNumberFormat="1" applyFont="1" applyFill="1" applyBorder="1" applyAlignment="1">
      <alignment horizontal="right" vertical="center"/>
    </xf>
    <xf numFmtId="165" fontId="7" fillId="0" borderId="194" xfId="3" applyNumberFormat="1" applyFont="1" applyBorder="1" applyAlignment="1">
      <alignment vertical="center"/>
    </xf>
    <xf numFmtId="165" fontId="6" fillId="3" borderId="28" xfId="3" applyNumberFormat="1" applyFont="1" applyFill="1" applyBorder="1" applyAlignment="1">
      <alignment vertical="center"/>
    </xf>
    <xf numFmtId="165" fontId="6" fillId="3" borderId="28" xfId="3" applyNumberFormat="1" applyFont="1" applyFill="1" applyBorder="1" applyAlignment="1">
      <alignment horizontal="right" vertical="center"/>
    </xf>
    <xf numFmtId="165" fontId="6" fillId="3" borderId="28" xfId="3" applyNumberFormat="1" applyFont="1" applyFill="1" applyBorder="1" applyAlignment="1">
      <alignment horizontal="right"/>
    </xf>
    <xf numFmtId="165" fontId="8" fillId="3" borderId="197" xfId="3" applyNumberFormat="1" applyFont="1" applyFill="1" applyBorder="1" applyAlignment="1">
      <alignment horizontal="right" vertical="center"/>
    </xf>
    <xf numFmtId="166" fontId="7" fillId="3" borderId="156" xfId="0" applyNumberFormat="1" applyFont="1" applyFill="1" applyBorder="1" applyAlignment="1">
      <alignment horizontal="right" vertical="center"/>
    </xf>
    <xf numFmtId="164" fontId="7" fillId="3" borderId="157" xfId="0" applyNumberFormat="1" applyFont="1" applyFill="1" applyBorder="1" applyAlignment="1">
      <alignment horizontal="right"/>
    </xf>
    <xf numFmtId="164" fontId="7" fillId="3" borderId="28" xfId="0" applyNumberFormat="1" applyFont="1" applyFill="1" applyBorder="1" applyAlignment="1">
      <alignment horizontal="right" vertical="center" wrapText="1"/>
    </xf>
    <xf numFmtId="164" fontId="6" fillId="3" borderId="28" xfId="0" applyNumberFormat="1" applyFont="1" applyFill="1" applyBorder="1" applyAlignment="1">
      <alignment horizontal="right" vertical="center" wrapText="1"/>
    </xf>
    <xf numFmtId="164" fontId="6" fillId="3" borderId="28" xfId="0" applyNumberFormat="1" applyFont="1" applyFill="1" applyBorder="1" applyAlignment="1">
      <alignment horizontal="right" wrapText="1"/>
    </xf>
    <xf numFmtId="164" fontId="7" fillId="3" borderId="28" xfId="0" applyNumberFormat="1" applyFont="1" applyFill="1" applyBorder="1" applyAlignment="1">
      <alignment horizontal="right" wrapText="1"/>
    </xf>
    <xf numFmtId="164" fontId="7" fillId="3" borderId="28" xfId="0" applyNumberFormat="1" applyFont="1" applyFill="1" applyBorder="1"/>
    <xf numFmtId="164" fontId="6" fillId="3" borderId="28" xfId="0" applyNumberFormat="1" applyFont="1" applyFill="1" applyBorder="1" applyAlignment="1">
      <alignment horizontal="center"/>
    </xf>
    <xf numFmtId="2" fontId="7" fillId="3" borderId="199" xfId="0" applyNumberFormat="1" applyFont="1" applyFill="1" applyBorder="1"/>
    <xf numFmtId="164" fontId="6" fillId="3" borderId="200" xfId="0" applyNumberFormat="1" applyFont="1" applyFill="1" applyBorder="1" applyAlignment="1">
      <alignment horizontal="center"/>
    </xf>
    <xf numFmtId="2" fontId="7" fillId="3" borderId="198" xfId="0" applyNumberFormat="1" applyFont="1" applyFill="1" applyBorder="1"/>
    <xf numFmtId="0" fontId="6" fillId="3" borderId="188" xfId="0" applyFont="1" applyFill="1" applyBorder="1" applyAlignment="1">
      <alignment vertical="center" wrapText="1"/>
    </xf>
    <xf numFmtId="0" fontId="6" fillId="3" borderId="28" xfId="0" applyFont="1" applyFill="1" applyBorder="1" applyAlignment="1">
      <alignment horizontal="right" wrapText="1"/>
    </xf>
    <xf numFmtId="0" fontId="3" fillId="0" borderId="201" xfId="3" applyBorder="1"/>
    <xf numFmtId="0" fontId="0" fillId="3" borderId="0" xfId="0" applyFill="1" applyAlignment="1">
      <alignment vertical="center"/>
    </xf>
    <xf numFmtId="0" fontId="0" fillId="0" borderId="0" xfId="0" applyAlignment="1">
      <alignment vertical="center"/>
    </xf>
    <xf numFmtId="0" fontId="4" fillId="3" borderId="0" xfId="0" applyFont="1" applyFill="1" applyAlignment="1">
      <alignment horizontal="left" vertical="center" wrapText="1"/>
    </xf>
    <xf numFmtId="164" fontId="6" fillId="3" borderId="72" xfId="3" applyNumberFormat="1" applyFont="1" applyFill="1" applyBorder="1" applyAlignment="1">
      <alignment horizontal="center" vertical="center"/>
    </xf>
    <xf numFmtId="0" fontId="4" fillId="3" borderId="0" xfId="0" applyFont="1" applyFill="1" applyAlignment="1">
      <alignment horizontal="left" vertical="center"/>
    </xf>
    <xf numFmtId="0" fontId="7" fillId="3" borderId="21" xfId="0" applyFont="1" applyFill="1" applyBorder="1" applyAlignment="1">
      <alignment vertical="center"/>
    </xf>
    <xf numFmtId="164" fontId="6" fillId="3" borderId="137" xfId="0" applyNumberFormat="1" applyFont="1" applyFill="1" applyBorder="1" applyAlignment="1">
      <alignment horizontal="center" vertical="center"/>
    </xf>
    <xf numFmtId="164" fontId="7" fillId="3" borderId="189" xfId="0" applyNumberFormat="1" applyFont="1" applyFill="1" applyBorder="1" applyAlignment="1">
      <alignment horizontal="right" vertical="center"/>
    </xf>
    <xf numFmtId="0" fontId="7" fillId="3" borderId="7" xfId="0" applyFont="1" applyFill="1" applyBorder="1"/>
    <xf numFmtId="164" fontId="6" fillId="3" borderId="166" xfId="0" applyNumberFormat="1" applyFont="1" applyFill="1" applyBorder="1" applyAlignment="1">
      <alignment horizontal="center"/>
    </xf>
    <xf numFmtId="164" fontId="7" fillId="3" borderId="190" xfId="0" applyNumberFormat="1" applyFont="1" applyFill="1" applyBorder="1" applyAlignment="1">
      <alignment horizontal="right"/>
    </xf>
    <xf numFmtId="0" fontId="9" fillId="3" borderId="26" xfId="0" applyFont="1" applyFill="1" applyBorder="1" applyAlignment="1">
      <alignment horizontal="right"/>
    </xf>
    <xf numFmtId="164" fontId="18" fillId="3" borderId="26" xfId="0" applyNumberFormat="1" applyFont="1" applyFill="1" applyBorder="1" applyAlignment="1">
      <alignment horizontal="center"/>
    </xf>
    <xf numFmtId="0" fontId="8" fillId="3" borderId="90" xfId="0" applyFont="1" applyFill="1" applyBorder="1" applyAlignment="1">
      <alignment horizontal="left"/>
    </xf>
    <xf numFmtId="164" fontId="6" fillId="3" borderId="192" xfId="0" applyNumberFormat="1" applyFont="1" applyFill="1" applyBorder="1" applyAlignment="1">
      <alignment horizontal="center"/>
    </xf>
    <xf numFmtId="165" fontId="8" fillId="3" borderId="152" xfId="0" applyNumberFormat="1" applyFont="1" applyFill="1" applyBorder="1" applyAlignment="1">
      <alignment horizontal="right" wrapText="1"/>
    </xf>
    <xf numFmtId="165" fontId="8" fillId="3" borderId="90" xfId="0" applyNumberFormat="1" applyFont="1" applyFill="1" applyBorder="1" applyAlignment="1">
      <alignment horizontal="right" wrapText="1"/>
    </xf>
    <xf numFmtId="164" fontId="7" fillId="3" borderId="136" xfId="0" applyNumberFormat="1" applyFont="1" applyFill="1" applyBorder="1" applyAlignment="1">
      <alignment horizontal="right" vertical="center"/>
    </xf>
    <xf numFmtId="164" fontId="7" fillId="3" borderId="38" xfId="0" applyNumberFormat="1" applyFont="1" applyFill="1" applyBorder="1" applyAlignment="1">
      <alignment horizontal="right" vertical="center"/>
    </xf>
    <xf numFmtId="166" fontId="7" fillId="3" borderId="122" xfId="0" applyNumberFormat="1" applyFont="1" applyFill="1" applyBorder="1" applyAlignment="1">
      <alignment horizontal="right"/>
    </xf>
    <xf numFmtId="166" fontId="7" fillId="3" borderId="39" xfId="0" applyNumberFormat="1" applyFont="1" applyFill="1" applyBorder="1" applyAlignment="1">
      <alignment horizontal="right"/>
    </xf>
    <xf numFmtId="166" fontId="7" fillId="3" borderId="31" xfId="0" applyNumberFormat="1" applyFont="1" applyFill="1" applyBorder="1" applyAlignment="1">
      <alignment horizontal="right"/>
    </xf>
    <xf numFmtId="166" fontId="7" fillId="3" borderId="26" xfId="0" applyNumberFormat="1" applyFont="1" applyFill="1" applyBorder="1" applyAlignment="1">
      <alignment horizontal="right"/>
    </xf>
    <xf numFmtId="166" fontId="6" fillId="3" borderId="31" xfId="0" applyNumberFormat="1" applyFont="1" applyFill="1" applyBorder="1" applyAlignment="1">
      <alignment horizontal="right"/>
    </xf>
    <xf numFmtId="166" fontId="6" fillId="3" borderId="26" xfId="0" applyNumberFormat="1" applyFont="1" applyFill="1" applyBorder="1" applyAlignment="1">
      <alignment horizontal="right"/>
    </xf>
    <xf numFmtId="166" fontId="7" fillId="3" borderId="162" xfId="0" applyNumberFormat="1" applyFont="1" applyFill="1" applyBorder="1" applyAlignment="1">
      <alignment horizontal="right"/>
    </xf>
    <xf numFmtId="0" fontId="8" fillId="3" borderId="167" xfId="0" applyFont="1" applyFill="1" applyBorder="1" applyAlignment="1">
      <alignment horizontal="left"/>
    </xf>
    <xf numFmtId="164" fontId="6" fillId="3" borderId="168" xfId="0" applyNumberFormat="1" applyFont="1" applyFill="1" applyBorder="1" applyAlignment="1">
      <alignment horizontal="center"/>
    </xf>
    <xf numFmtId="165" fontId="8" fillId="3" borderId="170" xfId="0" applyNumberFormat="1" applyFont="1" applyFill="1" applyBorder="1" applyAlignment="1">
      <alignment horizontal="right" wrapText="1"/>
    </xf>
    <xf numFmtId="0" fontId="7" fillId="3" borderId="0" xfId="0" applyFont="1" applyFill="1" applyAlignment="1">
      <alignment vertical="center"/>
    </xf>
    <xf numFmtId="0" fontId="7" fillId="3" borderId="69" xfId="0" applyFont="1" applyFill="1" applyBorder="1" applyAlignment="1">
      <alignment vertical="center"/>
    </xf>
    <xf numFmtId="170" fontId="6" fillId="3" borderId="68" xfId="0" applyNumberFormat="1" applyFont="1" applyFill="1" applyBorder="1" applyAlignment="1">
      <alignment horizontal="center" vertical="center"/>
    </xf>
    <xf numFmtId="166" fontId="6" fillId="3" borderId="85" xfId="0" applyNumberFormat="1" applyFont="1" applyFill="1" applyBorder="1" applyAlignment="1">
      <alignment horizontal="right" vertical="center"/>
    </xf>
    <xf numFmtId="166" fontId="6" fillId="3" borderId="78" xfId="0" applyNumberFormat="1" applyFont="1" applyFill="1" applyBorder="1" applyAlignment="1">
      <alignment horizontal="right" vertical="center"/>
    </xf>
    <xf numFmtId="166" fontId="6" fillId="3" borderId="0" xfId="0" applyNumberFormat="1" applyFont="1" applyFill="1" applyAlignment="1">
      <alignment horizontal="right" vertical="center"/>
    </xf>
    <xf numFmtId="166" fontId="6" fillId="3" borderId="26" xfId="0" applyNumberFormat="1" applyFont="1" applyFill="1" applyBorder="1" applyAlignment="1">
      <alignment horizontal="right" vertical="center"/>
    </xf>
    <xf numFmtId="166" fontId="6" fillId="3" borderId="28" xfId="0" applyNumberFormat="1" applyFont="1" applyFill="1" applyBorder="1" applyAlignment="1">
      <alignment horizontal="right" vertical="center"/>
    </xf>
    <xf numFmtId="166" fontId="6" fillId="3" borderId="130" xfId="0" applyNumberFormat="1" applyFont="1" applyFill="1" applyBorder="1" applyAlignment="1">
      <alignment horizontal="right" vertical="center"/>
    </xf>
    <xf numFmtId="166" fontId="6" fillId="3" borderId="92" xfId="0" applyNumberFormat="1" applyFont="1" applyFill="1" applyBorder="1" applyAlignment="1">
      <alignment horizontal="right" vertical="center"/>
    </xf>
    <xf numFmtId="166" fontId="6" fillId="3" borderId="198" xfId="0" applyNumberFormat="1" applyFont="1" applyFill="1" applyBorder="1" applyAlignment="1">
      <alignment horizontal="right" vertical="center"/>
    </xf>
    <xf numFmtId="0" fontId="3" fillId="3" borderId="0" xfId="3" applyFill="1" applyAlignment="1">
      <alignment vertical="center"/>
    </xf>
    <xf numFmtId="170" fontId="6" fillId="3" borderId="166" xfId="0" applyNumberFormat="1" applyFont="1" applyFill="1" applyBorder="1" applyAlignment="1">
      <alignment horizontal="center" vertical="center"/>
    </xf>
    <xf numFmtId="166" fontId="7" fillId="3" borderId="28" xfId="0" applyNumberFormat="1" applyFont="1" applyFill="1" applyBorder="1" applyAlignment="1">
      <alignment horizontal="right" vertical="center"/>
    </xf>
    <xf numFmtId="166" fontId="7" fillId="3" borderId="202" xfId="0" applyNumberFormat="1" applyFont="1" applyFill="1" applyBorder="1" applyAlignment="1">
      <alignment horizontal="right" vertical="center"/>
    </xf>
    <xf numFmtId="166" fontId="7" fillId="3" borderId="0" xfId="0" applyNumberFormat="1" applyFont="1" applyFill="1" applyAlignment="1">
      <alignment horizontal="right" vertical="center"/>
    </xf>
    <xf numFmtId="166" fontId="7" fillId="3" borderId="26" xfId="0" applyNumberFormat="1" applyFont="1" applyFill="1" applyBorder="1" applyAlignment="1">
      <alignment horizontal="right" vertical="center"/>
    </xf>
    <xf numFmtId="164" fontId="6" fillId="3" borderId="59" xfId="0" applyNumberFormat="1" applyFont="1" applyFill="1" applyBorder="1" applyAlignment="1">
      <alignment horizontal="center"/>
    </xf>
    <xf numFmtId="164" fontId="6" fillId="3" borderId="104" xfId="0" applyNumberFormat="1" applyFont="1" applyFill="1" applyBorder="1" applyAlignment="1">
      <alignment horizontal="right"/>
    </xf>
    <xf numFmtId="164" fontId="6" fillId="3" borderId="107" xfId="0" applyNumberFormat="1" applyFont="1" applyFill="1" applyBorder="1" applyAlignment="1">
      <alignment horizontal="right"/>
    </xf>
    <xf numFmtId="164" fontId="6" fillId="3" borderId="49" xfId="0" applyNumberFormat="1" applyFont="1" applyFill="1" applyBorder="1" applyAlignment="1">
      <alignment horizontal="right"/>
    </xf>
    <xf numFmtId="164" fontId="6" fillId="3" borderId="101" xfId="0" applyNumberFormat="1" applyFont="1" applyFill="1" applyBorder="1" applyAlignment="1">
      <alignment horizontal="right"/>
    </xf>
    <xf numFmtId="164" fontId="6" fillId="3" borderId="114" xfId="0" applyNumberFormat="1" applyFont="1" applyFill="1" applyBorder="1" applyAlignment="1">
      <alignment horizontal="right"/>
    </xf>
    <xf numFmtId="164" fontId="6" fillId="3" borderId="117" xfId="0" applyNumberFormat="1" applyFont="1" applyFill="1" applyBorder="1" applyAlignment="1">
      <alignment horizontal="right"/>
    </xf>
    <xf numFmtId="164" fontId="6" fillId="3" borderId="91" xfId="0" applyNumberFormat="1" applyFont="1" applyFill="1" applyBorder="1" applyAlignment="1">
      <alignment horizontal="right"/>
    </xf>
    <xf numFmtId="164" fontId="6" fillId="3" borderId="58" xfId="0" applyNumberFormat="1" applyFont="1" applyFill="1" applyBorder="1" applyAlignment="1">
      <alignment horizontal="center"/>
    </xf>
    <xf numFmtId="164" fontId="6" fillId="3" borderId="105" xfId="0" applyNumberFormat="1" applyFont="1" applyFill="1" applyBorder="1" applyAlignment="1">
      <alignment horizontal="right"/>
    </xf>
    <xf numFmtId="164" fontId="6" fillId="3" borderId="115" xfId="0" applyNumberFormat="1" applyFont="1" applyFill="1" applyBorder="1" applyAlignment="1">
      <alignment horizontal="right"/>
    </xf>
    <xf numFmtId="164" fontId="6" fillId="3" borderId="67" xfId="0" applyNumberFormat="1" applyFont="1" applyFill="1" applyBorder="1" applyAlignment="1">
      <alignment horizontal="center"/>
    </xf>
    <xf numFmtId="164" fontId="6" fillId="3" borderId="106" xfId="0" applyNumberFormat="1" applyFont="1" applyFill="1" applyBorder="1" applyAlignment="1">
      <alignment horizontal="center"/>
    </xf>
    <xf numFmtId="164" fontId="6" fillId="3" borderId="116" xfId="0" applyNumberFormat="1" applyFont="1" applyFill="1" applyBorder="1" applyAlignment="1">
      <alignment horizontal="center"/>
    </xf>
    <xf numFmtId="164" fontId="6" fillId="3" borderId="118" xfId="0" applyNumberFormat="1" applyFont="1" applyFill="1" applyBorder="1" applyAlignment="1">
      <alignment horizontal="center"/>
    </xf>
    <xf numFmtId="164" fontId="4" fillId="3" borderId="98" xfId="0" applyNumberFormat="1" applyFont="1" applyFill="1" applyBorder="1" applyAlignment="1">
      <alignment horizontal="center"/>
    </xf>
    <xf numFmtId="164" fontId="4" fillId="3" borderId="119" xfId="0" applyNumberFormat="1" applyFont="1" applyFill="1" applyBorder="1" applyAlignment="1">
      <alignment horizontal="center"/>
    </xf>
    <xf numFmtId="164" fontId="6" fillId="3" borderId="63" xfId="0" applyNumberFormat="1" applyFont="1" applyFill="1" applyBorder="1" applyAlignment="1">
      <alignment horizontal="center"/>
    </xf>
    <xf numFmtId="164" fontId="6" fillId="3" borderId="78" xfId="0" applyNumberFormat="1" applyFont="1" applyFill="1" applyBorder="1" applyAlignment="1">
      <alignment horizontal="right"/>
    </xf>
    <xf numFmtId="164" fontId="6" fillId="3" borderId="78" xfId="0" applyNumberFormat="1" applyFont="1" applyFill="1" applyBorder="1" applyAlignment="1">
      <alignment horizontal="center"/>
    </xf>
    <xf numFmtId="0" fontId="4" fillId="3" borderId="0" xfId="0" applyFont="1" applyFill="1" applyAlignment="1">
      <alignment horizontal="left" indent="1"/>
    </xf>
    <xf numFmtId="164" fontId="6" fillId="3" borderId="133" xfId="0" applyNumberFormat="1" applyFont="1" applyFill="1" applyBorder="1" applyAlignment="1">
      <alignment horizontal="center"/>
    </xf>
    <xf numFmtId="0" fontId="4" fillId="3" borderId="0" xfId="0" applyFont="1" applyFill="1" applyAlignment="1">
      <alignment horizontal="left" indent="3"/>
    </xf>
    <xf numFmtId="0" fontId="9" fillId="3" borderId="0" xfId="0" applyFont="1" applyFill="1" applyAlignment="1">
      <alignment horizontal="left" indent="1"/>
    </xf>
    <xf numFmtId="0" fontId="4" fillId="3" borderId="0" xfId="0" applyFont="1" applyFill="1" applyAlignment="1">
      <alignment horizontal="left" indent="2"/>
    </xf>
    <xf numFmtId="0" fontId="9" fillId="3" borderId="97" xfId="0" applyFont="1" applyFill="1" applyBorder="1"/>
    <xf numFmtId="164" fontId="6" fillId="3" borderId="99" xfId="0" applyNumberFormat="1" applyFont="1" applyFill="1" applyBorder="1" applyAlignment="1">
      <alignment horizontal="center"/>
    </xf>
    <xf numFmtId="164" fontId="6" fillId="3" borderId="120" xfId="0" applyNumberFormat="1" applyFont="1" applyFill="1" applyBorder="1" applyAlignment="1">
      <alignment horizontal="center"/>
    </xf>
    <xf numFmtId="0" fontId="6" fillId="3" borderId="0" xfId="0" applyFont="1" applyFill="1" applyAlignment="1">
      <alignment horizontal="left" vertical="center" indent="1"/>
    </xf>
    <xf numFmtId="164" fontId="6" fillId="3" borderId="23" xfId="0" applyNumberFormat="1" applyFont="1" applyFill="1" applyBorder="1" applyAlignment="1">
      <alignment horizontal="center" vertical="center"/>
    </xf>
    <xf numFmtId="164" fontId="6" fillId="3" borderId="14" xfId="0" applyNumberFormat="1" applyFont="1" applyFill="1" applyBorder="1" applyAlignment="1">
      <alignment vertical="center"/>
    </xf>
    <xf numFmtId="164" fontId="6" fillId="3" borderId="32" xfId="0" applyNumberFormat="1" applyFont="1" applyFill="1" applyBorder="1" applyAlignment="1">
      <alignment vertical="center"/>
    </xf>
    <xf numFmtId="164" fontId="6" fillId="3" borderId="11" xfId="0" applyNumberFormat="1" applyFont="1" applyFill="1" applyBorder="1" applyAlignment="1">
      <alignment horizontal="right" vertical="center"/>
    </xf>
    <xf numFmtId="164" fontId="6" fillId="3" borderId="11" xfId="0" applyNumberFormat="1" applyFont="1" applyFill="1" applyBorder="1" applyAlignment="1">
      <alignment vertical="center"/>
    </xf>
    <xf numFmtId="164" fontId="6" fillId="3" borderId="123" xfId="0" applyNumberFormat="1" applyFont="1" applyFill="1" applyBorder="1" applyAlignment="1">
      <alignment vertical="center"/>
    </xf>
    <xf numFmtId="164" fontId="6" fillId="3" borderId="124" xfId="0" applyNumberFormat="1" applyFont="1" applyFill="1" applyBorder="1" applyAlignment="1">
      <alignment horizontal="center" vertical="center"/>
    </xf>
    <xf numFmtId="164" fontId="6" fillId="3" borderId="85" xfId="0" applyNumberFormat="1" applyFont="1" applyFill="1" applyBorder="1" applyAlignment="1">
      <alignment vertical="center"/>
    </xf>
    <xf numFmtId="164" fontId="6" fillId="3" borderId="31" xfId="0" applyNumberFormat="1" applyFont="1" applyFill="1" applyBorder="1" applyAlignment="1">
      <alignment vertical="center"/>
    </xf>
    <xf numFmtId="164" fontId="6" fillId="3" borderId="28" xfId="0" applyNumberFormat="1" applyFont="1" applyFill="1" applyBorder="1" applyAlignment="1">
      <alignment vertical="center"/>
    </xf>
    <xf numFmtId="164" fontId="6" fillId="3" borderId="0" xfId="0" applyNumberFormat="1" applyFont="1" applyFill="1" applyAlignment="1">
      <alignment horizontal="right" vertical="center"/>
    </xf>
    <xf numFmtId="0" fontId="6" fillId="3" borderId="93" xfId="0" applyFont="1" applyFill="1" applyBorder="1" applyAlignment="1">
      <alignment vertical="top"/>
    </xf>
    <xf numFmtId="164" fontId="6" fillId="3" borderId="93" xfId="0" applyNumberFormat="1" applyFont="1" applyFill="1" applyBorder="1" applyAlignment="1">
      <alignment horizontal="center"/>
    </xf>
    <xf numFmtId="164" fontId="6" fillId="3" borderId="93" xfId="0" applyNumberFormat="1" applyFont="1" applyFill="1" applyBorder="1" applyAlignment="1">
      <alignment horizontal="right"/>
    </xf>
    <xf numFmtId="0" fontId="4" fillId="3" borderId="23" xfId="0" applyFont="1" applyFill="1" applyBorder="1" applyAlignment="1">
      <alignment horizontal="center" vertical="center"/>
    </xf>
    <xf numFmtId="0" fontId="4" fillId="3" borderId="126" xfId="0" applyFont="1" applyFill="1" applyBorder="1"/>
    <xf numFmtId="0" fontId="4" fillId="3" borderId="127" xfId="0" applyFont="1" applyFill="1" applyBorder="1"/>
    <xf numFmtId="0" fontId="4" fillId="3" borderId="124" xfId="0" applyFont="1" applyFill="1" applyBorder="1" applyAlignment="1">
      <alignment horizontal="center" vertical="center"/>
    </xf>
    <xf numFmtId="0" fontId="4" fillId="3" borderId="128" xfId="0" applyFont="1" applyFill="1" applyBorder="1" applyAlignment="1">
      <alignment horizontal="right"/>
    </xf>
    <xf numFmtId="171" fontId="4" fillId="3" borderId="128" xfId="0" applyNumberFormat="1" applyFont="1" applyFill="1" applyBorder="1" applyAlignment="1">
      <alignment horizontal="right"/>
    </xf>
    <xf numFmtId="0" fontId="4" fillId="3" borderId="78" xfId="0" applyFont="1" applyFill="1" applyBorder="1"/>
    <xf numFmtId="171" fontId="4" fillId="3" borderId="0" xfId="0" applyNumberFormat="1" applyFont="1" applyFill="1" applyAlignment="1">
      <alignment horizontal="right"/>
    </xf>
    <xf numFmtId="0" fontId="4" fillId="3" borderId="0" xfId="0" applyFont="1" applyFill="1" applyAlignment="1">
      <alignment horizontal="right"/>
    </xf>
    <xf numFmtId="0" fontId="10" fillId="3" borderId="97" xfId="0" applyFont="1" applyFill="1" applyBorder="1" applyAlignment="1">
      <alignment horizontal="left" vertical="center" indent="1"/>
    </xf>
    <xf numFmtId="0" fontId="4" fillId="3" borderId="131" xfId="0" applyFont="1" applyFill="1" applyBorder="1" applyAlignment="1">
      <alignment horizontal="center" vertical="center"/>
    </xf>
    <xf numFmtId="0" fontId="4" fillId="3" borderId="132" xfId="0" applyFont="1" applyFill="1" applyBorder="1" applyAlignment="1">
      <alignment horizontal="right" vertical="center"/>
    </xf>
    <xf numFmtId="0" fontId="4" fillId="3" borderId="97" xfId="0" applyFont="1" applyFill="1" applyBorder="1" applyAlignment="1">
      <alignment vertical="center"/>
    </xf>
    <xf numFmtId="165" fontId="4" fillId="3" borderId="132" xfId="0" applyNumberFormat="1" applyFont="1" applyFill="1" applyBorder="1" applyAlignment="1">
      <alignment vertical="center"/>
    </xf>
    <xf numFmtId="0" fontId="4" fillId="3" borderId="120" xfId="0" applyFont="1" applyFill="1" applyBorder="1" applyAlignment="1">
      <alignment vertical="center"/>
    </xf>
    <xf numFmtId="165" fontId="4" fillId="3" borderId="97" xfId="0" applyNumberFormat="1" applyFont="1" applyFill="1" applyBorder="1" applyAlignment="1">
      <alignment horizontal="right" vertical="center"/>
    </xf>
    <xf numFmtId="0" fontId="4" fillId="3" borderId="97" xfId="0" applyFont="1" applyFill="1" applyBorder="1" applyAlignment="1">
      <alignment horizontal="right" vertical="center"/>
    </xf>
    <xf numFmtId="3" fontId="4" fillId="3" borderId="0" xfId="0" applyNumberFormat="1" applyFont="1" applyFill="1" applyAlignment="1">
      <alignment horizontal="right"/>
    </xf>
    <xf numFmtId="165" fontId="4" fillId="3" borderId="132" xfId="0" applyNumberFormat="1" applyFont="1" applyFill="1" applyBorder="1" applyAlignment="1">
      <alignment horizontal="right" vertical="center"/>
    </xf>
    <xf numFmtId="0" fontId="4" fillId="3" borderId="134" xfId="5" applyFont="1" applyFill="1" applyBorder="1" applyAlignment="1">
      <alignment horizontal="left" vertical="center" wrapText="1" indent="1"/>
    </xf>
    <xf numFmtId="0" fontId="4" fillId="3" borderId="133" xfId="5" applyFont="1" applyFill="1" applyBorder="1" applyAlignment="1">
      <alignment horizontal="center" vertical="center" wrapText="1"/>
    </xf>
    <xf numFmtId="0" fontId="4" fillId="3" borderId="0" xfId="0" applyFont="1" applyFill="1" applyAlignment="1">
      <alignment horizontal="left" wrapText="1" indent="1"/>
    </xf>
    <xf numFmtId="0" fontId="10" fillId="3" borderId="83" xfId="0" applyFont="1" applyFill="1" applyBorder="1" applyAlignment="1">
      <alignment horizontal="left" vertical="center" indent="1"/>
    </xf>
    <xf numFmtId="0" fontId="4" fillId="3" borderId="125" xfId="0" applyFont="1" applyFill="1" applyBorder="1" applyAlignment="1">
      <alignment horizontal="center" vertical="center"/>
    </xf>
    <xf numFmtId="0" fontId="4" fillId="3" borderId="129" xfId="0" applyFont="1" applyFill="1" applyBorder="1" applyAlignment="1">
      <alignment horizontal="right" vertical="center"/>
    </xf>
    <xf numFmtId="0" fontId="4" fillId="3" borderId="83" xfId="0" applyFont="1" applyFill="1" applyBorder="1" applyAlignment="1">
      <alignment vertical="center"/>
    </xf>
    <xf numFmtId="0" fontId="4" fillId="3" borderId="130" xfId="0" applyFont="1" applyFill="1" applyBorder="1" applyAlignment="1">
      <alignment vertical="center"/>
    </xf>
    <xf numFmtId="165" fontId="4" fillId="3" borderId="83" xfId="0" applyNumberFormat="1" applyFont="1" applyFill="1" applyBorder="1" applyAlignment="1">
      <alignment horizontal="right" vertical="center"/>
    </xf>
    <xf numFmtId="0" fontId="4" fillId="3" borderId="83" xfId="0" applyFont="1" applyFill="1" applyBorder="1" applyAlignment="1">
      <alignment horizontal="right" vertical="center"/>
    </xf>
    <xf numFmtId="0" fontId="4" fillId="3" borderId="0" xfId="0" applyFont="1" applyFill="1" applyAlignment="1">
      <alignment horizontal="center" vertical="center"/>
    </xf>
    <xf numFmtId="0" fontId="4" fillId="3" borderId="0" xfId="0" applyFont="1" applyFill="1" applyAlignment="1">
      <alignment horizontal="right" vertical="center"/>
    </xf>
    <xf numFmtId="165" fontId="4" fillId="3" borderId="0" xfId="0" applyNumberFormat="1" applyFont="1" applyFill="1" applyAlignment="1">
      <alignment horizontal="right" vertical="center"/>
    </xf>
    <xf numFmtId="0" fontId="13" fillId="3" borderId="0" xfId="0" applyFont="1" applyFill="1" applyAlignment="1">
      <alignment horizontal="left" indent="1"/>
    </xf>
    <xf numFmtId="0" fontId="23" fillId="0" borderId="0" xfId="0" applyFont="1" applyAlignment="1">
      <alignment horizontal="left" vertical="center"/>
    </xf>
    <xf numFmtId="164" fontId="6" fillId="3" borderId="22" xfId="0" applyNumberFormat="1" applyFont="1" applyFill="1" applyBorder="1" applyAlignment="1">
      <alignment horizontal="center" vertical="center"/>
    </xf>
    <xf numFmtId="164" fontId="6" fillId="3" borderId="14" xfId="0" applyNumberFormat="1" applyFont="1" applyFill="1" applyBorder="1" applyAlignment="1">
      <alignment horizontal="right" vertical="center"/>
    </xf>
    <xf numFmtId="164" fontId="6" fillId="3" borderId="32" xfId="0" applyNumberFormat="1" applyFont="1" applyFill="1" applyBorder="1" applyAlignment="1">
      <alignment horizontal="right" vertical="center"/>
    </xf>
    <xf numFmtId="164" fontId="6" fillId="3" borderId="123" xfId="0" applyNumberFormat="1" applyFont="1" applyFill="1" applyBorder="1" applyAlignment="1">
      <alignment horizontal="right" vertical="center"/>
    </xf>
    <xf numFmtId="164" fontId="6" fillId="3" borderId="18" xfId="0" applyNumberFormat="1" applyFont="1" applyFill="1" applyBorder="1" applyAlignment="1">
      <alignment horizontal="center" vertical="center"/>
    </xf>
    <xf numFmtId="164" fontId="6" fillId="3" borderId="13" xfId="0" applyNumberFormat="1" applyFont="1" applyFill="1" applyBorder="1" applyAlignment="1">
      <alignment horizontal="right" vertical="center"/>
    </xf>
    <xf numFmtId="164" fontId="6" fillId="3" borderId="33" xfId="0" applyNumberFormat="1" applyFont="1" applyFill="1" applyBorder="1" applyAlignment="1">
      <alignment horizontal="right" vertical="center"/>
    </xf>
    <xf numFmtId="164" fontId="6" fillId="3" borderId="12" xfId="0" applyNumberFormat="1" applyFont="1" applyFill="1" applyBorder="1" applyAlignment="1">
      <alignment horizontal="right" vertical="center"/>
    </xf>
    <xf numFmtId="164" fontId="6" fillId="3" borderId="40" xfId="0" applyNumberFormat="1" applyFont="1" applyFill="1" applyBorder="1" applyAlignment="1">
      <alignment horizontal="right" vertical="center"/>
    </xf>
    <xf numFmtId="164" fontId="15" fillId="3" borderId="0" xfId="0" applyNumberFormat="1" applyFont="1" applyFill="1" applyAlignment="1">
      <alignment horizontal="right"/>
    </xf>
    <xf numFmtId="0" fontId="6" fillId="3" borderId="204" xfId="0" applyFont="1" applyFill="1" applyBorder="1" applyAlignment="1">
      <alignment wrapText="1"/>
    </xf>
    <xf numFmtId="0" fontId="6" fillId="3" borderId="203" xfId="0" applyFont="1" applyFill="1" applyBorder="1" applyAlignment="1">
      <alignment wrapText="1"/>
    </xf>
    <xf numFmtId="0" fontId="24" fillId="2" borderId="0" xfId="0" applyFont="1" applyFill="1" applyAlignment="1">
      <alignment vertical="top"/>
    </xf>
    <xf numFmtId="0" fontId="26" fillId="4" borderId="47" xfId="0" applyFont="1" applyFill="1" applyBorder="1" applyAlignment="1">
      <alignment vertical="center"/>
    </xf>
    <xf numFmtId="0" fontId="27" fillId="5" borderId="1" xfId="0" applyFont="1" applyFill="1" applyBorder="1" applyAlignment="1">
      <alignment horizontal="center"/>
    </xf>
    <xf numFmtId="0" fontId="28" fillId="5" borderId="1" xfId="0" applyFont="1" applyFill="1" applyBorder="1" applyAlignment="1">
      <alignment horizontal="center"/>
    </xf>
    <xf numFmtId="0" fontId="28" fillId="5" borderId="46" xfId="0" applyFont="1" applyFill="1" applyBorder="1" applyAlignment="1">
      <alignment horizontal="center"/>
    </xf>
    <xf numFmtId="0" fontId="29" fillId="6" borderId="2" xfId="0" applyFont="1" applyFill="1" applyBorder="1"/>
    <xf numFmtId="164" fontId="30" fillId="6" borderId="2" xfId="0" applyNumberFormat="1" applyFont="1" applyFill="1" applyBorder="1" applyAlignment="1">
      <alignment horizontal="center"/>
    </xf>
    <xf numFmtId="0" fontId="31" fillId="7" borderId="3" xfId="0" applyFont="1" applyFill="1" applyBorder="1" applyAlignment="1">
      <alignment vertical="center"/>
    </xf>
    <xf numFmtId="164" fontId="30" fillId="7" borderId="3" xfId="0" applyNumberFormat="1" applyFont="1" applyFill="1" applyBorder="1" applyAlignment="1">
      <alignment horizontal="center"/>
    </xf>
    <xf numFmtId="164" fontId="7" fillId="3" borderId="0" xfId="0" applyNumberFormat="1" applyFont="1" applyFill="1" applyAlignment="1">
      <alignment horizontal="left" vertical="center"/>
    </xf>
    <xf numFmtId="0" fontId="4" fillId="3" borderId="0" xfId="0" applyFont="1" applyFill="1" applyAlignment="1">
      <alignment horizontal="left"/>
    </xf>
    <xf numFmtId="165" fontId="6" fillId="2" borderId="0" xfId="0" applyNumberFormat="1" applyFont="1" applyFill="1"/>
    <xf numFmtId="165" fontId="8" fillId="0" borderId="0" xfId="0" applyNumberFormat="1" applyFont="1"/>
    <xf numFmtId="0" fontId="6" fillId="3" borderId="0" xfId="0" applyFont="1" applyFill="1" applyAlignment="1">
      <alignment horizontal="left" vertical="center" wrapText="1"/>
    </xf>
    <xf numFmtId="0" fontId="4" fillId="3" borderId="0" xfId="0" applyFont="1" applyFill="1" applyAlignment="1">
      <alignment horizontal="left" vertical="center" wrapText="1"/>
    </xf>
    <xf numFmtId="0" fontId="6" fillId="3" borderId="0" xfId="0" applyFont="1" applyFill="1" applyAlignment="1">
      <alignment wrapText="1"/>
    </xf>
    <xf numFmtId="0" fontId="6" fillId="3" borderId="0" xfId="3" applyFont="1" applyFill="1" applyAlignment="1">
      <alignment wrapText="1"/>
    </xf>
    <xf numFmtId="0" fontId="4" fillId="3" borderId="0" xfId="3" applyFont="1" applyFill="1" applyAlignment="1">
      <alignment wrapText="1"/>
    </xf>
    <xf numFmtId="0" fontId="6" fillId="3" borderId="0" xfId="0" applyFont="1" applyFill="1" applyAlignment="1">
      <alignment vertical="top" wrapText="1"/>
    </xf>
    <xf numFmtId="0" fontId="4" fillId="3" borderId="0" xfId="0" applyFont="1" applyFill="1" applyAlignment="1">
      <alignment vertical="top" wrapText="1"/>
    </xf>
    <xf numFmtId="0" fontId="6" fillId="0" borderId="0" xfId="3" applyFont="1" applyAlignment="1">
      <alignment wrapText="1"/>
    </xf>
    <xf numFmtId="0" fontId="4" fillId="0" borderId="0" xfId="3" applyFont="1" applyAlignment="1">
      <alignment wrapText="1"/>
    </xf>
    <xf numFmtId="0" fontId="6" fillId="3" borderId="93" xfId="0" applyFont="1" applyFill="1" applyBorder="1" applyAlignment="1">
      <alignment vertical="top" wrapText="1"/>
    </xf>
    <xf numFmtId="0" fontId="4" fillId="3" borderId="93" xfId="0" applyFont="1" applyFill="1" applyBorder="1" applyAlignment="1">
      <alignment vertical="top" wrapText="1"/>
    </xf>
    <xf numFmtId="0" fontId="0" fillId="3" borderId="0" xfId="0" applyFill="1" applyAlignment="1">
      <alignment wrapText="1"/>
    </xf>
    <xf numFmtId="0" fontId="6" fillId="0" borderId="0" xfId="0" applyFont="1" applyAlignment="1">
      <alignment vertical="top" wrapText="1"/>
    </xf>
    <xf numFmtId="0" fontId="4" fillId="0" borderId="0" xfId="0" applyFont="1" applyAlignment="1">
      <alignment vertical="top" wrapText="1"/>
    </xf>
    <xf numFmtId="0" fontId="13" fillId="0" borderId="0" xfId="0" applyFont="1" applyAlignment="1">
      <alignment horizontal="left" vertical="top" wrapText="1"/>
    </xf>
  </cellXfs>
  <cellStyles count="7">
    <cellStyle name="%" xfId="1" xr:uid="{00000000-0005-0000-0000-000000000000}"/>
    <cellStyle name="Comma 2" xfId="4" xr:uid="{AFE253D2-1E1D-4F13-91D6-B9A04EEE5BAD}"/>
    <cellStyle name="Normal" xfId="0" builtinId="0"/>
    <cellStyle name="Normal 2" xfId="3" xr:uid="{62C9FD6C-5DB1-47EA-BF93-1ECDFEF6B7E6}"/>
    <cellStyle name="Normal 4" xfId="6" xr:uid="{0FCB556F-54D5-47E7-AE62-8BED28D9A3E4}"/>
    <cellStyle name="Normal 5" xfId="5" xr:uid="{F998094B-CACB-49AB-9623-14F9C944E8F1}"/>
    <cellStyle name="Percent" xfId="2" builtinId="5"/>
  </cellStyles>
  <dxfs count="0"/>
  <tableStyles count="0" defaultTableStyle="TableStyleMedium9" defaultPivotStyle="PivotStyleLight16"/>
  <colors>
    <mruColors>
      <color rgb="FFB51270"/>
      <color rgb="FFB52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81"/>
  <sheetViews>
    <sheetView showGridLines="0" tabSelected="1" zoomScaleNormal="100" zoomScaleSheetLayoutView="80" workbookViewId="0"/>
  </sheetViews>
  <sheetFormatPr defaultColWidth="9.140625" defaultRowHeight="12.75"/>
  <cols>
    <col min="1" max="1" width="39.28515625" style="1" customWidth="1"/>
    <col min="2" max="2" width="9" style="2" customWidth="1"/>
    <col min="3" max="6" width="10.7109375" style="2" customWidth="1"/>
    <col min="7" max="7" width="7.42578125" style="2" customWidth="1"/>
    <col min="8" max="8" width="5.42578125" style="1" customWidth="1"/>
    <col min="9" max="16384" width="9.140625" style="1"/>
  </cols>
  <sheetData>
    <row r="2" spans="1:8" ht="18" customHeight="1">
      <c r="A2" s="541" t="s">
        <v>244</v>
      </c>
      <c r="B2" s="541"/>
      <c r="C2" s="541"/>
      <c r="D2" s="541"/>
      <c r="E2" s="541"/>
      <c r="F2" s="541"/>
      <c r="G2" s="541"/>
    </row>
    <row r="3" spans="1:8" ht="7.5" customHeight="1"/>
    <row r="4" spans="1:8" ht="16.5" customHeight="1">
      <c r="A4" s="542"/>
      <c r="B4" s="543" t="s">
        <v>39</v>
      </c>
      <c r="C4" s="544">
        <v>2021</v>
      </c>
      <c r="D4" s="544">
        <v>2020</v>
      </c>
      <c r="E4" s="544">
        <v>2019</v>
      </c>
      <c r="F4" s="544">
        <v>2018</v>
      </c>
      <c r="G4" s="544">
        <v>2017</v>
      </c>
    </row>
    <row r="5" spans="1:8" ht="18" customHeight="1" thickBot="1">
      <c r="A5" s="545" t="s">
        <v>240</v>
      </c>
      <c r="B5" s="546"/>
      <c r="C5" s="546"/>
      <c r="D5" s="546"/>
      <c r="E5" s="546"/>
      <c r="F5" s="546"/>
      <c r="G5" s="546"/>
    </row>
    <row r="6" spans="1:8" ht="16.5" customHeight="1">
      <c r="A6" s="547" t="s">
        <v>241</v>
      </c>
      <c r="B6" s="548"/>
      <c r="C6" s="548"/>
      <c r="D6" s="548"/>
      <c r="E6" s="548"/>
      <c r="F6" s="548"/>
      <c r="G6" s="548"/>
    </row>
    <row r="7" spans="1:8" s="4" customFormat="1" ht="15" customHeight="1">
      <c r="A7" s="410" t="s">
        <v>7</v>
      </c>
      <c r="B7" s="411" t="s">
        <v>4</v>
      </c>
      <c r="C7" s="412">
        <v>44951</v>
      </c>
      <c r="D7" s="301">
        <v>44833</v>
      </c>
      <c r="E7" s="301">
        <v>44753</v>
      </c>
      <c r="F7" s="301">
        <v>42345</v>
      </c>
      <c r="G7" s="302">
        <v>41239</v>
      </c>
      <c r="H7" s="1"/>
    </row>
    <row r="8" spans="1:8" s="4" customFormat="1" ht="15" customHeight="1">
      <c r="A8" s="413" t="s">
        <v>158</v>
      </c>
      <c r="B8" s="414" t="s">
        <v>4</v>
      </c>
      <c r="C8" s="415">
        <v>24946</v>
      </c>
      <c r="D8" s="303">
        <v>24800</v>
      </c>
      <c r="E8" s="303">
        <v>24083</v>
      </c>
      <c r="F8" s="303">
        <v>23197</v>
      </c>
      <c r="G8" s="366">
        <v>22541</v>
      </c>
    </row>
    <row r="9" spans="1:8" s="4" customFormat="1" ht="15" customHeight="1">
      <c r="A9" s="22" t="s">
        <v>159</v>
      </c>
      <c r="B9" s="414" t="s">
        <v>4</v>
      </c>
      <c r="C9" s="169">
        <v>3796</v>
      </c>
      <c r="D9" s="416">
        <v>3852</v>
      </c>
      <c r="E9" s="5">
        <v>3854</v>
      </c>
      <c r="F9" s="416">
        <v>3599</v>
      </c>
      <c r="G9" s="28">
        <v>3514</v>
      </c>
    </row>
    <row r="10" spans="1:8" ht="15" customHeight="1">
      <c r="A10" s="22" t="s">
        <v>160</v>
      </c>
      <c r="B10" s="414" t="s">
        <v>4</v>
      </c>
      <c r="C10" s="169">
        <v>4079</v>
      </c>
      <c r="D10" s="5">
        <v>4339</v>
      </c>
      <c r="E10" s="5">
        <v>4193</v>
      </c>
      <c r="F10" s="5">
        <v>4237</v>
      </c>
      <c r="G10" s="28">
        <v>4168</v>
      </c>
    </row>
    <row r="11" spans="1:8" ht="15" customHeight="1">
      <c r="A11" s="9" t="s">
        <v>161</v>
      </c>
      <c r="B11" s="414"/>
      <c r="C11" s="17"/>
      <c r="D11" s="417"/>
      <c r="E11" s="7"/>
      <c r="F11" s="7"/>
      <c r="G11" s="27"/>
    </row>
    <row r="12" spans="1:8" ht="14.65" customHeight="1">
      <c r="A12" s="9" t="s">
        <v>162</v>
      </c>
      <c r="B12" s="414" t="s">
        <v>4</v>
      </c>
      <c r="C12" s="17">
        <v>87</v>
      </c>
      <c r="D12" s="7">
        <v>87</v>
      </c>
      <c r="E12" s="8">
        <v>98</v>
      </c>
      <c r="F12" s="7">
        <v>76</v>
      </c>
      <c r="G12" s="304">
        <v>77</v>
      </c>
    </row>
    <row r="13" spans="1:8" ht="12.75" customHeight="1">
      <c r="A13" s="9" t="s">
        <v>163</v>
      </c>
      <c r="B13" s="414" t="s">
        <v>4</v>
      </c>
      <c r="C13" s="17">
        <v>219</v>
      </c>
      <c r="D13" s="7">
        <v>224</v>
      </c>
      <c r="E13" s="7">
        <v>209</v>
      </c>
      <c r="F13" s="7">
        <v>206</v>
      </c>
      <c r="G13" s="27">
        <v>229</v>
      </c>
    </row>
    <row r="14" spans="1:8" ht="12.75" customHeight="1">
      <c r="A14" s="9" t="s">
        <v>164</v>
      </c>
      <c r="B14" s="414" t="s">
        <v>4</v>
      </c>
      <c r="C14" s="17">
        <v>386</v>
      </c>
      <c r="D14" s="7">
        <v>405</v>
      </c>
      <c r="E14" s="7">
        <v>421</v>
      </c>
      <c r="F14" s="7">
        <v>497</v>
      </c>
      <c r="G14" s="27">
        <v>530</v>
      </c>
    </row>
    <row r="15" spans="1:8" ht="12.75" customHeight="1">
      <c r="A15" s="9" t="s">
        <v>165</v>
      </c>
      <c r="B15" s="414" t="s">
        <v>4</v>
      </c>
      <c r="C15" s="17">
        <v>2471</v>
      </c>
      <c r="D15" s="7">
        <v>2611</v>
      </c>
      <c r="E15" s="7">
        <v>2493</v>
      </c>
      <c r="F15" s="7">
        <v>2490</v>
      </c>
      <c r="G15" s="27">
        <v>2427</v>
      </c>
    </row>
    <row r="16" spans="1:8" ht="12.75" customHeight="1">
      <c r="A16" s="9" t="s">
        <v>166</v>
      </c>
      <c r="B16" s="414" t="s">
        <v>4</v>
      </c>
      <c r="C16" s="17">
        <v>807</v>
      </c>
      <c r="D16" s="7">
        <v>827</v>
      </c>
      <c r="E16" s="7">
        <v>803</v>
      </c>
      <c r="F16" s="7">
        <v>773</v>
      </c>
      <c r="G16" s="27">
        <v>758</v>
      </c>
    </row>
    <row r="17" spans="1:8" ht="12.75" customHeight="1">
      <c r="A17" s="9" t="s">
        <v>167</v>
      </c>
      <c r="B17" s="414" t="s">
        <v>4</v>
      </c>
      <c r="C17" s="17">
        <v>109</v>
      </c>
      <c r="D17" s="7">
        <v>185</v>
      </c>
      <c r="E17" s="7">
        <v>169</v>
      </c>
      <c r="F17" s="7">
        <v>195</v>
      </c>
      <c r="G17" s="27">
        <v>142</v>
      </c>
    </row>
    <row r="18" spans="1:8" ht="15" customHeight="1">
      <c r="A18" s="22" t="s">
        <v>168</v>
      </c>
      <c r="B18" s="414" t="s">
        <v>4</v>
      </c>
      <c r="C18" s="169">
        <v>10485</v>
      </c>
      <c r="D18" s="416">
        <v>9694</v>
      </c>
      <c r="E18" s="5">
        <v>9153</v>
      </c>
      <c r="F18" s="416">
        <v>8845</v>
      </c>
      <c r="G18" s="28">
        <v>8429</v>
      </c>
    </row>
    <row r="19" spans="1:8" ht="15" customHeight="1">
      <c r="A19" s="22" t="s">
        <v>169</v>
      </c>
      <c r="B19" s="414" t="s">
        <v>4</v>
      </c>
      <c r="C19" s="169">
        <v>6146</v>
      </c>
      <c r="D19" s="416">
        <v>6480</v>
      </c>
      <c r="E19" s="5">
        <v>6381</v>
      </c>
      <c r="F19" s="416">
        <v>6019</v>
      </c>
      <c r="G19" s="28">
        <v>5938</v>
      </c>
    </row>
    <row r="20" spans="1:8" ht="15" customHeight="1">
      <c r="A20" s="22" t="s">
        <v>170</v>
      </c>
      <c r="B20" s="414" t="s">
        <v>4</v>
      </c>
      <c r="C20" s="169">
        <v>264</v>
      </c>
      <c r="D20" s="416">
        <v>245</v>
      </c>
      <c r="E20" s="5">
        <v>254</v>
      </c>
      <c r="F20" s="416">
        <v>267</v>
      </c>
      <c r="G20" s="28">
        <v>260</v>
      </c>
    </row>
    <row r="21" spans="1:8" ht="15" customHeight="1">
      <c r="A21" s="22" t="s">
        <v>171</v>
      </c>
      <c r="B21" s="414" t="s">
        <v>4</v>
      </c>
      <c r="C21" s="169">
        <v>176</v>
      </c>
      <c r="D21" s="5">
        <v>190</v>
      </c>
      <c r="E21" s="5">
        <v>248</v>
      </c>
      <c r="F21" s="5">
        <v>230</v>
      </c>
      <c r="G21" s="28">
        <v>232</v>
      </c>
    </row>
    <row r="22" spans="1:8" ht="15" customHeight="1">
      <c r="A22" s="22" t="s">
        <v>172</v>
      </c>
      <c r="B22" s="414" t="s">
        <v>4</v>
      </c>
      <c r="C22" s="169">
        <v>5068</v>
      </c>
      <c r="D22" s="5">
        <v>4687</v>
      </c>
      <c r="E22" s="5">
        <v>4483</v>
      </c>
      <c r="F22" s="5">
        <v>4371</v>
      </c>
      <c r="G22" s="28">
        <v>4215</v>
      </c>
    </row>
    <row r="23" spans="1:8" s="4" customFormat="1" ht="15" customHeight="1">
      <c r="A23" s="22" t="s">
        <v>173</v>
      </c>
      <c r="B23" s="414" t="s">
        <v>4</v>
      </c>
      <c r="C23" s="169">
        <v>7555</v>
      </c>
      <c r="D23" s="5">
        <v>7614</v>
      </c>
      <c r="E23" s="5">
        <v>7354</v>
      </c>
      <c r="F23" s="5">
        <v>6978</v>
      </c>
      <c r="G23" s="28">
        <v>6573</v>
      </c>
    </row>
    <row r="24" spans="1:8" s="4" customFormat="1" ht="14.25" customHeight="1">
      <c r="A24" s="22" t="s">
        <v>174</v>
      </c>
      <c r="B24" s="414" t="s">
        <v>4</v>
      </c>
      <c r="C24" s="169">
        <v>7382</v>
      </c>
      <c r="D24" s="5">
        <v>7732</v>
      </c>
      <c r="E24" s="5">
        <v>8833</v>
      </c>
      <c r="F24" s="5">
        <v>7799</v>
      </c>
      <c r="G24" s="28">
        <v>7910</v>
      </c>
      <c r="H24" s="1"/>
    </row>
    <row r="25" spans="1:8" ht="20.45" customHeight="1" thickBot="1">
      <c r="A25" s="418" t="s">
        <v>175</v>
      </c>
      <c r="B25" s="419" t="s">
        <v>2</v>
      </c>
      <c r="C25" s="369">
        <f>(+C7/411995)*100</f>
        <v>10.910569303025522</v>
      </c>
      <c r="D25" s="306">
        <v>11.3</v>
      </c>
      <c r="E25" s="420">
        <v>11.6</v>
      </c>
      <c r="F25" s="305">
        <v>11.36</v>
      </c>
      <c r="G25" s="421">
        <v>11.4</v>
      </c>
    </row>
    <row r="26" spans="1:8" ht="16.5" customHeight="1">
      <c r="A26" s="547" t="s">
        <v>242</v>
      </c>
      <c r="B26" s="548"/>
      <c r="C26" s="548"/>
      <c r="D26" s="548"/>
      <c r="E26" s="548"/>
      <c r="F26" s="548"/>
      <c r="G26" s="548"/>
    </row>
    <row r="27" spans="1:8" ht="15" customHeight="1">
      <c r="A27" s="410" t="s">
        <v>7</v>
      </c>
      <c r="B27" s="411" t="s">
        <v>4</v>
      </c>
      <c r="C27" s="422">
        <v>10404</v>
      </c>
      <c r="D27" s="423">
        <v>9236</v>
      </c>
      <c r="E27" s="423" t="s">
        <v>17</v>
      </c>
      <c r="F27" s="34">
        <v>9347</v>
      </c>
      <c r="G27" s="307">
        <v>9333</v>
      </c>
      <c r="H27" s="549" t="s">
        <v>18</v>
      </c>
    </row>
    <row r="28" spans="1:8" s="4" customFormat="1" ht="15" customHeight="1">
      <c r="A28" s="413" t="s">
        <v>158</v>
      </c>
      <c r="B28" s="317" t="s">
        <v>4</v>
      </c>
      <c r="C28" s="424">
        <v>6088</v>
      </c>
      <c r="D28" s="425">
        <v>5351</v>
      </c>
      <c r="E28" s="425">
        <v>5396</v>
      </c>
      <c r="F28" s="35">
        <v>5372</v>
      </c>
      <c r="G28" s="308">
        <v>5159</v>
      </c>
      <c r="H28" s="367" t="s">
        <v>18</v>
      </c>
    </row>
    <row r="29" spans="1:8" ht="15" customHeight="1">
      <c r="A29" s="22" t="s">
        <v>159</v>
      </c>
      <c r="B29" s="317" t="s">
        <v>4</v>
      </c>
      <c r="C29" s="426">
        <v>775</v>
      </c>
      <c r="D29" s="427">
        <v>716</v>
      </c>
      <c r="E29" s="427">
        <v>791</v>
      </c>
      <c r="F29" s="36">
        <v>703</v>
      </c>
      <c r="G29" s="309">
        <v>720</v>
      </c>
      <c r="H29" s="367" t="s">
        <v>18</v>
      </c>
    </row>
    <row r="30" spans="1:8" ht="15" customHeight="1">
      <c r="A30" s="22" t="s">
        <v>176</v>
      </c>
      <c r="B30" s="317"/>
      <c r="C30" s="426">
        <v>985</v>
      </c>
      <c r="D30" s="427">
        <v>946</v>
      </c>
      <c r="E30" s="427">
        <v>897</v>
      </c>
      <c r="F30" s="36">
        <v>923</v>
      </c>
      <c r="G30" s="309">
        <v>890</v>
      </c>
      <c r="H30" s="367" t="s">
        <v>18</v>
      </c>
    </row>
    <row r="31" spans="1:8" ht="11.25" customHeight="1">
      <c r="A31" s="9" t="s">
        <v>161</v>
      </c>
      <c r="B31" s="317" t="s">
        <v>4</v>
      </c>
      <c r="C31" s="428"/>
      <c r="D31" s="429"/>
      <c r="E31" s="429"/>
      <c r="F31" s="37"/>
      <c r="G31" s="310"/>
      <c r="H31" s="367"/>
    </row>
    <row r="32" spans="1:8" ht="12.75" customHeight="1">
      <c r="A32" s="9" t="s">
        <v>162</v>
      </c>
      <c r="B32" s="317" t="s">
        <v>4</v>
      </c>
      <c r="C32" s="428">
        <v>16</v>
      </c>
      <c r="D32" s="429">
        <v>13</v>
      </c>
      <c r="E32" s="429">
        <v>16</v>
      </c>
      <c r="F32" s="37">
        <v>14</v>
      </c>
      <c r="G32" s="310">
        <v>15</v>
      </c>
      <c r="H32" s="367"/>
    </row>
    <row r="33" spans="1:8" ht="12.75" customHeight="1">
      <c r="A33" s="9" t="s">
        <v>163</v>
      </c>
      <c r="B33" s="317" t="s">
        <v>4</v>
      </c>
      <c r="C33" s="428">
        <v>50</v>
      </c>
      <c r="D33" s="429">
        <v>57</v>
      </c>
      <c r="E33" s="429">
        <v>45</v>
      </c>
      <c r="F33" s="37">
        <v>45</v>
      </c>
      <c r="G33" s="310">
        <v>62</v>
      </c>
      <c r="H33" s="367"/>
    </row>
    <row r="34" spans="1:8" ht="12.75" customHeight="1">
      <c r="A34" s="9" t="s">
        <v>164</v>
      </c>
      <c r="B34" s="317" t="s">
        <v>4</v>
      </c>
      <c r="C34" s="428">
        <v>78</v>
      </c>
      <c r="D34" s="429">
        <v>89</v>
      </c>
      <c r="E34" s="429">
        <v>68</v>
      </c>
      <c r="F34" s="37">
        <v>85</v>
      </c>
      <c r="G34" s="310">
        <v>91</v>
      </c>
      <c r="H34" s="367" t="s">
        <v>18</v>
      </c>
    </row>
    <row r="35" spans="1:8" ht="12.75" customHeight="1">
      <c r="A35" s="9" t="s">
        <v>165</v>
      </c>
      <c r="B35" s="317" t="s">
        <v>4</v>
      </c>
      <c r="C35" s="428">
        <v>578</v>
      </c>
      <c r="D35" s="429">
        <v>564</v>
      </c>
      <c r="E35" s="429">
        <v>512</v>
      </c>
      <c r="F35" s="37">
        <v>541</v>
      </c>
      <c r="G35" s="310">
        <v>522</v>
      </c>
      <c r="H35" s="367" t="s">
        <v>18</v>
      </c>
    </row>
    <row r="36" spans="1:8" ht="12.75" customHeight="1">
      <c r="A36" s="9" t="s">
        <v>166</v>
      </c>
      <c r="B36" s="317" t="s">
        <v>4</v>
      </c>
      <c r="C36" s="428">
        <v>213</v>
      </c>
      <c r="D36" s="429">
        <v>197</v>
      </c>
      <c r="E36" s="429">
        <v>186</v>
      </c>
      <c r="F36" s="37">
        <v>196</v>
      </c>
      <c r="G36" s="310">
        <v>172</v>
      </c>
      <c r="H36" s="367" t="s">
        <v>18</v>
      </c>
    </row>
    <row r="37" spans="1:8" ht="12.75" customHeight="1">
      <c r="A37" s="9" t="s">
        <v>167</v>
      </c>
      <c r="B37" s="317" t="s">
        <v>4</v>
      </c>
      <c r="C37" s="428">
        <v>50</v>
      </c>
      <c r="D37" s="429">
        <v>26</v>
      </c>
      <c r="E37" s="429">
        <v>70</v>
      </c>
      <c r="F37" s="37">
        <v>42</v>
      </c>
      <c r="G37" s="310">
        <v>28</v>
      </c>
      <c r="H37" s="367" t="s">
        <v>18</v>
      </c>
    </row>
    <row r="38" spans="1:8" ht="15" customHeight="1">
      <c r="A38" s="22" t="s">
        <v>168</v>
      </c>
      <c r="B38" s="317" t="s">
        <v>4</v>
      </c>
      <c r="C38" s="426">
        <v>2635</v>
      </c>
      <c r="D38" s="427">
        <v>2104</v>
      </c>
      <c r="E38" s="427">
        <v>2134</v>
      </c>
      <c r="F38" s="36">
        <v>2134</v>
      </c>
      <c r="G38" s="309">
        <v>1969</v>
      </c>
      <c r="H38" s="367" t="s">
        <v>18</v>
      </c>
    </row>
    <row r="39" spans="1:8" ht="15" customHeight="1">
      <c r="A39" s="22" t="s">
        <v>169</v>
      </c>
      <c r="B39" s="317" t="s">
        <v>4</v>
      </c>
      <c r="C39" s="426">
        <v>1607</v>
      </c>
      <c r="D39" s="427">
        <v>1514</v>
      </c>
      <c r="E39" s="427">
        <v>1491</v>
      </c>
      <c r="F39" s="36">
        <v>1521</v>
      </c>
      <c r="G39" s="309">
        <v>1498</v>
      </c>
      <c r="H39" s="367" t="s">
        <v>18</v>
      </c>
    </row>
    <row r="40" spans="1:8" ht="15" customHeight="1">
      <c r="A40" s="22" t="s">
        <v>170</v>
      </c>
      <c r="B40" s="317" t="s">
        <v>4</v>
      </c>
      <c r="C40" s="426">
        <v>48</v>
      </c>
      <c r="D40" s="427">
        <v>54</v>
      </c>
      <c r="E40" s="427">
        <v>54</v>
      </c>
      <c r="F40" s="36">
        <v>60</v>
      </c>
      <c r="G40" s="309">
        <v>73</v>
      </c>
      <c r="H40" s="367" t="s">
        <v>18</v>
      </c>
    </row>
    <row r="41" spans="1:8" ht="15" customHeight="1">
      <c r="A41" s="22" t="s">
        <v>171</v>
      </c>
      <c r="B41" s="317" t="s">
        <v>4</v>
      </c>
      <c r="C41" s="426">
        <v>38</v>
      </c>
      <c r="D41" s="427">
        <v>17</v>
      </c>
      <c r="E41" s="427">
        <v>29</v>
      </c>
      <c r="F41" s="36">
        <v>31</v>
      </c>
      <c r="G41" s="309">
        <v>9</v>
      </c>
      <c r="H41" s="367" t="s">
        <v>18</v>
      </c>
    </row>
    <row r="42" spans="1:8" ht="15" customHeight="1">
      <c r="A42" s="22" t="s">
        <v>172</v>
      </c>
      <c r="B42" s="317" t="s">
        <v>4</v>
      </c>
      <c r="C42" s="426">
        <v>860</v>
      </c>
      <c r="D42" s="427">
        <v>767</v>
      </c>
      <c r="E42" s="427">
        <v>751</v>
      </c>
      <c r="F42" s="36">
        <v>743</v>
      </c>
      <c r="G42" s="309">
        <v>764</v>
      </c>
      <c r="H42" s="367" t="s">
        <v>18</v>
      </c>
    </row>
    <row r="43" spans="1:8" s="4" customFormat="1" ht="15" customHeight="1">
      <c r="A43" s="22" t="s">
        <v>173</v>
      </c>
      <c r="B43" s="317" t="s">
        <v>4</v>
      </c>
      <c r="C43" s="426">
        <v>1937</v>
      </c>
      <c r="D43" s="427">
        <v>1754</v>
      </c>
      <c r="E43" s="427" t="s">
        <v>16</v>
      </c>
      <c r="F43" s="36">
        <v>1631</v>
      </c>
      <c r="G43" s="309">
        <v>1601</v>
      </c>
      <c r="H43" s="368" t="s">
        <v>18</v>
      </c>
    </row>
    <row r="44" spans="1:8" s="4" customFormat="1" ht="15" customHeight="1">
      <c r="A44" s="22" t="s">
        <v>174</v>
      </c>
      <c r="B44" s="414" t="s">
        <v>4</v>
      </c>
      <c r="C44" s="430">
        <v>1519</v>
      </c>
      <c r="D44" s="427">
        <v>1364</v>
      </c>
      <c r="E44" s="427">
        <v>1611</v>
      </c>
      <c r="F44" s="36">
        <v>1601</v>
      </c>
      <c r="G44" s="309">
        <v>1809</v>
      </c>
      <c r="H44" s="368" t="s">
        <v>18</v>
      </c>
    </row>
    <row r="45" spans="1:8" ht="17.25" customHeight="1">
      <c r="A45" s="431" t="s">
        <v>175</v>
      </c>
      <c r="B45" s="432" t="s">
        <v>2</v>
      </c>
      <c r="C45" s="324">
        <f>(+C27/90920)*100</f>
        <v>11.443026836779586</v>
      </c>
      <c r="D45" s="324">
        <v>10.8</v>
      </c>
      <c r="E45" s="433">
        <v>11.6</v>
      </c>
      <c r="F45" s="325">
        <v>11.7</v>
      </c>
      <c r="G45" s="326">
        <v>12.1</v>
      </c>
      <c r="H45" s="550" t="s">
        <v>18</v>
      </c>
    </row>
    <row r="46" spans="1:8" ht="26.25" customHeight="1">
      <c r="A46" s="554" t="s">
        <v>178</v>
      </c>
      <c r="B46" s="554"/>
      <c r="C46" s="554"/>
      <c r="D46" s="554"/>
      <c r="E46" s="554"/>
      <c r="F46" s="554"/>
      <c r="G46" s="554"/>
      <c r="H46" s="554"/>
    </row>
    <row r="47" spans="1:8" ht="12.75" customHeight="1">
      <c r="A47" s="409" t="s">
        <v>177</v>
      </c>
      <c r="B47" s="407"/>
      <c r="C47" s="407"/>
      <c r="D47" s="407"/>
      <c r="E47" s="407"/>
      <c r="F47" s="407"/>
      <c r="G47" s="407"/>
    </row>
    <row r="48" spans="1:8" ht="16.5" customHeight="1">
      <c r="A48" s="542"/>
      <c r="B48" s="543" t="s">
        <v>39</v>
      </c>
      <c r="C48" s="544">
        <v>2021</v>
      </c>
      <c r="D48" s="544">
        <v>2020</v>
      </c>
      <c r="E48" s="544">
        <v>2019</v>
      </c>
      <c r="F48" s="544">
        <v>2018</v>
      </c>
      <c r="G48" s="544">
        <v>2017</v>
      </c>
    </row>
    <row r="49" spans="1:8" ht="18" customHeight="1" thickBot="1">
      <c r="A49" s="545" t="s">
        <v>243</v>
      </c>
      <c r="B49" s="546"/>
      <c r="C49" s="546"/>
      <c r="D49" s="546"/>
      <c r="E49" s="546"/>
      <c r="F49" s="546"/>
      <c r="G49" s="546"/>
    </row>
    <row r="50" spans="1:8" ht="15" customHeight="1">
      <c r="A50" s="3" t="s">
        <v>0</v>
      </c>
      <c r="B50" s="191">
        <v>1000</v>
      </c>
      <c r="C50" s="163">
        <v>187.7</v>
      </c>
      <c r="D50" s="163">
        <v>141.19999999999999</v>
      </c>
      <c r="E50" s="23">
        <v>132</v>
      </c>
      <c r="F50" s="38">
        <v>131.4</v>
      </c>
      <c r="G50" s="311">
        <v>117</v>
      </c>
    </row>
    <row r="51" spans="1:8" ht="12.75" customHeight="1">
      <c r="A51" s="20" t="s">
        <v>27</v>
      </c>
      <c r="B51" s="160"/>
      <c r="C51" s="193"/>
      <c r="D51" s="114"/>
      <c r="E51" s="87"/>
      <c r="F51" s="39"/>
      <c r="G51" s="312"/>
    </row>
    <row r="52" spans="1:8" ht="12.75" customHeight="1">
      <c r="A52" s="9" t="s">
        <v>28</v>
      </c>
      <c r="B52" s="160">
        <v>1000</v>
      </c>
      <c r="C52" s="192">
        <v>98.8</v>
      </c>
      <c r="D52" s="113">
        <v>70.7</v>
      </c>
      <c r="E52" s="10">
        <v>74.900000000000006</v>
      </c>
      <c r="F52" s="40">
        <v>75.900000000000006</v>
      </c>
      <c r="G52" s="313">
        <v>66.599999999999994</v>
      </c>
    </row>
    <row r="53" spans="1:8" ht="15" customHeight="1">
      <c r="A53" s="9" t="s">
        <v>29</v>
      </c>
      <c r="B53" s="160">
        <v>1000</v>
      </c>
      <c r="C53" s="192">
        <v>88.9</v>
      </c>
      <c r="D53" s="113">
        <v>70.5</v>
      </c>
      <c r="E53" s="10">
        <v>57.1</v>
      </c>
      <c r="F53" s="40">
        <v>55.5</v>
      </c>
      <c r="G53" s="313">
        <v>50.4</v>
      </c>
    </row>
    <row r="54" spans="1:8" ht="12.75" customHeight="1">
      <c r="A54" s="20" t="s">
        <v>30</v>
      </c>
      <c r="B54" s="160"/>
      <c r="C54" s="165"/>
      <c r="D54" s="114"/>
      <c r="E54" s="88"/>
      <c r="F54" s="40"/>
      <c r="G54" s="313"/>
    </row>
    <row r="55" spans="1:8" ht="12.75" customHeight="1">
      <c r="A55" s="189" t="s">
        <v>181</v>
      </c>
      <c r="B55" s="184">
        <v>1000</v>
      </c>
      <c r="C55" s="194" t="s">
        <v>20</v>
      </c>
      <c r="D55" s="185">
        <v>6.4</v>
      </c>
      <c r="E55" s="186">
        <v>9.9</v>
      </c>
      <c r="F55" s="117">
        <v>11.1</v>
      </c>
      <c r="G55" s="241">
        <v>9.5</v>
      </c>
    </row>
    <row r="56" spans="1:8" ht="12.75" customHeight="1">
      <c r="A56" s="189" t="s">
        <v>182</v>
      </c>
      <c r="B56" s="184">
        <v>1000</v>
      </c>
      <c r="C56" s="194">
        <v>48</v>
      </c>
      <c r="D56" s="113">
        <v>38.5</v>
      </c>
      <c r="E56" s="187">
        <v>36.799999999999997</v>
      </c>
      <c r="F56" s="188">
        <v>35.6</v>
      </c>
      <c r="G56" s="314">
        <v>28.2</v>
      </c>
    </row>
    <row r="57" spans="1:8" ht="12.75" customHeight="1">
      <c r="A57" s="189" t="s">
        <v>180</v>
      </c>
      <c r="B57" s="184">
        <v>1000</v>
      </c>
      <c r="C57" s="194">
        <v>56.5</v>
      </c>
      <c r="D57" s="113">
        <v>42.9</v>
      </c>
      <c r="E57" s="187">
        <v>39.799999999999997</v>
      </c>
      <c r="F57" s="188">
        <v>37.4</v>
      </c>
      <c r="G57" s="314">
        <v>40.4</v>
      </c>
      <c r="H57" s="370"/>
    </row>
    <row r="58" spans="1:8" ht="12.75" customHeight="1">
      <c r="A58" s="189" t="s">
        <v>31</v>
      </c>
      <c r="B58" s="184">
        <v>1000</v>
      </c>
      <c r="C58" s="194">
        <v>46</v>
      </c>
      <c r="D58" s="113">
        <v>32.4</v>
      </c>
      <c r="E58" s="187">
        <v>29.2</v>
      </c>
      <c r="F58" s="188">
        <v>31.3</v>
      </c>
      <c r="G58" s="314">
        <v>24.6</v>
      </c>
    </row>
    <row r="59" spans="1:8" ht="12.75" customHeight="1">
      <c r="A59" s="189" t="s">
        <v>32</v>
      </c>
      <c r="B59" s="184">
        <v>1000</v>
      </c>
      <c r="C59" s="194">
        <v>21.6</v>
      </c>
      <c r="D59" s="185">
        <v>18.2</v>
      </c>
      <c r="E59" s="186">
        <v>12.4</v>
      </c>
      <c r="F59" s="117">
        <v>13.3</v>
      </c>
      <c r="G59" s="241">
        <v>12.3</v>
      </c>
    </row>
    <row r="60" spans="1:8" ht="15" customHeight="1">
      <c r="A60" s="189" t="s">
        <v>33</v>
      </c>
      <c r="B60" s="190"/>
      <c r="C60" s="194" t="s">
        <v>21</v>
      </c>
      <c r="D60" s="185" t="s">
        <v>19</v>
      </c>
      <c r="E60" s="186" t="s">
        <v>19</v>
      </c>
      <c r="F60" s="117" t="s">
        <v>19</v>
      </c>
      <c r="G60" s="241" t="s">
        <v>19</v>
      </c>
    </row>
    <row r="61" spans="1:8" ht="12.75" customHeight="1">
      <c r="A61" s="20" t="s">
        <v>34</v>
      </c>
      <c r="B61" s="160"/>
      <c r="C61" s="165"/>
      <c r="D61" s="114"/>
      <c r="E61" s="88"/>
      <c r="F61" s="40"/>
      <c r="G61" s="313"/>
    </row>
    <row r="62" spans="1:8" ht="12.75" customHeight="1">
      <c r="A62" s="9" t="s">
        <v>35</v>
      </c>
      <c r="B62" s="160">
        <v>1000</v>
      </c>
      <c r="C62" s="194">
        <v>34.200000000000003</v>
      </c>
      <c r="D62" s="113">
        <v>17.100000000000001</v>
      </c>
      <c r="E62" s="10">
        <v>17.2</v>
      </c>
      <c r="F62" s="40">
        <v>21.2</v>
      </c>
      <c r="G62" s="313">
        <v>18.8</v>
      </c>
    </row>
    <row r="63" spans="1:8" ht="12.75" customHeight="1">
      <c r="A63" s="9" t="s">
        <v>36</v>
      </c>
      <c r="B63" s="160">
        <v>1000</v>
      </c>
      <c r="C63" s="194">
        <v>45.5</v>
      </c>
      <c r="D63" s="113">
        <v>31.8</v>
      </c>
      <c r="E63" s="10">
        <v>31.4</v>
      </c>
      <c r="F63" s="40">
        <v>34.299999999999997</v>
      </c>
      <c r="G63" s="313">
        <v>32.799999999999997</v>
      </c>
    </row>
    <row r="64" spans="1:8" ht="21" customHeight="1">
      <c r="A64" s="9" t="s">
        <v>37</v>
      </c>
      <c r="B64" s="161">
        <v>1000</v>
      </c>
      <c r="C64" s="194">
        <v>108.1</v>
      </c>
      <c r="D64" s="115">
        <v>92.2</v>
      </c>
      <c r="E64" s="24">
        <v>83.4</v>
      </c>
      <c r="F64" s="41">
        <v>76</v>
      </c>
      <c r="G64" s="315">
        <v>65.400000000000006</v>
      </c>
      <c r="H64" s="551"/>
    </row>
    <row r="65" spans="1:9" ht="29.25" customHeight="1" thickBot="1">
      <c r="A65" s="21" t="s">
        <v>38</v>
      </c>
      <c r="B65" s="162" t="s">
        <v>2</v>
      </c>
      <c r="C65" s="195">
        <v>3.9</v>
      </c>
      <c r="D65" s="164">
        <v>3</v>
      </c>
      <c r="E65" s="89">
        <v>2.8</v>
      </c>
      <c r="F65" s="42">
        <v>2.8</v>
      </c>
      <c r="G65" s="316">
        <v>2.5</v>
      </c>
      <c r="H65" s="552"/>
    </row>
    <row r="66" spans="1:9" s="12" customFormat="1" ht="12.75" customHeight="1">
      <c r="A66" s="555" t="s">
        <v>183</v>
      </c>
      <c r="B66" s="555"/>
      <c r="C66" s="555"/>
      <c r="D66" s="555"/>
      <c r="E66" s="555"/>
      <c r="F66" s="555"/>
      <c r="G66" s="555"/>
      <c r="H66" s="555"/>
      <c r="I66" s="1"/>
    </row>
    <row r="67" spans="1:9">
      <c r="A67" s="553" t="s">
        <v>179</v>
      </c>
      <c r="B67" s="554"/>
      <c r="C67" s="554"/>
      <c r="D67" s="554"/>
      <c r="E67" s="554"/>
      <c r="F67" s="554"/>
      <c r="G67" s="554"/>
      <c r="H67" s="84"/>
      <c r="I67" s="12"/>
    </row>
    <row r="68" spans="1:9" ht="15" customHeight="1">
      <c r="A68" s="9"/>
      <c r="B68" s="107"/>
      <c r="C68" s="107"/>
      <c r="D68" s="107"/>
      <c r="E68" s="107"/>
      <c r="F68" s="107"/>
      <c r="G68" s="107"/>
    </row>
    <row r="69" spans="1:9" ht="18" customHeight="1" thickBot="1">
      <c r="A69" s="545" t="s">
        <v>223</v>
      </c>
      <c r="B69" s="546"/>
      <c r="C69" s="546"/>
      <c r="D69" s="546"/>
      <c r="E69" s="546"/>
      <c r="F69" s="546"/>
      <c r="G69" s="546"/>
    </row>
    <row r="70" spans="1:9" ht="16.5" customHeight="1">
      <c r="A70" s="547" t="s">
        <v>237</v>
      </c>
      <c r="B70" s="548"/>
      <c r="C70" s="548"/>
      <c r="D70" s="548"/>
      <c r="E70" s="548"/>
      <c r="F70" s="548"/>
      <c r="G70" s="548"/>
    </row>
    <row r="71" spans="1:9" s="121" customFormat="1">
      <c r="A71" s="97" t="s">
        <v>40</v>
      </c>
      <c r="B71" s="280" t="s">
        <v>6</v>
      </c>
      <c r="C71" s="281">
        <v>105.14700000000001</v>
      </c>
      <c r="D71" s="282">
        <v>103.833</v>
      </c>
      <c r="E71" s="283">
        <v>103.846</v>
      </c>
      <c r="F71" s="284">
        <v>103.496</v>
      </c>
      <c r="G71" s="371">
        <v>102.477</v>
      </c>
    </row>
    <row r="72" spans="1:9" s="121" customFormat="1" ht="13.5">
      <c r="A72" s="13" t="s">
        <v>41</v>
      </c>
      <c r="B72" s="285" t="s">
        <v>6</v>
      </c>
      <c r="C72" s="286">
        <v>87.445999999999998</v>
      </c>
      <c r="D72" s="287">
        <v>87.165999999999997</v>
      </c>
      <c r="E72" s="288">
        <v>92.83</v>
      </c>
      <c r="F72" s="289">
        <v>95.25</v>
      </c>
      <c r="G72" s="372">
        <v>96.63</v>
      </c>
    </row>
    <row r="73" spans="1:9" s="121" customFormat="1" ht="13.5">
      <c r="A73" s="9" t="s">
        <v>42</v>
      </c>
      <c r="B73" s="285"/>
      <c r="C73" s="290"/>
      <c r="D73" s="291"/>
      <c r="E73" s="292"/>
      <c r="F73" s="293"/>
      <c r="G73" s="373"/>
    </row>
    <row r="74" spans="1:9" s="121" customFormat="1" ht="13.5">
      <c r="A74" s="9" t="s">
        <v>43</v>
      </c>
      <c r="B74" s="285" t="s">
        <v>6</v>
      </c>
      <c r="C74" s="294">
        <v>100.779</v>
      </c>
      <c r="D74" s="295">
        <v>99.921999999999997</v>
      </c>
      <c r="E74" s="292">
        <v>97.56</v>
      </c>
      <c r="F74" s="96">
        <v>94.86</v>
      </c>
      <c r="G74" s="373">
        <v>95.29</v>
      </c>
    </row>
    <row r="75" spans="1:9" s="121" customFormat="1" ht="13.5">
      <c r="A75" s="9" t="s">
        <v>44</v>
      </c>
      <c r="B75" s="285" t="s">
        <v>6</v>
      </c>
      <c r="C75" s="294">
        <v>112.351</v>
      </c>
      <c r="D75" s="295">
        <v>108.973</v>
      </c>
      <c r="E75" s="179">
        <v>113.64</v>
      </c>
      <c r="F75" s="96">
        <v>108.84</v>
      </c>
      <c r="G75" s="374">
        <v>104.07299999999999</v>
      </c>
    </row>
    <row r="76" spans="1:9" s="121" customFormat="1" ht="13.5">
      <c r="A76" s="9" t="s">
        <v>45</v>
      </c>
      <c r="B76" s="285" t="s">
        <v>6</v>
      </c>
      <c r="C76" s="294">
        <v>121.86499999999999</v>
      </c>
      <c r="D76" s="295">
        <v>121.246</v>
      </c>
      <c r="E76" s="179">
        <v>118.75</v>
      </c>
      <c r="F76" s="96">
        <v>116.18</v>
      </c>
      <c r="G76" s="374">
        <v>112.92</v>
      </c>
    </row>
    <row r="77" spans="1:9" s="121" customFormat="1" ht="13.5">
      <c r="A77" s="9" t="s">
        <v>46</v>
      </c>
      <c r="B77" s="285" t="s">
        <v>6</v>
      </c>
      <c r="C77" s="294">
        <v>134.89599999999999</v>
      </c>
      <c r="D77" s="295">
        <v>130.77000000000001</v>
      </c>
      <c r="E77" s="292">
        <v>126.83</v>
      </c>
      <c r="F77" s="293">
        <v>120.72</v>
      </c>
      <c r="G77" s="373">
        <v>116.312</v>
      </c>
    </row>
    <row r="78" spans="1:9" s="121" customFormat="1" ht="13.5">
      <c r="A78" s="9" t="s">
        <v>47</v>
      </c>
      <c r="B78" s="285" t="s">
        <v>6</v>
      </c>
      <c r="C78" s="294">
        <v>132.51499999999999</v>
      </c>
      <c r="D78" s="295">
        <v>128.68199999999999</v>
      </c>
      <c r="E78" s="292">
        <v>122.64</v>
      </c>
      <c r="F78" s="293">
        <v>115.88</v>
      </c>
      <c r="G78" s="373">
        <v>107.76</v>
      </c>
    </row>
    <row r="79" spans="1:9" s="121" customFormat="1" ht="8.25" customHeight="1" thickBot="1">
      <c r="A79" s="14"/>
      <c r="B79" s="296"/>
      <c r="C79" s="297"/>
      <c r="D79" s="298"/>
      <c r="E79" s="299"/>
      <c r="F79" s="300"/>
      <c r="G79" s="375"/>
    </row>
    <row r="80" spans="1:9" s="121" customFormat="1" ht="13.5">
      <c r="A80" s="11" t="s">
        <v>48</v>
      </c>
      <c r="B80" s="33"/>
      <c r="C80" s="33"/>
      <c r="D80" s="33"/>
      <c r="E80" s="33"/>
      <c r="F80" s="33"/>
      <c r="G80" s="109"/>
      <c r="H80" s="279"/>
    </row>
    <row r="81" spans="1:8" s="121" customFormat="1" ht="19.5" customHeight="1">
      <c r="A81" s="540" t="s">
        <v>238</v>
      </c>
      <c r="B81" s="33"/>
      <c r="C81" s="33"/>
      <c r="D81" s="33"/>
      <c r="E81" s="33"/>
      <c r="F81" s="33"/>
      <c r="G81" s="109"/>
      <c r="H81" s="109"/>
    </row>
  </sheetData>
  <mergeCells count="3">
    <mergeCell ref="A67:G67"/>
    <mergeCell ref="A66:H66"/>
    <mergeCell ref="A46:H46"/>
  </mergeCells>
  <phoneticPr fontId="2" type="noConversion"/>
  <pageMargins left="0.55118110236220474" right="0.19685039370078741" top="0.43307086614173229" bottom="0.31496062992125984" header="0" footer="0"/>
  <pageSetup paperSize="9" scale="8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E72CF-5388-4BA2-8EE3-8DF49577F062}">
  <dimension ref="A2:H225"/>
  <sheetViews>
    <sheetView zoomScaleNormal="100" workbookViewId="0"/>
  </sheetViews>
  <sheetFormatPr defaultColWidth="9.140625" defaultRowHeight="12.75"/>
  <cols>
    <col min="1" max="1" width="39.28515625" style="121" customWidth="1"/>
    <col min="2" max="3" width="9" style="121" customWidth="1"/>
    <col min="4" max="4" width="2.85546875" style="121" customWidth="1"/>
    <col min="5" max="5" width="9.28515625" style="121" customWidth="1"/>
    <col min="6" max="8" width="11.140625" style="121" customWidth="1"/>
    <col min="9" max="16384" width="9.140625" style="121"/>
  </cols>
  <sheetData>
    <row r="2" spans="1:8" ht="18" customHeight="1">
      <c r="A2" s="541" t="s">
        <v>245</v>
      </c>
      <c r="B2" s="541"/>
      <c r="C2" s="541"/>
      <c r="D2" s="541"/>
      <c r="E2" s="541"/>
      <c r="F2" s="541"/>
      <c r="G2" s="541"/>
      <c r="H2" s="541"/>
    </row>
    <row r="3" spans="1:8" ht="7.5" customHeight="1">
      <c r="A3" s="122"/>
      <c r="B3" s="123"/>
      <c r="C3" s="123"/>
      <c r="D3" s="123"/>
      <c r="E3" s="123"/>
      <c r="F3" s="123"/>
      <c r="G3" s="123"/>
      <c r="H3" s="123"/>
    </row>
    <row r="4" spans="1:8" ht="16.5" customHeight="1">
      <c r="A4" s="542"/>
      <c r="B4" s="543" t="s">
        <v>39</v>
      </c>
      <c r="C4" s="544">
        <v>2021</v>
      </c>
      <c r="D4" s="544"/>
      <c r="E4" s="544">
        <v>2020</v>
      </c>
      <c r="F4" s="544">
        <v>2019</v>
      </c>
      <c r="G4" s="544">
        <v>2018</v>
      </c>
      <c r="H4" s="544">
        <v>2017</v>
      </c>
    </row>
    <row r="5" spans="1:8" s="1" customFormat="1" ht="18" customHeight="1" thickBot="1">
      <c r="A5" s="545" t="s">
        <v>224</v>
      </c>
      <c r="B5" s="546"/>
      <c r="C5" s="546"/>
      <c r="D5" s="546"/>
      <c r="E5" s="546"/>
      <c r="F5" s="546"/>
      <c r="G5" s="546"/>
      <c r="H5" s="546"/>
    </row>
    <row r="6" spans="1:8" ht="15" customHeight="1" thickBot="1">
      <c r="A6" s="547" t="s">
        <v>225</v>
      </c>
      <c r="B6" s="548"/>
      <c r="C6" s="548"/>
      <c r="D6" s="548"/>
      <c r="E6" s="548"/>
      <c r="F6" s="548"/>
      <c r="G6" s="548"/>
      <c r="H6" s="548"/>
    </row>
    <row r="7" spans="1:8" ht="18" customHeight="1">
      <c r="A7" s="124" t="s">
        <v>86</v>
      </c>
      <c r="B7" s="125" t="s">
        <v>4</v>
      </c>
      <c r="C7" s="270">
        <v>68456</v>
      </c>
      <c r="D7" s="126" t="s">
        <v>11</v>
      </c>
      <c r="E7" s="126">
        <v>64559</v>
      </c>
      <c r="F7" s="126">
        <v>65514</v>
      </c>
      <c r="G7" s="127">
        <v>62701</v>
      </c>
      <c r="H7" s="376">
        <v>61916</v>
      </c>
    </row>
    <row r="8" spans="1:8">
      <c r="A8" s="128" t="s">
        <v>49</v>
      </c>
      <c r="B8" s="129" t="s">
        <v>4</v>
      </c>
      <c r="C8" s="271">
        <v>15</v>
      </c>
      <c r="D8" s="257" t="s">
        <v>11</v>
      </c>
      <c r="E8" s="130">
        <v>16</v>
      </c>
      <c r="F8" s="130">
        <v>19</v>
      </c>
      <c r="G8" s="131">
        <v>25</v>
      </c>
      <c r="H8" s="377">
        <v>24</v>
      </c>
    </row>
    <row r="9" spans="1:8">
      <c r="A9" s="128" t="s">
        <v>50</v>
      </c>
      <c r="B9" s="129" t="s">
        <v>4</v>
      </c>
      <c r="C9" s="271">
        <v>1484</v>
      </c>
      <c r="D9" s="130" t="s">
        <v>11</v>
      </c>
      <c r="E9" s="130">
        <v>1469</v>
      </c>
      <c r="F9" s="130">
        <v>1502</v>
      </c>
      <c r="G9" s="131">
        <v>1475</v>
      </c>
      <c r="H9" s="377">
        <v>1435</v>
      </c>
    </row>
    <row r="10" spans="1:8">
      <c r="A10" s="133" t="s">
        <v>51</v>
      </c>
      <c r="B10" s="129" t="s">
        <v>4</v>
      </c>
      <c r="C10" s="271">
        <v>628</v>
      </c>
      <c r="D10" s="130" t="s">
        <v>11</v>
      </c>
      <c r="E10" s="130">
        <v>634</v>
      </c>
      <c r="F10" s="130">
        <v>713</v>
      </c>
      <c r="G10" s="131">
        <v>719</v>
      </c>
      <c r="H10" s="377">
        <v>761</v>
      </c>
    </row>
    <row r="11" spans="1:8">
      <c r="A11" s="128" t="s">
        <v>52</v>
      </c>
      <c r="B11" s="129" t="s">
        <v>4</v>
      </c>
      <c r="C11" s="271">
        <v>130</v>
      </c>
      <c r="D11" s="130" t="s">
        <v>11</v>
      </c>
      <c r="E11" s="130">
        <v>135</v>
      </c>
      <c r="F11" s="130">
        <v>141</v>
      </c>
      <c r="G11" s="131">
        <v>145</v>
      </c>
      <c r="H11" s="377">
        <v>145</v>
      </c>
    </row>
    <row r="12" spans="1:8">
      <c r="A12" s="128" t="s">
        <v>53</v>
      </c>
      <c r="B12" s="129" t="s">
        <v>4</v>
      </c>
      <c r="C12" s="271">
        <v>37</v>
      </c>
      <c r="D12" s="130" t="s">
        <v>11</v>
      </c>
      <c r="E12" s="130">
        <v>33</v>
      </c>
      <c r="F12" s="130">
        <v>37</v>
      </c>
      <c r="G12" s="131">
        <v>32</v>
      </c>
      <c r="H12" s="377">
        <v>38</v>
      </c>
    </row>
    <row r="13" spans="1:8">
      <c r="A13" s="128" t="s">
        <v>54</v>
      </c>
      <c r="B13" s="129" t="s">
        <v>4</v>
      </c>
      <c r="C13" s="271">
        <v>696</v>
      </c>
      <c r="D13" s="130" t="s">
        <v>11</v>
      </c>
      <c r="E13" s="130">
        <v>711</v>
      </c>
      <c r="F13" s="130">
        <v>762</v>
      </c>
      <c r="G13" s="131">
        <v>730</v>
      </c>
      <c r="H13" s="377">
        <v>694</v>
      </c>
    </row>
    <row r="14" spans="1:8">
      <c r="A14" s="128" t="s">
        <v>55</v>
      </c>
      <c r="B14" s="129" t="s">
        <v>4</v>
      </c>
      <c r="C14" s="271">
        <v>56</v>
      </c>
      <c r="D14" s="130" t="s">
        <v>11</v>
      </c>
      <c r="E14" s="130">
        <v>57</v>
      </c>
      <c r="F14" s="130">
        <v>56</v>
      </c>
      <c r="G14" s="131">
        <v>54</v>
      </c>
      <c r="H14" s="377">
        <v>49</v>
      </c>
    </row>
    <row r="15" spans="1:8" ht="13.5">
      <c r="A15" s="134" t="s">
        <v>56</v>
      </c>
      <c r="B15" s="135" t="s">
        <v>4</v>
      </c>
      <c r="C15" s="272">
        <v>605</v>
      </c>
      <c r="D15" s="137" t="s">
        <v>11</v>
      </c>
      <c r="E15" s="137">
        <v>586</v>
      </c>
      <c r="F15" s="137">
        <v>592</v>
      </c>
      <c r="G15" s="138">
        <v>600</v>
      </c>
      <c r="H15" s="378">
        <v>608</v>
      </c>
    </row>
    <row r="16" spans="1:8" ht="25.5">
      <c r="A16" s="134" t="s">
        <v>57</v>
      </c>
      <c r="B16" s="135" t="s">
        <v>4</v>
      </c>
      <c r="C16" s="272">
        <v>3518</v>
      </c>
      <c r="D16" s="137" t="s">
        <v>11</v>
      </c>
      <c r="E16" s="137">
        <v>3666</v>
      </c>
      <c r="F16" s="137">
        <v>3878</v>
      </c>
      <c r="G16" s="138">
        <v>3990</v>
      </c>
      <c r="H16" s="378">
        <v>4215</v>
      </c>
    </row>
    <row r="17" spans="1:8" ht="25.5">
      <c r="A17" s="134" t="s">
        <v>58</v>
      </c>
      <c r="B17" s="135" t="s">
        <v>4</v>
      </c>
      <c r="C17" s="272">
        <v>66</v>
      </c>
      <c r="D17" s="137" t="s">
        <v>11</v>
      </c>
      <c r="E17" s="137">
        <v>63</v>
      </c>
      <c r="F17" s="137">
        <v>70</v>
      </c>
      <c r="G17" s="138">
        <v>75</v>
      </c>
      <c r="H17" s="378">
        <v>88</v>
      </c>
    </row>
    <row r="18" spans="1:8" ht="13.5">
      <c r="A18" s="139" t="s">
        <v>59</v>
      </c>
      <c r="B18" s="135" t="s">
        <v>4</v>
      </c>
      <c r="C18" s="272">
        <v>481</v>
      </c>
      <c r="D18" s="137" t="s">
        <v>11</v>
      </c>
      <c r="E18" s="137">
        <v>465</v>
      </c>
      <c r="F18" s="137">
        <v>452</v>
      </c>
      <c r="G18" s="138">
        <v>441</v>
      </c>
      <c r="H18" s="378">
        <v>440</v>
      </c>
    </row>
    <row r="19" spans="1:8" ht="13.5">
      <c r="A19" s="140" t="s">
        <v>60</v>
      </c>
      <c r="B19" s="135" t="s">
        <v>4</v>
      </c>
      <c r="C19" s="272">
        <v>287</v>
      </c>
      <c r="D19" s="137" t="s">
        <v>11</v>
      </c>
      <c r="E19" s="137">
        <v>292</v>
      </c>
      <c r="F19" s="137">
        <v>301</v>
      </c>
      <c r="G19" s="138">
        <v>300</v>
      </c>
      <c r="H19" s="378">
        <v>295</v>
      </c>
    </row>
    <row r="20" spans="1:8" ht="13.5">
      <c r="A20" s="134" t="s">
        <v>61</v>
      </c>
      <c r="B20" s="135" t="s">
        <v>4</v>
      </c>
      <c r="C20" s="272">
        <v>394</v>
      </c>
      <c r="D20" s="137" t="s">
        <v>11</v>
      </c>
      <c r="E20" s="137">
        <v>394</v>
      </c>
      <c r="F20" s="137">
        <v>432</v>
      </c>
      <c r="G20" s="138">
        <v>421</v>
      </c>
      <c r="H20" s="378">
        <v>418</v>
      </c>
    </row>
    <row r="21" spans="1:8" ht="13.5">
      <c r="A21" s="140" t="s">
        <v>62</v>
      </c>
      <c r="B21" s="135" t="s">
        <v>4</v>
      </c>
      <c r="C21" s="272">
        <v>81</v>
      </c>
      <c r="D21" s="137" t="s">
        <v>11</v>
      </c>
      <c r="E21" s="137">
        <v>62</v>
      </c>
      <c r="F21" s="137">
        <v>47</v>
      </c>
      <c r="G21" s="138">
        <v>36</v>
      </c>
      <c r="H21" s="378">
        <v>26</v>
      </c>
    </row>
    <row r="22" spans="1:8" ht="25.5">
      <c r="A22" s="133" t="s">
        <v>63</v>
      </c>
      <c r="B22" s="129" t="s">
        <v>4</v>
      </c>
      <c r="C22" s="271">
        <v>2888</v>
      </c>
      <c r="D22" s="130" t="s">
        <v>11</v>
      </c>
      <c r="E22" s="130">
        <v>2548</v>
      </c>
      <c r="F22" s="130">
        <v>2450</v>
      </c>
      <c r="G22" s="131">
        <v>2242</v>
      </c>
      <c r="H22" s="379">
        <v>2090</v>
      </c>
    </row>
    <row r="23" spans="1:8" ht="25.5">
      <c r="A23" s="133" t="s">
        <v>64</v>
      </c>
      <c r="B23" s="129" t="s">
        <v>4</v>
      </c>
      <c r="C23" s="271">
        <v>491</v>
      </c>
      <c r="D23" s="130" t="s">
        <v>11</v>
      </c>
      <c r="E23" s="130">
        <v>437</v>
      </c>
      <c r="F23" s="130">
        <v>404</v>
      </c>
      <c r="G23" s="131">
        <v>354</v>
      </c>
      <c r="H23" s="379">
        <v>326</v>
      </c>
    </row>
    <row r="24" spans="1:8" ht="25.5">
      <c r="A24" s="133" t="s">
        <v>65</v>
      </c>
      <c r="B24" s="129" t="s">
        <v>4</v>
      </c>
      <c r="C24" s="271">
        <v>48</v>
      </c>
      <c r="D24" s="130" t="s">
        <v>11</v>
      </c>
      <c r="E24" s="130">
        <v>50</v>
      </c>
      <c r="F24" s="130">
        <v>54</v>
      </c>
      <c r="G24" s="131">
        <v>51</v>
      </c>
      <c r="H24" s="379">
        <v>61</v>
      </c>
    </row>
    <row r="25" spans="1:8" ht="13.5">
      <c r="A25" s="140" t="s">
        <v>66</v>
      </c>
      <c r="B25" s="135" t="s">
        <v>4</v>
      </c>
      <c r="C25" s="272">
        <v>61</v>
      </c>
      <c r="D25" s="137" t="s">
        <v>11</v>
      </c>
      <c r="E25" s="137">
        <v>57</v>
      </c>
      <c r="F25" s="137">
        <v>69</v>
      </c>
      <c r="G25" s="138">
        <v>69</v>
      </c>
      <c r="H25" s="378">
        <v>65</v>
      </c>
    </row>
    <row r="26" spans="1:8" ht="13.5">
      <c r="A26" s="134" t="s">
        <v>67</v>
      </c>
      <c r="B26" s="135" t="s">
        <v>4</v>
      </c>
      <c r="C26" s="272">
        <v>421</v>
      </c>
      <c r="D26" s="137" t="s">
        <v>11</v>
      </c>
      <c r="E26" s="137">
        <v>389</v>
      </c>
      <c r="F26" s="137">
        <v>421</v>
      </c>
      <c r="G26" s="138">
        <v>390</v>
      </c>
      <c r="H26" s="378">
        <v>397</v>
      </c>
    </row>
    <row r="27" spans="1:8" ht="13.5">
      <c r="A27" s="140" t="s">
        <v>68</v>
      </c>
      <c r="B27" s="135" t="s">
        <v>4</v>
      </c>
      <c r="C27" s="272">
        <v>296</v>
      </c>
      <c r="D27" s="137" t="s">
        <v>11</v>
      </c>
      <c r="E27" s="137">
        <v>291</v>
      </c>
      <c r="F27" s="137">
        <v>295</v>
      </c>
      <c r="G27" s="138">
        <v>298</v>
      </c>
      <c r="H27" s="378">
        <v>293</v>
      </c>
    </row>
    <row r="28" spans="1:8" ht="13.5">
      <c r="A28" s="140" t="s">
        <v>69</v>
      </c>
      <c r="B28" s="135" t="s">
        <v>4</v>
      </c>
      <c r="C28" s="272">
        <v>95</v>
      </c>
      <c r="D28" s="137" t="s">
        <v>11</v>
      </c>
      <c r="E28" s="137">
        <v>79</v>
      </c>
      <c r="F28" s="137">
        <v>78</v>
      </c>
      <c r="G28" s="138">
        <v>74</v>
      </c>
      <c r="H28" s="378">
        <v>63</v>
      </c>
    </row>
    <row r="29" spans="1:8" ht="13.5">
      <c r="A29" s="140" t="s">
        <v>70</v>
      </c>
      <c r="B29" s="135" t="s">
        <v>4</v>
      </c>
      <c r="C29" s="272">
        <v>52</v>
      </c>
      <c r="D29" s="137" t="s">
        <v>11</v>
      </c>
      <c r="E29" s="137">
        <v>48</v>
      </c>
      <c r="F29" s="137">
        <v>57</v>
      </c>
      <c r="G29" s="138">
        <v>45</v>
      </c>
      <c r="H29" s="378">
        <v>37</v>
      </c>
    </row>
    <row r="30" spans="1:8" ht="13.5">
      <c r="A30" s="140" t="s">
        <v>71</v>
      </c>
      <c r="B30" s="135" t="s">
        <v>4</v>
      </c>
      <c r="C30" s="272">
        <v>10038</v>
      </c>
      <c r="D30" s="137" t="s">
        <v>11</v>
      </c>
      <c r="E30" s="137">
        <v>9573</v>
      </c>
      <c r="F30" s="137">
        <v>9599</v>
      </c>
      <c r="G30" s="138">
        <v>9339</v>
      </c>
      <c r="H30" s="378">
        <v>9230</v>
      </c>
    </row>
    <row r="31" spans="1:8" ht="13.5">
      <c r="A31" s="140" t="s">
        <v>72</v>
      </c>
      <c r="B31" s="135" t="s">
        <v>4</v>
      </c>
      <c r="C31" s="272">
        <v>5161</v>
      </c>
      <c r="D31" s="137" t="s">
        <v>11</v>
      </c>
      <c r="E31" s="137">
        <v>4645</v>
      </c>
      <c r="F31" s="137">
        <v>4393</v>
      </c>
      <c r="G31" s="138">
        <v>3992</v>
      </c>
      <c r="H31" s="378">
        <v>3764</v>
      </c>
    </row>
    <row r="32" spans="1:8" ht="13.5">
      <c r="A32" s="140" t="s">
        <v>73</v>
      </c>
      <c r="B32" s="135" t="s">
        <v>4</v>
      </c>
      <c r="C32" s="272">
        <v>8122</v>
      </c>
      <c r="D32" s="137" t="s">
        <v>11</v>
      </c>
      <c r="E32" s="137">
        <v>7194</v>
      </c>
      <c r="F32" s="137">
        <v>6767</v>
      </c>
      <c r="G32" s="138">
        <v>6226</v>
      </c>
      <c r="H32" s="378">
        <v>5765</v>
      </c>
    </row>
    <row r="33" spans="1:8" ht="13.5">
      <c r="A33" s="140" t="s">
        <v>74</v>
      </c>
      <c r="B33" s="135" t="s">
        <v>4</v>
      </c>
      <c r="C33" s="272">
        <v>3313</v>
      </c>
      <c r="D33" s="137" t="s">
        <v>11</v>
      </c>
      <c r="E33" s="137">
        <v>3123</v>
      </c>
      <c r="F33" s="137">
        <v>3191</v>
      </c>
      <c r="G33" s="138">
        <v>2893</v>
      </c>
      <c r="H33" s="378">
        <v>2682</v>
      </c>
    </row>
    <row r="34" spans="1:8" ht="13.5">
      <c r="A34" s="140" t="s">
        <v>75</v>
      </c>
      <c r="B34" s="135" t="s">
        <v>4</v>
      </c>
      <c r="C34" s="272">
        <v>3628</v>
      </c>
      <c r="D34" s="137" t="s">
        <v>11</v>
      </c>
      <c r="E34" s="137">
        <v>3422</v>
      </c>
      <c r="F34" s="137">
        <v>3397</v>
      </c>
      <c r="G34" s="138">
        <v>3350</v>
      </c>
      <c r="H34" s="378">
        <v>3392</v>
      </c>
    </row>
    <row r="35" spans="1:8" ht="13.5">
      <c r="A35" s="140" t="s">
        <v>76</v>
      </c>
      <c r="B35" s="135" t="s">
        <v>4</v>
      </c>
      <c r="C35" s="272">
        <v>16</v>
      </c>
      <c r="D35" s="137" t="s">
        <v>11</v>
      </c>
      <c r="E35" s="137">
        <v>15</v>
      </c>
      <c r="F35" s="137">
        <v>17</v>
      </c>
      <c r="G35" s="138">
        <v>19</v>
      </c>
      <c r="H35" s="378">
        <v>20</v>
      </c>
    </row>
    <row r="36" spans="1:8" ht="13.5">
      <c r="A36" s="140" t="s">
        <v>77</v>
      </c>
      <c r="B36" s="135" t="s">
        <v>4</v>
      </c>
      <c r="C36" s="272">
        <v>520</v>
      </c>
      <c r="D36" s="137" t="s">
        <v>11</v>
      </c>
      <c r="E36" s="137">
        <v>495</v>
      </c>
      <c r="F36" s="137">
        <v>485</v>
      </c>
      <c r="G36" s="138">
        <v>439</v>
      </c>
      <c r="H36" s="378">
        <v>392</v>
      </c>
    </row>
    <row r="37" spans="1:8" ht="13.5">
      <c r="A37" s="140" t="s">
        <v>78</v>
      </c>
      <c r="B37" s="135" t="s">
        <v>4</v>
      </c>
      <c r="C37" s="272">
        <v>17142</v>
      </c>
      <c r="D37" s="137" t="s">
        <v>11</v>
      </c>
      <c r="E37" s="137">
        <v>16482</v>
      </c>
      <c r="F37" s="137">
        <v>17589</v>
      </c>
      <c r="G37" s="138">
        <v>16795</v>
      </c>
      <c r="H37" s="378">
        <v>16978</v>
      </c>
    </row>
    <row r="38" spans="1:8" ht="13.5">
      <c r="A38" s="140" t="s">
        <v>79</v>
      </c>
      <c r="B38" s="135" t="s">
        <v>4</v>
      </c>
      <c r="C38" s="272">
        <v>1259</v>
      </c>
      <c r="D38" s="137" t="s">
        <v>11</v>
      </c>
      <c r="E38" s="137">
        <v>1096</v>
      </c>
      <c r="F38" s="137">
        <v>1031</v>
      </c>
      <c r="G38" s="138">
        <v>921</v>
      </c>
      <c r="H38" s="378">
        <v>798</v>
      </c>
    </row>
    <row r="39" spans="1:8" ht="13.5">
      <c r="A39" s="140" t="s">
        <v>80</v>
      </c>
      <c r="B39" s="135" t="s">
        <v>4</v>
      </c>
      <c r="C39" s="272">
        <v>6070</v>
      </c>
      <c r="D39" s="137" t="s">
        <v>11</v>
      </c>
      <c r="E39" s="137">
        <v>5718</v>
      </c>
      <c r="F39" s="137">
        <v>5926</v>
      </c>
      <c r="G39" s="138">
        <v>5888</v>
      </c>
      <c r="H39" s="378">
        <v>6055</v>
      </c>
    </row>
    <row r="40" spans="1:8" ht="13.5" customHeight="1">
      <c r="A40" s="134" t="s">
        <v>81</v>
      </c>
      <c r="B40" s="135" t="s">
        <v>4</v>
      </c>
      <c r="C40" s="272">
        <v>62</v>
      </c>
      <c r="D40" s="137" t="s">
        <v>11</v>
      </c>
      <c r="E40" s="137">
        <v>63</v>
      </c>
      <c r="F40" s="137">
        <v>65</v>
      </c>
      <c r="G40" s="138">
        <v>56</v>
      </c>
      <c r="H40" s="378">
        <v>58</v>
      </c>
    </row>
    <row r="41" spans="1:8" ht="13.5">
      <c r="A41" s="139" t="s">
        <v>82</v>
      </c>
      <c r="B41" s="135" t="s">
        <v>4</v>
      </c>
      <c r="C41" s="272">
        <v>33</v>
      </c>
      <c r="D41" s="137" t="s">
        <v>11</v>
      </c>
      <c r="E41" s="137">
        <v>34</v>
      </c>
      <c r="F41" s="137">
        <v>36</v>
      </c>
      <c r="G41" s="138">
        <v>31</v>
      </c>
      <c r="H41" s="378">
        <v>40</v>
      </c>
    </row>
    <row r="42" spans="1:8" ht="13.5">
      <c r="A42" s="139" t="s">
        <v>83</v>
      </c>
      <c r="B42" s="135" t="s">
        <v>4</v>
      </c>
      <c r="C42" s="272">
        <v>102</v>
      </c>
      <c r="D42" s="137" t="s">
        <v>11</v>
      </c>
      <c r="E42" s="137">
        <v>86</v>
      </c>
      <c r="F42" s="137">
        <v>75</v>
      </c>
      <c r="G42" s="138">
        <v>68</v>
      </c>
      <c r="H42" s="378">
        <v>74</v>
      </c>
    </row>
    <row r="43" spans="1:8" ht="25.5">
      <c r="A43" s="141" t="s">
        <v>84</v>
      </c>
      <c r="B43" s="135" t="s">
        <v>4</v>
      </c>
      <c r="C43" s="272">
        <v>160</v>
      </c>
      <c r="D43" s="137" t="s">
        <v>11</v>
      </c>
      <c r="E43" s="137">
        <v>131</v>
      </c>
      <c r="F43" s="137">
        <v>113</v>
      </c>
      <c r="G43" s="138">
        <v>118</v>
      </c>
      <c r="H43" s="378">
        <v>100</v>
      </c>
    </row>
    <row r="44" spans="1:8" ht="6.75" customHeight="1">
      <c r="A44" s="142"/>
      <c r="B44" s="327"/>
      <c r="C44" s="328"/>
      <c r="D44" s="143"/>
      <c r="E44" s="143"/>
      <c r="F44" s="143"/>
      <c r="G44" s="144"/>
      <c r="H44" s="380"/>
    </row>
    <row r="45" spans="1:8" ht="25.5">
      <c r="A45" s="329" t="s">
        <v>85</v>
      </c>
      <c r="B45" s="330" t="s">
        <v>2</v>
      </c>
      <c r="C45" s="331">
        <v>5.0999999999999996</v>
      </c>
      <c r="D45" s="332" t="s">
        <v>11</v>
      </c>
      <c r="E45" s="333">
        <v>5</v>
      </c>
      <c r="F45" s="334">
        <v>5</v>
      </c>
      <c r="G45" s="334">
        <v>5</v>
      </c>
      <c r="H45" s="381">
        <v>5</v>
      </c>
    </row>
    <row r="46" spans="1:8" ht="12" customHeight="1" thickBot="1">
      <c r="A46" s="556" t="s">
        <v>87</v>
      </c>
      <c r="B46" s="557"/>
      <c r="C46" s="557"/>
      <c r="D46" s="557"/>
      <c r="E46" s="557"/>
      <c r="F46" s="557"/>
      <c r="G46" s="557"/>
      <c r="H46" s="557"/>
    </row>
    <row r="47" spans="1:8" ht="15" customHeight="1" thickBot="1">
      <c r="A47" s="547" t="s">
        <v>226</v>
      </c>
      <c r="B47" s="548"/>
      <c r="C47" s="548"/>
      <c r="D47" s="548"/>
      <c r="E47" s="548"/>
      <c r="F47" s="548"/>
      <c r="G47" s="548"/>
      <c r="H47" s="548"/>
    </row>
    <row r="48" spans="1:8" ht="18" customHeight="1">
      <c r="A48" s="124" t="s">
        <v>86</v>
      </c>
      <c r="B48" s="145" t="s">
        <v>3</v>
      </c>
      <c r="C48" s="146">
        <v>1153369.915</v>
      </c>
      <c r="D48" s="275" t="s">
        <v>11</v>
      </c>
      <c r="E48" s="146">
        <v>1079009.6370000001</v>
      </c>
      <c r="F48" s="147">
        <v>1098745.3829999994</v>
      </c>
      <c r="G48" s="148">
        <v>1028019.8830000001</v>
      </c>
      <c r="H48" s="382">
        <v>971766.31900000025</v>
      </c>
    </row>
    <row r="49" spans="1:8" ht="13.5">
      <c r="A49" s="128" t="s">
        <v>49</v>
      </c>
      <c r="B49" s="135" t="s">
        <v>3</v>
      </c>
      <c r="C49" s="272">
        <v>2964.7719999999999</v>
      </c>
      <c r="D49" s="143" t="s">
        <v>11</v>
      </c>
      <c r="E49" s="166">
        <v>3333.1759999999999</v>
      </c>
      <c r="F49" s="149">
        <v>4483.2299999999996</v>
      </c>
      <c r="G49" s="138">
        <v>4667.2740000000003</v>
      </c>
      <c r="H49" s="377">
        <v>4617.335</v>
      </c>
    </row>
    <row r="50" spans="1:8" ht="13.5">
      <c r="A50" s="128" t="s">
        <v>50</v>
      </c>
      <c r="B50" s="135" t="s">
        <v>3</v>
      </c>
      <c r="C50" s="272">
        <v>160766.38</v>
      </c>
      <c r="D50" s="143" t="s">
        <v>11</v>
      </c>
      <c r="E50" s="137">
        <v>154479.72700000001</v>
      </c>
      <c r="F50" s="149">
        <v>167775.63399999999</v>
      </c>
      <c r="G50" s="138">
        <v>163022.573</v>
      </c>
      <c r="H50" s="377">
        <v>158139.88399999999</v>
      </c>
    </row>
    <row r="51" spans="1:8">
      <c r="A51" s="133" t="s">
        <v>51</v>
      </c>
      <c r="B51" s="129" t="s">
        <v>3</v>
      </c>
      <c r="C51" s="271">
        <v>36137.453000000001</v>
      </c>
      <c r="D51" s="258" t="s">
        <v>11</v>
      </c>
      <c r="E51" s="130">
        <v>36373.163</v>
      </c>
      <c r="F51" s="150">
        <v>44006.705999999998</v>
      </c>
      <c r="G51" s="131">
        <v>43426.853999999999</v>
      </c>
      <c r="H51" s="377">
        <v>42455.811999999998</v>
      </c>
    </row>
    <row r="52" spans="1:8" ht="13.5">
      <c r="A52" s="128" t="s">
        <v>52</v>
      </c>
      <c r="B52" s="135" t="s">
        <v>3</v>
      </c>
      <c r="C52" s="272">
        <v>4651.4859999999999</v>
      </c>
      <c r="D52" s="143" t="s">
        <v>11</v>
      </c>
      <c r="E52" s="137">
        <v>4447.3500000000004</v>
      </c>
      <c r="F52" s="149">
        <v>4830.8419999999996</v>
      </c>
      <c r="G52" s="138">
        <v>4827.6139999999996</v>
      </c>
      <c r="H52" s="377">
        <v>4948.1080000000002</v>
      </c>
    </row>
    <row r="53" spans="1:8" ht="13.5">
      <c r="A53" s="128" t="s">
        <v>53</v>
      </c>
      <c r="B53" s="135" t="s">
        <v>3</v>
      </c>
      <c r="C53" s="272">
        <v>551.947</v>
      </c>
      <c r="D53" s="143" t="s">
        <v>11</v>
      </c>
      <c r="E53" s="137">
        <v>612.75300000000004</v>
      </c>
      <c r="F53" s="149">
        <v>1978.4939999999999</v>
      </c>
      <c r="G53" s="138">
        <v>1737.9090000000001</v>
      </c>
      <c r="H53" s="377">
        <v>1623.5329999999999</v>
      </c>
    </row>
    <row r="54" spans="1:8" ht="13.5">
      <c r="A54" s="128" t="s">
        <v>54</v>
      </c>
      <c r="B54" s="135" t="s">
        <v>3</v>
      </c>
      <c r="C54" s="272">
        <v>17692.444</v>
      </c>
      <c r="D54" s="143" t="s">
        <v>11</v>
      </c>
      <c r="E54" s="137">
        <v>16540.223999999998</v>
      </c>
      <c r="F54" s="149">
        <v>20120.511999999999</v>
      </c>
      <c r="G54" s="138">
        <v>19648.601999999999</v>
      </c>
      <c r="H54" s="377">
        <v>19332.102999999999</v>
      </c>
    </row>
    <row r="55" spans="1:8" ht="13.5">
      <c r="A55" s="128" t="s">
        <v>55</v>
      </c>
      <c r="B55" s="135" t="s">
        <v>3</v>
      </c>
      <c r="C55" s="272">
        <v>2213.652</v>
      </c>
      <c r="D55" s="143" t="s">
        <v>11</v>
      </c>
      <c r="E55" s="137">
        <v>2186.8119999999999</v>
      </c>
      <c r="F55" s="149">
        <v>2137.0639999999999</v>
      </c>
      <c r="G55" s="138">
        <v>2027.9110000000001</v>
      </c>
      <c r="H55" s="377">
        <v>1896.6189999999999</v>
      </c>
    </row>
    <row r="56" spans="1:8" ht="13.5">
      <c r="A56" s="134" t="s">
        <v>56</v>
      </c>
      <c r="B56" s="135" t="s">
        <v>3</v>
      </c>
      <c r="C56" s="272">
        <v>16188.347</v>
      </c>
      <c r="D56" s="143" t="s">
        <v>11</v>
      </c>
      <c r="E56" s="137">
        <v>15008.03</v>
      </c>
      <c r="F56" s="149">
        <v>15994.375</v>
      </c>
      <c r="G56" s="138">
        <v>15822.849</v>
      </c>
      <c r="H56" s="378">
        <v>15361.543</v>
      </c>
    </row>
    <row r="57" spans="1:8" ht="25.5">
      <c r="A57" s="134" t="s">
        <v>57</v>
      </c>
      <c r="B57" s="135" t="s">
        <v>3</v>
      </c>
      <c r="C57" s="272">
        <v>55123.305</v>
      </c>
      <c r="D57" s="143" t="s">
        <v>11</v>
      </c>
      <c r="E57" s="137">
        <v>56273.794000000002</v>
      </c>
      <c r="F57" s="149">
        <v>55956.834000000003</v>
      </c>
      <c r="G57" s="138">
        <v>53358.375</v>
      </c>
      <c r="H57" s="378">
        <v>50137.677000000003</v>
      </c>
    </row>
    <row r="58" spans="1:8" ht="25.5">
      <c r="A58" s="134" t="s">
        <v>58</v>
      </c>
      <c r="B58" s="135" t="s">
        <v>3</v>
      </c>
      <c r="C58" s="272">
        <v>420.57</v>
      </c>
      <c r="D58" s="143" t="s">
        <v>11</v>
      </c>
      <c r="E58" s="137">
        <v>446.14</v>
      </c>
      <c r="F58" s="149">
        <v>557.13199999999995</v>
      </c>
      <c r="G58" s="138">
        <v>496.00200000000001</v>
      </c>
      <c r="H58" s="378">
        <v>497.91500000000002</v>
      </c>
    </row>
    <row r="59" spans="1:8" ht="13.5">
      <c r="A59" s="141" t="s">
        <v>59</v>
      </c>
      <c r="B59" s="135" t="s">
        <v>3</v>
      </c>
      <c r="C59" s="272">
        <v>41987.021999999997</v>
      </c>
      <c r="D59" s="143" t="s">
        <v>11</v>
      </c>
      <c r="E59" s="137">
        <v>38944.487999999998</v>
      </c>
      <c r="F59" s="149">
        <v>36488.43</v>
      </c>
      <c r="G59" s="138">
        <v>37658.025999999998</v>
      </c>
      <c r="H59" s="378">
        <v>39167.531000000003</v>
      </c>
    </row>
    <row r="60" spans="1:8" ht="13.5">
      <c r="A60" s="140" t="s">
        <v>60</v>
      </c>
      <c r="B60" s="135" t="s">
        <v>3</v>
      </c>
      <c r="C60" s="272">
        <v>46467.589</v>
      </c>
      <c r="D60" s="143" t="s">
        <v>11</v>
      </c>
      <c r="E60" s="137">
        <v>46353.565000000002</v>
      </c>
      <c r="F60" s="149">
        <v>50818.934000000001</v>
      </c>
      <c r="G60" s="138">
        <v>50853.347999999998</v>
      </c>
      <c r="H60" s="378">
        <v>56531.892999999996</v>
      </c>
    </row>
    <row r="61" spans="1:8" ht="13.5">
      <c r="A61" s="134" t="s">
        <v>61</v>
      </c>
      <c r="B61" s="135" t="s">
        <v>3</v>
      </c>
      <c r="C61" s="272">
        <v>34517.237000000001</v>
      </c>
      <c r="D61" s="143" t="s">
        <v>11</v>
      </c>
      <c r="E61" s="137">
        <v>35906.887999999999</v>
      </c>
      <c r="F61" s="149">
        <v>35977.807999999997</v>
      </c>
      <c r="G61" s="138">
        <v>37532.542999999998</v>
      </c>
      <c r="H61" s="378">
        <v>31791.248</v>
      </c>
    </row>
    <row r="62" spans="1:8" ht="13.5">
      <c r="A62" s="140" t="s">
        <v>62</v>
      </c>
      <c r="B62" s="135" t="s">
        <v>3</v>
      </c>
      <c r="C62" s="272">
        <v>7069.9470000000001</v>
      </c>
      <c r="D62" s="143" t="s">
        <v>11</v>
      </c>
      <c r="E62" s="137">
        <v>2698.645</v>
      </c>
      <c r="F62" s="149">
        <v>795.42100000000005</v>
      </c>
      <c r="G62" s="138">
        <v>867.53599999999994</v>
      </c>
      <c r="H62" s="378">
        <v>745.44600000000003</v>
      </c>
    </row>
    <row r="63" spans="1:8" ht="25.5">
      <c r="A63" s="133" t="s">
        <v>63</v>
      </c>
      <c r="B63" s="129" t="s">
        <v>3</v>
      </c>
      <c r="C63" s="271">
        <v>62568.055999999997</v>
      </c>
      <c r="D63" s="258" t="s">
        <v>11</v>
      </c>
      <c r="E63" s="130">
        <v>55274.766000000003</v>
      </c>
      <c r="F63" s="150">
        <v>54302.875</v>
      </c>
      <c r="G63" s="131">
        <v>48932.754000000001</v>
      </c>
      <c r="H63" s="379">
        <v>45483.974999999999</v>
      </c>
    </row>
    <row r="64" spans="1:8" ht="25.5">
      <c r="A64" s="133" t="s">
        <v>64</v>
      </c>
      <c r="B64" s="129" t="s">
        <v>3</v>
      </c>
      <c r="C64" s="271">
        <v>5429.2039999999997</v>
      </c>
      <c r="D64" s="258" t="s">
        <v>11</v>
      </c>
      <c r="E64" s="130">
        <v>4425.3029999999999</v>
      </c>
      <c r="F64" s="150">
        <v>4077.866</v>
      </c>
      <c r="G64" s="131">
        <v>3757.0140000000001</v>
      </c>
      <c r="H64" s="379">
        <v>3274.1550000000002</v>
      </c>
    </row>
    <row r="65" spans="1:8" ht="25.5">
      <c r="A65" s="133" t="s">
        <v>65</v>
      </c>
      <c r="B65" s="129" t="s">
        <v>3</v>
      </c>
      <c r="C65" s="271">
        <v>4338.2669999999998</v>
      </c>
      <c r="D65" s="258" t="s">
        <v>11</v>
      </c>
      <c r="E65" s="130">
        <v>4509.9610000000002</v>
      </c>
      <c r="F65" s="150">
        <v>4435.3860000000004</v>
      </c>
      <c r="G65" s="131">
        <v>4673.2690000000002</v>
      </c>
      <c r="H65" s="379">
        <v>4771.4709999999995</v>
      </c>
    </row>
    <row r="66" spans="1:8" ht="13.5">
      <c r="A66" s="140" t="s">
        <v>66</v>
      </c>
      <c r="B66" s="135" t="s">
        <v>3</v>
      </c>
      <c r="C66" s="272">
        <v>10545.933000000001</v>
      </c>
      <c r="D66" s="143" t="s">
        <v>11</v>
      </c>
      <c r="E66" s="137">
        <v>10801.81</v>
      </c>
      <c r="F66" s="149">
        <v>13708.861000000001</v>
      </c>
      <c r="G66" s="138">
        <v>12462.341</v>
      </c>
      <c r="H66" s="378">
        <v>11541.666999999999</v>
      </c>
    </row>
    <row r="67" spans="1:8" ht="13.5">
      <c r="A67" s="134" t="s">
        <v>67</v>
      </c>
      <c r="B67" s="135" t="s">
        <v>3</v>
      </c>
      <c r="C67" s="272">
        <v>10536.673000000001</v>
      </c>
      <c r="D67" s="143" t="s">
        <v>11</v>
      </c>
      <c r="E67" s="137">
        <v>10481.442999999999</v>
      </c>
      <c r="F67" s="149">
        <v>9088.6779999999999</v>
      </c>
      <c r="G67" s="138">
        <v>8585.9490000000005</v>
      </c>
      <c r="H67" s="378">
        <v>7830.6750000000002</v>
      </c>
    </row>
    <row r="68" spans="1:8" ht="13.5">
      <c r="A68" s="140" t="s">
        <v>68</v>
      </c>
      <c r="B68" s="135" t="s">
        <v>3</v>
      </c>
      <c r="C68" s="272">
        <v>20518.095000000001</v>
      </c>
      <c r="D68" s="143" t="s">
        <v>11</v>
      </c>
      <c r="E68" s="137">
        <v>21082.99</v>
      </c>
      <c r="F68" s="149">
        <v>22912.993999999999</v>
      </c>
      <c r="G68" s="138">
        <v>21557.467000000001</v>
      </c>
      <c r="H68" s="378">
        <v>21237.011999999999</v>
      </c>
    </row>
    <row r="69" spans="1:8" ht="13.5">
      <c r="A69" s="140" t="s">
        <v>69</v>
      </c>
      <c r="B69" s="135" t="s">
        <v>3</v>
      </c>
      <c r="C69" s="272">
        <v>78944.703999999998</v>
      </c>
      <c r="D69" s="143" t="s">
        <v>11</v>
      </c>
      <c r="E69" s="137">
        <v>75030.361999999994</v>
      </c>
      <c r="F69" s="149">
        <v>74314.25</v>
      </c>
      <c r="G69" s="138">
        <v>72536.665999999997</v>
      </c>
      <c r="H69" s="378">
        <v>73273.418000000005</v>
      </c>
    </row>
    <row r="70" spans="1:8" ht="13.5">
      <c r="A70" s="140" t="s">
        <v>70</v>
      </c>
      <c r="B70" s="135" t="s">
        <v>3</v>
      </c>
      <c r="C70" s="272">
        <v>11975.933000000001</v>
      </c>
      <c r="D70" s="143" t="s">
        <v>11</v>
      </c>
      <c r="E70" s="137">
        <v>11671.972</v>
      </c>
      <c r="F70" s="149">
        <v>13198.567999999999</v>
      </c>
      <c r="G70" s="138">
        <v>12282.634</v>
      </c>
      <c r="H70" s="378">
        <v>10570.298000000001</v>
      </c>
    </row>
    <row r="71" spans="1:8" ht="13.5">
      <c r="A71" s="140" t="s">
        <v>71</v>
      </c>
      <c r="B71" s="135" t="s">
        <v>3</v>
      </c>
      <c r="C71" s="272">
        <v>126889.88</v>
      </c>
      <c r="D71" s="143" t="s">
        <v>11</v>
      </c>
      <c r="E71" s="137">
        <v>113004.905</v>
      </c>
      <c r="F71" s="149">
        <v>108573.113</v>
      </c>
      <c r="G71" s="138">
        <v>90308.637000000002</v>
      </c>
      <c r="H71" s="378">
        <v>75893.519</v>
      </c>
    </row>
    <row r="72" spans="1:8" ht="13.5">
      <c r="A72" s="140" t="s">
        <v>72</v>
      </c>
      <c r="B72" s="135" t="s">
        <v>3</v>
      </c>
      <c r="C72" s="272">
        <v>187700.93</v>
      </c>
      <c r="D72" s="143" t="s">
        <v>11</v>
      </c>
      <c r="E72" s="137">
        <v>167205.44899999999</v>
      </c>
      <c r="F72" s="149">
        <v>168383.883</v>
      </c>
      <c r="G72" s="138">
        <v>154522.43</v>
      </c>
      <c r="H72" s="378">
        <v>146252.09899999999</v>
      </c>
    </row>
    <row r="73" spans="1:8" ht="13.5">
      <c r="A73" s="140" t="s">
        <v>73</v>
      </c>
      <c r="B73" s="135" t="s">
        <v>3</v>
      </c>
      <c r="C73" s="272">
        <v>79393.683000000005</v>
      </c>
      <c r="D73" s="143" t="s">
        <v>11</v>
      </c>
      <c r="E73" s="137">
        <v>72437.070000000007</v>
      </c>
      <c r="F73" s="149">
        <v>67868.623999999996</v>
      </c>
      <c r="G73" s="138">
        <v>61401.642</v>
      </c>
      <c r="H73" s="378">
        <v>53478.991999999998</v>
      </c>
    </row>
    <row r="74" spans="1:8" ht="13.5">
      <c r="A74" s="134" t="s">
        <v>74</v>
      </c>
      <c r="B74" s="135" t="s">
        <v>3</v>
      </c>
      <c r="C74" s="272">
        <v>16631.942999999999</v>
      </c>
      <c r="D74" s="143" t="s">
        <v>11</v>
      </c>
      <c r="E74" s="137">
        <v>17486.456999999999</v>
      </c>
      <c r="F74" s="149">
        <v>18391.311000000002</v>
      </c>
      <c r="G74" s="138">
        <v>17297.744999999999</v>
      </c>
      <c r="H74" s="378">
        <v>16528.848999999998</v>
      </c>
    </row>
    <row r="75" spans="1:8" ht="13.5">
      <c r="A75" s="134" t="s">
        <v>75</v>
      </c>
      <c r="B75" s="135" t="s">
        <v>3</v>
      </c>
      <c r="C75" s="272">
        <v>17811.3</v>
      </c>
      <c r="D75" s="143" t="s">
        <v>11</v>
      </c>
      <c r="E75" s="137">
        <v>16578.682000000001</v>
      </c>
      <c r="F75" s="149">
        <v>16234.575000000001</v>
      </c>
      <c r="G75" s="138">
        <v>14948.392</v>
      </c>
      <c r="H75" s="378">
        <v>13703.593999999999</v>
      </c>
    </row>
    <row r="76" spans="1:8" ht="13.5">
      <c r="A76" s="140" t="s">
        <v>76</v>
      </c>
      <c r="B76" s="135" t="s">
        <v>3</v>
      </c>
      <c r="C76" s="272">
        <v>99.272999999999996</v>
      </c>
      <c r="D76" s="143" t="s">
        <v>11</v>
      </c>
      <c r="E76" s="137">
        <v>98.34</v>
      </c>
      <c r="F76" s="149">
        <v>75.546000000000006</v>
      </c>
      <c r="G76" s="138">
        <v>75.028000000000006</v>
      </c>
      <c r="H76" s="378">
        <v>68.757999999999996</v>
      </c>
    </row>
    <row r="77" spans="1:8" ht="13.5">
      <c r="A77" s="140" t="s">
        <v>77</v>
      </c>
      <c r="B77" s="135" t="s">
        <v>3</v>
      </c>
      <c r="C77" s="272">
        <v>5968.6769999999997</v>
      </c>
      <c r="D77" s="143" t="s">
        <v>11</v>
      </c>
      <c r="E77" s="137">
        <v>5488.174</v>
      </c>
      <c r="F77" s="149">
        <v>5937.1980000000003</v>
      </c>
      <c r="G77" s="138">
        <v>5500.0320000000002</v>
      </c>
      <c r="H77" s="378">
        <v>5241.0230000000001</v>
      </c>
    </row>
    <row r="78" spans="1:8" ht="13.5">
      <c r="A78" s="140" t="s">
        <v>78</v>
      </c>
      <c r="B78" s="135" t="s">
        <v>3</v>
      </c>
      <c r="C78" s="272">
        <v>30757.165000000001</v>
      </c>
      <c r="D78" s="143" t="s">
        <v>11</v>
      </c>
      <c r="E78" s="137">
        <v>29464.271000000001</v>
      </c>
      <c r="F78" s="149">
        <v>28452.016</v>
      </c>
      <c r="G78" s="138">
        <v>24266.287</v>
      </c>
      <c r="H78" s="378">
        <v>21351.079000000002</v>
      </c>
    </row>
    <row r="79" spans="1:8" ht="13.5">
      <c r="A79" s="140" t="s">
        <v>79</v>
      </c>
      <c r="B79" s="135" t="s">
        <v>3</v>
      </c>
      <c r="C79" s="272">
        <v>19204.225999999999</v>
      </c>
      <c r="D79" s="143" t="s">
        <v>11</v>
      </c>
      <c r="E79" s="137">
        <v>18279.423999999999</v>
      </c>
      <c r="F79" s="149">
        <v>16913.811000000002</v>
      </c>
      <c r="G79" s="138">
        <v>14557.076999999999</v>
      </c>
      <c r="H79" s="378">
        <v>11949.811</v>
      </c>
    </row>
    <row r="80" spans="1:8" ht="13.5">
      <c r="A80" s="140" t="s">
        <v>80</v>
      </c>
      <c r="B80" s="135" t="s">
        <v>3</v>
      </c>
      <c r="C80" s="272">
        <v>8890.3389999999999</v>
      </c>
      <c r="D80" s="143" t="s">
        <v>11</v>
      </c>
      <c r="E80" s="137">
        <v>7955.2759999999998</v>
      </c>
      <c r="F80" s="149">
        <v>8426.9369999999999</v>
      </c>
      <c r="G80" s="138">
        <v>6991.6890000000003</v>
      </c>
      <c r="H80" s="378">
        <v>6150.3429999999998</v>
      </c>
    </row>
    <row r="81" spans="1:8" ht="13.5" customHeight="1">
      <c r="A81" s="134" t="s">
        <v>81</v>
      </c>
      <c r="B81" s="135" t="s">
        <v>3</v>
      </c>
      <c r="C81" s="272">
        <v>1581.6859999999999</v>
      </c>
      <c r="D81" s="143" t="s">
        <v>11</v>
      </c>
      <c r="E81" s="137">
        <v>1843.4179999999999</v>
      </c>
      <c r="F81" s="149">
        <v>1384.3689999999999</v>
      </c>
      <c r="G81" s="138">
        <v>1233.663</v>
      </c>
      <c r="H81" s="378">
        <v>1094.7460000000001</v>
      </c>
    </row>
    <row r="82" spans="1:8" ht="13.5">
      <c r="A82" s="140" t="s">
        <v>82</v>
      </c>
      <c r="B82" s="135" t="s">
        <v>3</v>
      </c>
      <c r="C82" s="272">
        <v>3879.7649999999999</v>
      </c>
      <c r="D82" s="143" t="s">
        <v>11</v>
      </c>
      <c r="E82" s="137">
        <v>3779.348</v>
      </c>
      <c r="F82" s="149">
        <v>2272.6999999999998</v>
      </c>
      <c r="G82" s="138">
        <v>1590.992</v>
      </c>
      <c r="H82" s="378">
        <v>1293.394</v>
      </c>
    </row>
    <row r="83" spans="1:8" ht="13.5">
      <c r="A83" s="140" t="s">
        <v>83</v>
      </c>
      <c r="B83" s="135" t="s">
        <v>3</v>
      </c>
      <c r="C83" s="272">
        <v>16169.411</v>
      </c>
      <c r="D83" s="143" t="s">
        <v>11</v>
      </c>
      <c r="E83" s="137">
        <v>13075.633</v>
      </c>
      <c r="F83" s="149">
        <v>12958.575000000001</v>
      </c>
      <c r="G83" s="138">
        <v>10369.295</v>
      </c>
      <c r="H83" s="378">
        <v>9975.5329999999994</v>
      </c>
    </row>
    <row r="84" spans="1:8" ht="13.5">
      <c r="A84" s="140" t="s">
        <v>84</v>
      </c>
      <c r="B84" s="135" t="s">
        <v>3</v>
      </c>
      <c r="C84" s="272">
        <v>6782.6210000000001</v>
      </c>
      <c r="D84" s="143" t="s">
        <v>11</v>
      </c>
      <c r="E84" s="137">
        <v>5429.8280000000004</v>
      </c>
      <c r="F84" s="149">
        <v>4911.8310000000001</v>
      </c>
      <c r="G84" s="138">
        <v>4221.4639999999999</v>
      </c>
      <c r="H84" s="378">
        <v>3555.261</v>
      </c>
    </row>
    <row r="85" spans="1:8" ht="7.5" customHeight="1">
      <c r="A85" s="151"/>
      <c r="B85" s="327"/>
      <c r="C85" s="335"/>
      <c r="D85" s="143"/>
      <c r="E85" s="143"/>
      <c r="F85" s="143"/>
      <c r="G85" s="144"/>
      <c r="H85" s="383"/>
    </row>
    <row r="86" spans="1:8" ht="26.25" thickBot="1">
      <c r="A86" s="336" t="s">
        <v>85</v>
      </c>
      <c r="B86" s="337" t="s">
        <v>2</v>
      </c>
      <c r="C86" s="338">
        <v>2.2000000000000002</v>
      </c>
      <c r="D86" s="339" t="s">
        <v>11</v>
      </c>
      <c r="E86" s="340">
        <v>2.3288018653175975</v>
      </c>
      <c r="F86" s="340">
        <v>2.3288018653175975</v>
      </c>
      <c r="G86" s="340">
        <v>2.3288018653175975</v>
      </c>
      <c r="H86" s="338">
        <v>2.4270380743888627</v>
      </c>
    </row>
    <row r="87" spans="1:8" ht="13.5" customHeight="1" thickBot="1">
      <c r="A87" s="556" t="s">
        <v>87</v>
      </c>
      <c r="B87" s="557"/>
      <c r="C87" s="557"/>
      <c r="D87" s="557"/>
      <c r="E87" s="557"/>
      <c r="F87" s="557"/>
      <c r="G87" s="557"/>
      <c r="H87" s="557"/>
    </row>
    <row r="88" spans="1:8" ht="15" customHeight="1" thickBot="1">
      <c r="A88" s="547" t="s">
        <v>227</v>
      </c>
      <c r="B88" s="548"/>
      <c r="C88" s="548"/>
      <c r="D88" s="548"/>
      <c r="E88" s="548"/>
      <c r="F88" s="548"/>
      <c r="G88" s="548"/>
      <c r="H88" s="548"/>
    </row>
    <row r="89" spans="1:8" ht="18" customHeight="1">
      <c r="A89" s="124" t="s">
        <v>86</v>
      </c>
      <c r="B89" s="145" t="s">
        <v>3</v>
      </c>
      <c r="C89" s="146">
        <v>6691697.5130000003</v>
      </c>
      <c r="D89" s="275" t="s">
        <v>11</v>
      </c>
      <c r="E89" s="146">
        <v>5863403.2300000004</v>
      </c>
      <c r="F89" s="148">
        <v>6945153.5639999975</v>
      </c>
      <c r="G89" s="148">
        <v>6548073.675999999</v>
      </c>
      <c r="H89" s="382">
        <v>6328769.3569999989</v>
      </c>
    </row>
    <row r="90" spans="1:8" ht="13.5">
      <c r="A90" s="128" t="s">
        <v>49</v>
      </c>
      <c r="B90" s="135" t="s">
        <v>3</v>
      </c>
      <c r="C90" s="272">
        <v>11805.28</v>
      </c>
      <c r="D90" s="143" t="s">
        <v>11</v>
      </c>
      <c r="E90" s="166">
        <v>11894.734</v>
      </c>
      <c r="F90" s="138">
        <v>18489.361000000001</v>
      </c>
      <c r="G90" s="138">
        <v>19098.562999999998</v>
      </c>
      <c r="H90" s="377">
        <v>20272.007000000001</v>
      </c>
    </row>
    <row r="91" spans="1:8" ht="13.5">
      <c r="A91" s="128" t="s">
        <v>50</v>
      </c>
      <c r="B91" s="135" t="s">
        <v>3</v>
      </c>
      <c r="C91" s="272">
        <v>746514.71100000001</v>
      </c>
      <c r="D91" s="143" t="s">
        <v>11</v>
      </c>
      <c r="E91" s="137">
        <v>661000.62699999998</v>
      </c>
      <c r="F91" s="138">
        <v>799003.31200000003</v>
      </c>
      <c r="G91" s="138">
        <v>779654.848</v>
      </c>
      <c r="H91" s="377">
        <v>794187.44799999997</v>
      </c>
    </row>
    <row r="92" spans="1:8">
      <c r="A92" s="133" t="s">
        <v>51</v>
      </c>
      <c r="B92" s="129" t="s">
        <v>3</v>
      </c>
      <c r="C92" s="271">
        <v>149261.51800000001</v>
      </c>
      <c r="D92" s="258" t="s">
        <v>11</v>
      </c>
      <c r="E92" s="130">
        <v>135600.69</v>
      </c>
      <c r="F92" s="131">
        <v>186829.00599999999</v>
      </c>
      <c r="G92" s="131">
        <v>188216.25399999999</v>
      </c>
      <c r="H92" s="377">
        <v>190113.51699999999</v>
      </c>
    </row>
    <row r="93" spans="1:8" ht="13.5">
      <c r="A93" s="128" t="s">
        <v>52</v>
      </c>
      <c r="B93" s="135" t="s">
        <v>3</v>
      </c>
      <c r="C93" s="272">
        <v>18147.346000000001</v>
      </c>
      <c r="D93" s="143" t="s">
        <v>11</v>
      </c>
      <c r="E93" s="137">
        <v>15858.832</v>
      </c>
      <c r="F93" s="138">
        <v>19993.174999999999</v>
      </c>
      <c r="G93" s="138">
        <v>20785.583999999999</v>
      </c>
      <c r="H93" s="377">
        <v>21815.759999999998</v>
      </c>
    </row>
    <row r="94" spans="1:8" ht="13.5">
      <c r="A94" s="128" t="s">
        <v>53</v>
      </c>
      <c r="B94" s="135" t="s">
        <v>3</v>
      </c>
      <c r="C94" s="272">
        <v>2921.87</v>
      </c>
      <c r="D94" s="143" t="s">
        <v>11</v>
      </c>
      <c r="E94" s="137">
        <v>2982.6759999999999</v>
      </c>
      <c r="F94" s="138">
        <v>10651.428</v>
      </c>
      <c r="G94" s="138">
        <v>9607.5540000000001</v>
      </c>
      <c r="H94" s="377">
        <v>10295.780000000001</v>
      </c>
    </row>
    <row r="95" spans="1:8" ht="13.5">
      <c r="A95" s="128" t="s">
        <v>54</v>
      </c>
      <c r="B95" s="135" t="s">
        <v>3</v>
      </c>
      <c r="C95" s="272">
        <v>109324.77499999999</v>
      </c>
      <c r="D95" s="143" t="s">
        <v>11</v>
      </c>
      <c r="E95" s="137">
        <v>73089.054999999993</v>
      </c>
      <c r="F95" s="138">
        <v>117297.55</v>
      </c>
      <c r="G95" s="138">
        <v>103379.232</v>
      </c>
      <c r="H95" s="377">
        <v>104400.826</v>
      </c>
    </row>
    <row r="96" spans="1:8" ht="13.5">
      <c r="A96" s="128" t="s">
        <v>55</v>
      </c>
      <c r="B96" s="135" t="s">
        <v>3</v>
      </c>
      <c r="C96" s="272">
        <v>7470.5320000000002</v>
      </c>
      <c r="D96" s="143" t="s">
        <v>11</v>
      </c>
      <c r="E96" s="137">
        <v>6602.8059999999996</v>
      </c>
      <c r="F96" s="138">
        <v>7031.8789999999999</v>
      </c>
      <c r="G96" s="138">
        <v>6247.4920000000002</v>
      </c>
      <c r="H96" s="377">
        <v>5931.8069999999998</v>
      </c>
    </row>
    <row r="97" spans="1:8">
      <c r="A97" s="133" t="s">
        <v>56</v>
      </c>
      <c r="B97" s="129" t="s">
        <v>3</v>
      </c>
      <c r="C97" s="271">
        <v>153508.10200000001</v>
      </c>
      <c r="D97" s="258" t="s">
        <v>11</v>
      </c>
      <c r="E97" s="130">
        <v>145997.79300000001</v>
      </c>
      <c r="F97" s="131">
        <v>163667.427</v>
      </c>
      <c r="G97" s="131">
        <v>155075.33100000001</v>
      </c>
      <c r="H97" s="379">
        <v>148764.264</v>
      </c>
    </row>
    <row r="98" spans="1:8" ht="25.5">
      <c r="A98" s="133" t="s">
        <v>57</v>
      </c>
      <c r="B98" s="129" t="s">
        <v>3</v>
      </c>
      <c r="C98" s="271">
        <v>852507.02800000005</v>
      </c>
      <c r="D98" s="258" t="s">
        <v>11</v>
      </c>
      <c r="E98" s="130">
        <v>828447.09600000002</v>
      </c>
      <c r="F98" s="131">
        <v>895620.75800000003</v>
      </c>
      <c r="G98" s="131">
        <v>854698.23199999996</v>
      </c>
      <c r="H98" s="379">
        <v>836334.27899999998</v>
      </c>
    </row>
    <row r="99" spans="1:8" ht="25.5">
      <c r="A99" s="134" t="s">
        <v>58</v>
      </c>
      <c r="B99" s="135" t="s">
        <v>3</v>
      </c>
      <c r="C99" s="272">
        <v>3932.674</v>
      </c>
      <c r="D99" s="143" t="s">
        <v>11</v>
      </c>
      <c r="E99" s="137">
        <v>3618.8580000000002</v>
      </c>
      <c r="F99" s="138">
        <v>4605.8580000000002</v>
      </c>
      <c r="G99" s="138">
        <v>4073.768</v>
      </c>
      <c r="H99" s="378">
        <v>4236.5649999999996</v>
      </c>
    </row>
    <row r="100" spans="1:8" ht="13.5">
      <c r="A100" s="141" t="s">
        <v>59</v>
      </c>
      <c r="B100" s="135" t="s">
        <v>3</v>
      </c>
      <c r="C100" s="272">
        <v>351843.478</v>
      </c>
      <c r="D100" s="143" t="s">
        <v>11</v>
      </c>
      <c r="E100" s="137">
        <v>369390.22100000002</v>
      </c>
      <c r="F100" s="138">
        <v>337017.63500000001</v>
      </c>
      <c r="G100" s="138">
        <v>316102.20299999998</v>
      </c>
      <c r="H100" s="378">
        <v>316029.55099999998</v>
      </c>
    </row>
    <row r="101" spans="1:8" ht="13.5">
      <c r="A101" s="140" t="s">
        <v>60</v>
      </c>
      <c r="B101" s="135" t="s">
        <v>3</v>
      </c>
      <c r="C101" s="272">
        <v>124103.609</v>
      </c>
      <c r="D101" s="143" t="s">
        <v>11</v>
      </c>
      <c r="E101" s="137">
        <v>113548.015</v>
      </c>
      <c r="F101" s="138">
        <v>133418.17300000001</v>
      </c>
      <c r="G101" s="138">
        <v>137942.736</v>
      </c>
      <c r="H101" s="378">
        <v>162181.394</v>
      </c>
    </row>
    <row r="102" spans="1:8" ht="16.5" customHeight="1">
      <c r="A102" s="134" t="s">
        <v>61</v>
      </c>
      <c r="B102" s="135" t="s">
        <v>3</v>
      </c>
      <c r="C102" s="272">
        <v>140665.16500000001</v>
      </c>
      <c r="D102" s="143" t="s">
        <v>11</v>
      </c>
      <c r="E102" s="137">
        <v>138876.799</v>
      </c>
      <c r="F102" s="138">
        <v>167727.84299999999</v>
      </c>
      <c r="G102" s="138">
        <v>179844.68599999999</v>
      </c>
      <c r="H102" s="378">
        <v>160019.649</v>
      </c>
    </row>
    <row r="103" spans="1:8" ht="13.5" customHeight="1">
      <c r="A103" s="140" t="s">
        <v>62</v>
      </c>
      <c r="B103" s="135" t="s">
        <v>3</v>
      </c>
      <c r="C103" s="272">
        <v>22347.25</v>
      </c>
      <c r="D103" s="143" t="s">
        <v>11</v>
      </c>
      <c r="E103" s="137">
        <v>11137.609</v>
      </c>
      <c r="F103" s="138">
        <v>7319.7950000000001</v>
      </c>
      <c r="G103" s="138">
        <v>5468.1940000000004</v>
      </c>
      <c r="H103" s="378">
        <v>2179.4659999999999</v>
      </c>
    </row>
    <row r="104" spans="1:8" ht="20.25" customHeight="1">
      <c r="A104" s="133" t="s">
        <v>63</v>
      </c>
      <c r="B104" s="129" t="s">
        <v>3</v>
      </c>
      <c r="C104" s="271">
        <v>442203.31300000002</v>
      </c>
      <c r="D104" s="258" t="s">
        <v>11</v>
      </c>
      <c r="E104" s="130">
        <v>332088.05900000001</v>
      </c>
      <c r="F104" s="131">
        <v>398548.43199999997</v>
      </c>
      <c r="G104" s="131">
        <v>360079.592</v>
      </c>
      <c r="H104" s="379">
        <v>367129.70899999997</v>
      </c>
    </row>
    <row r="105" spans="1:8" ht="25.5">
      <c r="A105" s="133" t="s">
        <v>64</v>
      </c>
      <c r="B105" s="129" t="s">
        <v>3</v>
      </c>
      <c r="C105" s="271">
        <v>26702.785</v>
      </c>
      <c r="D105" s="258" t="s">
        <v>11</v>
      </c>
      <c r="E105" s="130">
        <v>21152.437999999998</v>
      </c>
      <c r="F105" s="131">
        <v>22539.573</v>
      </c>
      <c r="G105" s="131">
        <v>25026.268</v>
      </c>
      <c r="H105" s="379">
        <v>16974.348999999998</v>
      </c>
    </row>
    <row r="106" spans="1:8" ht="25.5">
      <c r="A106" s="133" t="s">
        <v>65</v>
      </c>
      <c r="B106" s="129" t="s">
        <v>3</v>
      </c>
      <c r="C106" s="271">
        <v>69736.864000000001</v>
      </c>
      <c r="D106" s="258" t="s">
        <v>11</v>
      </c>
      <c r="E106" s="130">
        <v>58360.082999999999</v>
      </c>
      <c r="F106" s="131">
        <v>94247.145000000004</v>
      </c>
      <c r="G106" s="131">
        <v>91483.634999999995</v>
      </c>
      <c r="H106" s="379">
        <v>103933.808</v>
      </c>
    </row>
    <row r="107" spans="1:8" ht="13.5">
      <c r="A107" s="140" t="s">
        <v>66</v>
      </c>
      <c r="B107" s="135" t="s">
        <v>3</v>
      </c>
      <c r="C107" s="272">
        <v>60170.648999999998</v>
      </c>
      <c r="D107" s="143" t="s">
        <v>11</v>
      </c>
      <c r="E107" s="137">
        <v>48589.714</v>
      </c>
      <c r="F107" s="138">
        <v>123207.007</v>
      </c>
      <c r="G107" s="138">
        <v>111045.872</v>
      </c>
      <c r="H107" s="378">
        <v>105167.943</v>
      </c>
    </row>
    <row r="108" spans="1:8" ht="13.5">
      <c r="A108" s="134" t="s">
        <v>67</v>
      </c>
      <c r="B108" s="135" t="s">
        <v>3</v>
      </c>
      <c r="C108" s="272">
        <v>52914.082000000002</v>
      </c>
      <c r="D108" s="143" t="s">
        <v>11</v>
      </c>
      <c r="E108" s="137">
        <v>44014.726000000002</v>
      </c>
      <c r="F108" s="138">
        <v>37480.591999999997</v>
      </c>
      <c r="G108" s="138">
        <v>35291.775000000001</v>
      </c>
      <c r="H108" s="378">
        <v>33512.925000000003</v>
      </c>
    </row>
    <row r="109" spans="1:8" ht="13.5">
      <c r="A109" s="140" t="s">
        <v>68</v>
      </c>
      <c r="B109" s="135" t="s">
        <v>3</v>
      </c>
      <c r="C109" s="272">
        <v>54067.288</v>
      </c>
      <c r="D109" s="143" t="s">
        <v>11</v>
      </c>
      <c r="E109" s="137">
        <v>50179.006999999998</v>
      </c>
      <c r="F109" s="138">
        <v>70568.922000000006</v>
      </c>
      <c r="G109" s="138">
        <v>63067.377</v>
      </c>
      <c r="H109" s="378">
        <v>66303.822</v>
      </c>
    </row>
    <row r="110" spans="1:8" ht="13.5">
      <c r="A110" s="140" t="s">
        <v>69</v>
      </c>
      <c r="B110" s="135" t="s">
        <v>3</v>
      </c>
      <c r="C110" s="272">
        <v>714134.05700000003</v>
      </c>
      <c r="D110" s="143" t="s">
        <v>11</v>
      </c>
      <c r="E110" s="137">
        <v>636990.38300000003</v>
      </c>
      <c r="F110" s="138">
        <v>649553.23699999996</v>
      </c>
      <c r="G110" s="138">
        <v>640942.17700000003</v>
      </c>
      <c r="H110" s="378">
        <v>648235.82299999997</v>
      </c>
    </row>
    <row r="111" spans="1:8" ht="13.5">
      <c r="A111" s="140" t="s">
        <v>70</v>
      </c>
      <c r="B111" s="135" t="s">
        <v>3</v>
      </c>
      <c r="C111" s="272">
        <v>35386.067000000003</v>
      </c>
      <c r="D111" s="143" t="s">
        <v>11</v>
      </c>
      <c r="E111" s="137">
        <v>36073.646000000001</v>
      </c>
      <c r="F111" s="138">
        <v>40931.949999999997</v>
      </c>
      <c r="G111" s="138">
        <v>38114.921999999999</v>
      </c>
      <c r="H111" s="378">
        <v>36243.249000000003</v>
      </c>
    </row>
    <row r="112" spans="1:8" ht="13.5">
      <c r="A112" s="140" t="s">
        <v>71</v>
      </c>
      <c r="B112" s="135" t="s">
        <v>3</v>
      </c>
      <c r="C112" s="272">
        <v>553851.17500000005</v>
      </c>
      <c r="D112" s="143" t="s">
        <v>11</v>
      </c>
      <c r="E112" s="137">
        <v>490220.435</v>
      </c>
      <c r="F112" s="138">
        <v>528694.07200000004</v>
      </c>
      <c r="G112" s="138">
        <v>471788.73700000002</v>
      </c>
      <c r="H112" s="378">
        <v>414750.02100000001</v>
      </c>
    </row>
    <row r="113" spans="1:8" ht="13.5">
      <c r="A113" s="140" t="s">
        <v>72</v>
      </c>
      <c r="B113" s="135" t="s">
        <v>3</v>
      </c>
      <c r="C113" s="272">
        <v>894881.44700000004</v>
      </c>
      <c r="D113" s="143" t="s">
        <v>11</v>
      </c>
      <c r="E113" s="137">
        <v>768197.43400000001</v>
      </c>
      <c r="F113" s="138">
        <v>911563.57799999998</v>
      </c>
      <c r="G113" s="138">
        <v>845251.85800000001</v>
      </c>
      <c r="H113" s="378">
        <v>773221.19700000004</v>
      </c>
    </row>
    <row r="114" spans="1:8" ht="13.5">
      <c r="A114" s="140" t="s">
        <v>73</v>
      </c>
      <c r="B114" s="135" t="s">
        <v>3</v>
      </c>
      <c r="C114" s="272">
        <v>398392.19</v>
      </c>
      <c r="D114" s="143" t="s">
        <v>11</v>
      </c>
      <c r="E114" s="137">
        <v>332358.908</v>
      </c>
      <c r="F114" s="138">
        <v>365660.46799999999</v>
      </c>
      <c r="G114" s="138">
        <v>330613.94500000001</v>
      </c>
      <c r="H114" s="378">
        <v>301312.277</v>
      </c>
    </row>
    <row r="115" spans="1:8" ht="13.5">
      <c r="A115" s="134" t="s">
        <v>74</v>
      </c>
      <c r="B115" s="135" t="s">
        <v>3</v>
      </c>
      <c r="C115" s="272">
        <v>68558.725999999995</v>
      </c>
      <c r="D115" s="143" t="s">
        <v>11</v>
      </c>
      <c r="E115" s="137">
        <v>64175.010999999999</v>
      </c>
      <c r="F115" s="138">
        <v>87137.391000000003</v>
      </c>
      <c r="G115" s="138">
        <v>83953.823999999993</v>
      </c>
      <c r="H115" s="378">
        <v>78636.740000000005</v>
      </c>
    </row>
    <row r="116" spans="1:8" ht="13.5">
      <c r="A116" s="134" t="s">
        <v>75</v>
      </c>
      <c r="B116" s="135" t="s">
        <v>3</v>
      </c>
      <c r="C116" s="272">
        <v>87035.339000000007</v>
      </c>
      <c r="D116" s="143" t="s">
        <v>11</v>
      </c>
      <c r="E116" s="137">
        <v>76789.055999999997</v>
      </c>
      <c r="F116" s="138">
        <v>83230.017000000007</v>
      </c>
      <c r="G116" s="138">
        <v>76159.63</v>
      </c>
      <c r="H116" s="378">
        <v>71745.005999999994</v>
      </c>
    </row>
    <row r="117" spans="1:8" ht="13.5">
      <c r="A117" s="140" t="s">
        <v>76</v>
      </c>
      <c r="B117" s="135" t="s">
        <v>3</v>
      </c>
      <c r="C117" s="272">
        <v>568.34799999999996</v>
      </c>
      <c r="D117" s="143" t="s">
        <v>11</v>
      </c>
      <c r="E117" s="137">
        <v>826.33399999999995</v>
      </c>
      <c r="F117" s="138">
        <v>603.64599999999996</v>
      </c>
      <c r="G117" s="138">
        <v>563.29700000000003</v>
      </c>
      <c r="H117" s="378">
        <v>608.92600000000004</v>
      </c>
    </row>
    <row r="118" spans="1:8" ht="13.5">
      <c r="A118" s="140" t="s">
        <v>77</v>
      </c>
      <c r="B118" s="135" t="s">
        <v>3</v>
      </c>
      <c r="C118" s="272">
        <v>11056.244000000001</v>
      </c>
      <c r="D118" s="143" t="s">
        <v>11</v>
      </c>
      <c r="E118" s="137">
        <v>9551.7340000000004</v>
      </c>
      <c r="F118" s="138">
        <v>12443.522000000001</v>
      </c>
      <c r="G118" s="138">
        <v>10783.602000000001</v>
      </c>
      <c r="H118" s="378">
        <v>10156.972</v>
      </c>
    </row>
    <row r="119" spans="1:8" ht="13.5">
      <c r="A119" s="140" t="s">
        <v>78</v>
      </c>
      <c r="B119" s="135" t="s">
        <v>3</v>
      </c>
      <c r="C119" s="272">
        <v>273464.30599999998</v>
      </c>
      <c r="D119" s="143" t="s">
        <v>11</v>
      </c>
      <c r="E119" s="137">
        <v>196637.06899999999</v>
      </c>
      <c r="F119" s="138">
        <v>390091.21299999999</v>
      </c>
      <c r="G119" s="138">
        <v>340997.93900000001</v>
      </c>
      <c r="H119" s="378">
        <v>314116.14199999999</v>
      </c>
    </row>
    <row r="120" spans="1:8" ht="13.5">
      <c r="A120" s="140" t="s">
        <v>79</v>
      </c>
      <c r="B120" s="135" t="s">
        <v>3</v>
      </c>
      <c r="C120" s="272">
        <v>104627.193</v>
      </c>
      <c r="D120" s="143" t="s">
        <v>11</v>
      </c>
      <c r="E120" s="137">
        <v>65925.535999999993</v>
      </c>
      <c r="F120" s="138">
        <v>116625.447</v>
      </c>
      <c r="G120" s="138">
        <v>112961.658</v>
      </c>
      <c r="H120" s="378">
        <v>89509.784</v>
      </c>
    </row>
    <row r="121" spans="1:8" ht="13.5">
      <c r="A121" s="140" t="s">
        <v>80</v>
      </c>
      <c r="B121" s="135" t="s">
        <v>3</v>
      </c>
      <c r="C121" s="272">
        <v>91634.373999999996</v>
      </c>
      <c r="D121" s="143" t="s">
        <v>11</v>
      </c>
      <c r="E121" s="137">
        <v>69500.567999999999</v>
      </c>
      <c r="F121" s="138">
        <v>84651.966</v>
      </c>
      <c r="G121" s="138">
        <v>75785.025999999998</v>
      </c>
      <c r="H121" s="378">
        <v>71828.679999999993</v>
      </c>
    </row>
    <row r="122" spans="1:8" ht="13.5" customHeight="1">
      <c r="A122" s="134" t="s">
        <v>81</v>
      </c>
      <c r="B122" s="135" t="s">
        <v>3</v>
      </c>
      <c r="C122" s="272">
        <v>9735.4439999999995</v>
      </c>
      <c r="D122" s="143" t="s">
        <v>11</v>
      </c>
      <c r="E122" s="137">
        <v>7488.2110000000002</v>
      </c>
      <c r="F122" s="138">
        <v>9567.9220000000005</v>
      </c>
      <c r="G122" s="138">
        <v>7890.2719999999999</v>
      </c>
      <c r="H122" s="378">
        <v>7302.6540000000005</v>
      </c>
    </row>
    <row r="123" spans="1:8" ht="13.5">
      <c r="A123" s="140" t="s">
        <v>82</v>
      </c>
      <c r="B123" s="135" t="s">
        <v>3</v>
      </c>
      <c r="C123" s="272">
        <v>14837.55</v>
      </c>
      <c r="D123" s="143" t="s">
        <v>11</v>
      </c>
      <c r="E123" s="137">
        <v>13235.47</v>
      </c>
      <c r="F123" s="138">
        <v>8362.8109999999997</v>
      </c>
      <c r="G123" s="138">
        <v>7971.1570000000002</v>
      </c>
      <c r="H123" s="378">
        <v>7165.1369999999997</v>
      </c>
    </row>
    <row r="124" spans="1:8" ht="13.5">
      <c r="A124" s="140" t="s">
        <v>83</v>
      </c>
      <c r="B124" s="135" t="s">
        <v>3</v>
      </c>
      <c r="C124" s="272">
        <v>12545.745000000001</v>
      </c>
      <c r="D124" s="143" t="s">
        <v>11</v>
      </c>
      <c r="E124" s="137">
        <v>8514.8050000000003</v>
      </c>
      <c r="F124" s="138">
        <v>24536.776999999998</v>
      </c>
      <c r="G124" s="138">
        <v>22248.291000000001</v>
      </c>
      <c r="H124" s="378">
        <v>20794.618999999999</v>
      </c>
    </row>
    <row r="125" spans="1:8" ht="13.5">
      <c r="A125" s="140" t="s">
        <v>84</v>
      </c>
      <c r="B125" s="135" t="s">
        <v>3</v>
      </c>
      <c r="C125" s="272">
        <v>20840.989000000001</v>
      </c>
      <c r="D125" s="143" t="s">
        <v>11</v>
      </c>
      <c r="E125" s="137">
        <v>14488.791999999999</v>
      </c>
      <c r="F125" s="138">
        <v>16234.675999999999</v>
      </c>
      <c r="G125" s="138">
        <v>15858.145</v>
      </c>
      <c r="H125" s="378">
        <v>13357.261</v>
      </c>
    </row>
    <row r="126" spans="1:8" ht="6.75" customHeight="1">
      <c r="A126" s="151"/>
      <c r="B126" s="135"/>
      <c r="C126" s="273"/>
      <c r="D126" s="143"/>
      <c r="E126" s="143"/>
      <c r="F126" s="143"/>
      <c r="G126" s="144"/>
      <c r="H126" s="383"/>
    </row>
    <row r="127" spans="1:8" ht="26.25" thickBot="1">
      <c r="A127" s="336" t="s">
        <v>85</v>
      </c>
      <c r="B127" s="341" t="s">
        <v>2</v>
      </c>
      <c r="C127" s="338">
        <v>1.6</v>
      </c>
      <c r="D127" s="339" t="s">
        <v>11</v>
      </c>
      <c r="E127" s="340">
        <v>1.6</v>
      </c>
      <c r="F127" s="340">
        <v>1.7</v>
      </c>
      <c r="G127" s="338">
        <v>2</v>
      </c>
      <c r="H127" s="384">
        <v>1.7</v>
      </c>
    </row>
    <row r="128" spans="1:8" ht="15" customHeight="1" thickBot="1">
      <c r="A128" s="556" t="s">
        <v>87</v>
      </c>
      <c r="B128" s="557"/>
      <c r="C128" s="557"/>
      <c r="D128" s="557"/>
      <c r="E128" s="557"/>
      <c r="F128" s="557"/>
      <c r="G128" s="557"/>
      <c r="H128" s="557"/>
    </row>
    <row r="129" spans="1:8" ht="15" customHeight="1" thickBot="1">
      <c r="A129" s="547" t="s">
        <v>228</v>
      </c>
      <c r="B129" s="548"/>
      <c r="C129" s="548"/>
      <c r="D129" s="548"/>
      <c r="E129" s="548"/>
      <c r="F129" s="548"/>
      <c r="G129" s="548"/>
      <c r="H129" s="548"/>
    </row>
    <row r="130" spans="1:8" ht="18" customHeight="1">
      <c r="A130" s="124" t="s">
        <v>86</v>
      </c>
      <c r="B130" s="145" t="s">
        <v>3</v>
      </c>
      <c r="C130" s="274">
        <v>2496277.3130000001</v>
      </c>
      <c r="D130" s="275" t="s">
        <v>11</v>
      </c>
      <c r="E130" s="260">
        <f>SUM(E131:E166)</f>
        <v>2165896.4400000004</v>
      </c>
      <c r="F130" s="152">
        <f>SUM(F131:F166)</f>
        <v>2507686.6349999998</v>
      </c>
      <c r="G130" s="148">
        <f>SUM(G131:G166)</f>
        <v>2351698.6080000005</v>
      </c>
      <c r="H130" s="382">
        <f>SUM(H131:H166)</f>
        <v>2245598.4020000002</v>
      </c>
    </row>
    <row r="131" spans="1:8" ht="13.5">
      <c r="A131" s="128" t="s">
        <v>49</v>
      </c>
      <c r="B131" s="135" t="s">
        <v>3</v>
      </c>
      <c r="C131" s="272">
        <v>4692.6679999999997</v>
      </c>
      <c r="D131" s="143" t="s">
        <v>11</v>
      </c>
      <c r="E131" s="137">
        <v>4740.6490000000003</v>
      </c>
      <c r="F131" s="180">
        <v>6812.0259999999998</v>
      </c>
      <c r="G131" s="138">
        <v>7148.674</v>
      </c>
      <c r="H131" s="377">
        <v>7741.924</v>
      </c>
    </row>
    <row r="132" spans="1:8" ht="13.5">
      <c r="A132" s="128" t="s">
        <v>50</v>
      </c>
      <c r="B132" s="135" t="s">
        <v>3</v>
      </c>
      <c r="C132" s="272">
        <v>303783.02100000001</v>
      </c>
      <c r="D132" s="143" t="s">
        <v>11</v>
      </c>
      <c r="E132" s="137">
        <v>268707.69199999998</v>
      </c>
      <c r="F132" s="136">
        <v>326802.00199999998</v>
      </c>
      <c r="G132" s="138">
        <v>321657.467</v>
      </c>
      <c r="H132" s="377">
        <v>332082.78899999999</v>
      </c>
    </row>
    <row r="133" spans="1:8">
      <c r="A133" s="133" t="s">
        <v>51</v>
      </c>
      <c r="B133" s="129" t="s">
        <v>3</v>
      </c>
      <c r="C133" s="271">
        <v>60683.856</v>
      </c>
      <c r="D133" s="258" t="s">
        <v>11</v>
      </c>
      <c r="E133" s="130">
        <v>54738.675999999999</v>
      </c>
      <c r="F133" s="132">
        <v>76973.013999999996</v>
      </c>
      <c r="G133" s="131">
        <v>78364.759999999995</v>
      </c>
      <c r="H133" s="377">
        <v>78675.017999999996</v>
      </c>
    </row>
    <row r="134" spans="1:8" ht="13.5">
      <c r="A134" s="128" t="s">
        <v>52</v>
      </c>
      <c r="B134" s="135" t="s">
        <v>3</v>
      </c>
      <c r="C134" s="272">
        <v>7510.6260000000002</v>
      </c>
      <c r="D134" s="143" t="s">
        <v>11</v>
      </c>
      <c r="E134" s="137">
        <v>7143.4939999999997</v>
      </c>
      <c r="F134" s="136">
        <v>9005.4210000000003</v>
      </c>
      <c r="G134" s="138">
        <v>9590.7929999999997</v>
      </c>
      <c r="H134" s="377">
        <v>9851.6910000000007</v>
      </c>
    </row>
    <row r="135" spans="1:8" ht="13.5">
      <c r="A135" s="128" t="s">
        <v>53</v>
      </c>
      <c r="B135" s="135" t="s">
        <v>3</v>
      </c>
      <c r="C135" s="272">
        <v>1027.1769999999999</v>
      </c>
      <c r="D135" s="143" t="s">
        <v>11</v>
      </c>
      <c r="E135" s="137">
        <v>721.96699999999998</v>
      </c>
      <c r="F135" s="136">
        <v>3101.7530000000002</v>
      </c>
      <c r="G135" s="138">
        <v>3131.6170000000002</v>
      </c>
      <c r="H135" s="377">
        <v>2199.9079999999999</v>
      </c>
    </row>
    <row r="136" spans="1:8" ht="13.5">
      <c r="A136" s="128" t="s">
        <v>54</v>
      </c>
      <c r="B136" s="135" t="s">
        <v>3</v>
      </c>
      <c r="C136" s="272">
        <v>32141.439999999999</v>
      </c>
      <c r="D136" s="143" t="s">
        <v>11</v>
      </c>
      <c r="E136" s="137">
        <v>22393.327000000001</v>
      </c>
      <c r="F136" s="136">
        <v>35394.705999999998</v>
      </c>
      <c r="G136" s="138">
        <v>31601.201000000001</v>
      </c>
      <c r="H136" s="377">
        <v>31261.697</v>
      </c>
    </row>
    <row r="137" spans="1:8" ht="13.5">
      <c r="A137" s="128" t="s">
        <v>55</v>
      </c>
      <c r="B137" s="135" t="s">
        <v>3</v>
      </c>
      <c r="C137" s="272">
        <v>3721.366</v>
      </c>
      <c r="D137" s="143" t="s">
        <v>11</v>
      </c>
      <c r="E137" s="137">
        <v>3360.681</v>
      </c>
      <c r="F137" s="136">
        <v>3374.5520000000001</v>
      </c>
      <c r="G137" s="138">
        <v>3149.9670000000001</v>
      </c>
      <c r="H137" s="377">
        <v>2855.5720000000001</v>
      </c>
    </row>
    <row r="138" spans="1:8">
      <c r="A138" s="133" t="s">
        <v>56</v>
      </c>
      <c r="B138" s="129" t="s">
        <v>3</v>
      </c>
      <c r="C138" s="271">
        <v>29321.486000000001</v>
      </c>
      <c r="D138" s="258" t="s">
        <v>11</v>
      </c>
      <c r="E138" s="130">
        <v>24168.878000000001</v>
      </c>
      <c r="F138" s="132">
        <v>35070.648999999998</v>
      </c>
      <c r="G138" s="131">
        <v>32587.384999999998</v>
      </c>
      <c r="H138" s="379">
        <v>31080.341</v>
      </c>
    </row>
    <row r="139" spans="1:8" ht="25.5">
      <c r="A139" s="133" t="s">
        <v>57</v>
      </c>
      <c r="B139" s="129" t="s">
        <v>3</v>
      </c>
      <c r="C139" s="271">
        <v>92110.437999999995</v>
      </c>
      <c r="D139" s="258" t="s">
        <v>11</v>
      </c>
      <c r="E139" s="130">
        <v>99937.892000000007</v>
      </c>
      <c r="F139" s="132">
        <v>112927.39599999999</v>
      </c>
      <c r="G139" s="131">
        <v>108434.482</v>
      </c>
      <c r="H139" s="379">
        <v>104073.90700000001</v>
      </c>
    </row>
    <row r="140" spans="1:8" ht="25.5">
      <c r="A140" s="133" t="s">
        <v>58</v>
      </c>
      <c r="B140" s="129" t="s">
        <v>3</v>
      </c>
      <c r="C140" s="271">
        <v>760.86599999999999</v>
      </c>
      <c r="D140" s="258" t="s">
        <v>11</v>
      </c>
      <c r="E140" s="130">
        <v>800.88499999999999</v>
      </c>
      <c r="F140" s="132">
        <v>1270.124</v>
      </c>
      <c r="G140" s="131">
        <v>1017.54</v>
      </c>
      <c r="H140" s="379">
        <v>1075.4380000000001</v>
      </c>
    </row>
    <row r="141" spans="1:8" ht="13.5">
      <c r="A141" s="141" t="s">
        <v>59</v>
      </c>
      <c r="B141" s="135" t="s">
        <v>3</v>
      </c>
      <c r="C141" s="272">
        <v>113927.36599999999</v>
      </c>
      <c r="D141" s="143" t="s">
        <v>11</v>
      </c>
      <c r="E141" s="137">
        <v>136623.55900000001</v>
      </c>
      <c r="F141" s="136">
        <v>110063.66099999999</v>
      </c>
      <c r="G141" s="138">
        <v>95947.536999999997</v>
      </c>
      <c r="H141" s="378">
        <v>83793.683000000005</v>
      </c>
    </row>
    <row r="142" spans="1:8" ht="13.5">
      <c r="A142" s="140" t="s">
        <v>60</v>
      </c>
      <c r="B142" s="135" t="s">
        <v>3</v>
      </c>
      <c r="C142" s="272">
        <v>58262.834000000003</v>
      </c>
      <c r="D142" s="143" t="s">
        <v>11</v>
      </c>
      <c r="E142" s="137">
        <v>58897.472999999998</v>
      </c>
      <c r="F142" s="136">
        <v>55172.245999999999</v>
      </c>
      <c r="G142" s="138">
        <v>53828.254000000001</v>
      </c>
      <c r="H142" s="378">
        <v>68604.865999999995</v>
      </c>
    </row>
    <row r="143" spans="1:8" ht="13.5">
      <c r="A143" s="134" t="s">
        <v>61</v>
      </c>
      <c r="B143" s="135" t="s">
        <v>3</v>
      </c>
      <c r="C143" s="272">
        <v>51542.13</v>
      </c>
      <c r="D143" s="143" t="s">
        <v>11</v>
      </c>
      <c r="E143" s="137">
        <v>49374.894999999997</v>
      </c>
      <c r="F143" s="136">
        <v>54648.803999999996</v>
      </c>
      <c r="G143" s="138">
        <v>60869.985999999997</v>
      </c>
      <c r="H143" s="378">
        <v>48658.665999999997</v>
      </c>
    </row>
    <row r="144" spans="1:8" ht="13.5" customHeight="1">
      <c r="A144" s="140" t="s">
        <v>62</v>
      </c>
      <c r="B144" s="135" t="s">
        <v>3</v>
      </c>
      <c r="C144" s="272">
        <v>11174.475</v>
      </c>
      <c r="D144" s="143" t="s">
        <v>11</v>
      </c>
      <c r="E144" s="137">
        <v>3959.4659999999999</v>
      </c>
      <c r="F144" s="136">
        <v>868.12900000000002</v>
      </c>
      <c r="G144" s="138">
        <v>1320.6210000000001</v>
      </c>
      <c r="H144" s="378">
        <v>862.26099999999997</v>
      </c>
    </row>
    <row r="145" spans="1:8" ht="25.5">
      <c r="A145" s="133" t="s">
        <v>63</v>
      </c>
      <c r="B145" s="129" t="s">
        <v>3</v>
      </c>
      <c r="C145" s="271">
        <v>125720.27499999999</v>
      </c>
      <c r="D145" s="258" t="s">
        <v>11</v>
      </c>
      <c r="E145" s="130">
        <v>101478.758</v>
      </c>
      <c r="F145" s="132">
        <v>109159.92600000001</v>
      </c>
      <c r="G145" s="131">
        <v>104869.894</v>
      </c>
      <c r="H145" s="379">
        <v>97067.634999999995</v>
      </c>
    </row>
    <row r="146" spans="1:8" ht="25.5">
      <c r="A146" s="133" t="s">
        <v>64</v>
      </c>
      <c r="B146" s="129" t="s">
        <v>3</v>
      </c>
      <c r="C146" s="271">
        <v>10963.063</v>
      </c>
      <c r="D146" s="258" t="s">
        <v>11</v>
      </c>
      <c r="E146" s="130">
        <v>8910.5849999999991</v>
      </c>
      <c r="F146" s="132">
        <v>9144.19</v>
      </c>
      <c r="G146" s="131">
        <v>6903.3990000000003</v>
      </c>
      <c r="H146" s="379">
        <v>7733.79</v>
      </c>
    </row>
    <row r="147" spans="1:8" ht="25.5">
      <c r="A147" s="133" t="s">
        <v>65</v>
      </c>
      <c r="B147" s="129" t="s">
        <v>3</v>
      </c>
      <c r="C147" s="271">
        <v>40753.659</v>
      </c>
      <c r="D147" s="258" t="s">
        <v>11</v>
      </c>
      <c r="E147" s="130">
        <v>32679.084999999999</v>
      </c>
      <c r="F147" s="132">
        <v>40342.839</v>
      </c>
      <c r="G147" s="131">
        <v>42255.735000000001</v>
      </c>
      <c r="H147" s="379">
        <v>46650.949000000001</v>
      </c>
    </row>
    <row r="148" spans="1:8" ht="13.5">
      <c r="A148" s="140" t="s">
        <v>66</v>
      </c>
      <c r="B148" s="135" t="s">
        <v>3</v>
      </c>
      <c r="C148" s="272">
        <v>24136.28</v>
      </c>
      <c r="D148" s="143" t="s">
        <v>11</v>
      </c>
      <c r="E148" s="137">
        <v>18586.714</v>
      </c>
      <c r="F148" s="136">
        <v>37792.559000000001</v>
      </c>
      <c r="G148" s="138">
        <v>32508.665000000001</v>
      </c>
      <c r="H148" s="378">
        <v>27217.175999999999</v>
      </c>
    </row>
    <row r="149" spans="1:8" ht="13.5">
      <c r="A149" s="134" t="s">
        <v>67</v>
      </c>
      <c r="B149" s="135" t="s">
        <v>3</v>
      </c>
      <c r="C149" s="272">
        <v>19038.300999999999</v>
      </c>
      <c r="D149" s="143" t="s">
        <v>11</v>
      </c>
      <c r="E149" s="137">
        <v>15304.841</v>
      </c>
      <c r="F149" s="136">
        <v>17738.393</v>
      </c>
      <c r="G149" s="138">
        <v>18369.27</v>
      </c>
      <c r="H149" s="378">
        <v>17377.097000000002</v>
      </c>
    </row>
    <row r="150" spans="1:8" ht="13.5">
      <c r="A150" s="140" t="s">
        <v>68</v>
      </c>
      <c r="B150" s="135" t="s">
        <v>3</v>
      </c>
      <c r="C150" s="272">
        <v>31963.213</v>
      </c>
      <c r="D150" s="143" t="s">
        <v>11</v>
      </c>
      <c r="E150" s="137">
        <v>27807.555</v>
      </c>
      <c r="F150" s="136">
        <v>41145.468000000001</v>
      </c>
      <c r="G150" s="138">
        <v>36720.485000000001</v>
      </c>
      <c r="H150" s="378">
        <v>38044.338000000003</v>
      </c>
    </row>
    <row r="151" spans="1:8" ht="13.5">
      <c r="A151" s="140" t="s">
        <v>69</v>
      </c>
      <c r="B151" s="135" t="s">
        <v>3</v>
      </c>
      <c r="C151" s="272">
        <v>324952.92300000001</v>
      </c>
      <c r="D151" s="143" t="s">
        <v>11</v>
      </c>
      <c r="E151" s="137">
        <v>303061.51899999997</v>
      </c>
      <c r="F151" s="136">
        <v>299300.45699999999</v>
      </c>
      <c r="G151" s="138">
        <v>296053.62699999998</v>
      </c>
      <c r="H151" s="378">
        <v>301830.03399999999</v>
      </c>
    </row>
    <row r="152" spans="1:8" ht="13.5">
      <c r="A152" s="140" t="s">
        <v>70</v>
      </c>
      <c r="B152" s="135" t="s">
        <v>3</v>
      </c>
      <c r="C152" s="272">
        <v>16552.150000000001</v>
      </c>
      <c r="D152" s="143" t="s">
        <v>11</v>
      </c>
      <c r="E152" s="137">
        <v>16615.942999999999</v>
      </c>
      <c r="F152" s="136">
        <v>20156.098000000002</v>
      </c>
      <c r="G152" s="138">
        <v>16986.373</v>
      </c>
      <c r="H152" s="378">
        <v>16086.989</v>
      </c>
    </row>
    <row r="153" spans="1:8" ht="13.5">
      <c r="A153" s="140" t="s">
        <v>71</v>
      </c>
      <c r="B153" s="135" t="s">
        <v>3</v>
      </c>
      <c r="C153" s="272">
        <v>269144.82299999997</v>
      </c>
      <c r="D153" s="143" t="s">
        <v>11</v>
      </c>
      <c r="E153" s="137">
        <v>237401.54300000001</v>
      </c>
      <c r="F153" s="136">
        <v>252568.13</v>
      </c>
      <c r="G153" s="138">
        <v>221744.11</v>
      </c>
      <c r="H153" s="378">
        <v>187065.234</v>
      </c>
    </row>
    <row r="154" spans="1:8" ht="13.5">
      <c r="A154" s="140" t="s">
        <v>72</v>
      </c>
      <c r="B154" s="135" t="s">
        <v>3</v>
      </c>
      <c r="C154" s="272">
        <v>364001.78</v>
      </c>
      <c r="D154" s="143" t="s">
        <v>11</v>
      </c>
      <c r="E154" s="137">
        <v>301260.42700000003</v>
      </c>
      <c r="F154" s="136">
        <v>336581.288</v>
      </c>
      <c r="G154" s="138">
        <v>308806.61300000001</v>
      </c>
      <c r="H154" s="378">
        <v>284373.18400000001</v>
      </c>
    </row>
    <row r="155" spans="1:8" ht="13.5">
      <c r="A155" s="140" t="s">
        <v>73</v>
      </c>
      <c r="B155" s="135" t="s">
        <v>3</v>
      </c>
      <c r="C155" s="272">
        <v>160731.60800000001</v>
      </c>
      <c r="D155" s="143" t="s">
        <v>11</v>
      </c>
      <c r="E155" s="137">
        <v>132152.02900000001</v>
      </c>
      <c r="F155" s="136">
        <v>144702.049</v>
      </c>
      <c r="G155" s="138">
        <v>132594.47399999999</v>
      </c>
      <c r="H155" s="378">
        <v>116512.738</v>
      </c>
    </row>
    <row r="156" spans="1:8" ht="13.5">
      <c r="A156" s="134" t="s">
        <v>74</v>
      </c>
      <c r="B156" s="135" t="s">
        <v>3</v>
      </c>
      <c r="C156" s="272">
        <v>35041.928999999996</v>
      </c>
      <c r="D156" s="143" t="s">
        <v>11</v>
      </c>
      <c r="E156" s="137">
        <v>30690.087</v>
      </c>
      <c r="F156" s="136">
        <v>44811.737999999998</v>
      </c>
      <c r="G156" s="138">
        <v>41994.83</v>
      </c>
      <c r="H156" s="378">
        <v>38968.832999999999</v>
      </c>
    </row>
    <row r="157" spans="1:8" ht="13.5">
      <c r="A157" s="134" t="s">
        <v>75</v>
      </c>
      <c r="B157" s="135" t="s">
        <v>3</v>
      </c>
      <c r="C157" s="272">
        <v>52838.428999999996</v>
      </c>
      <c r="D157" s="143" t="s">
        <v>11</v>
      </c>
      <c r="E157" s="137">
        <v>47248.815999999999</v>
      </c>
      <c r="F157" s="136">
        <v>49305.540999999997</v>
      </c>
      <c r="G157" s="138">
        <v>44029.305</v>
      </c>
      <c r="H157" s="378">
        <v>41322.089999999997</v>
      </c>
    </row>
    <row r="158" spans="1:8" ht="13.5">
      <c r="A158" s="140" t="s">
        <v>76</v>
      </c>
      <c r="B158" s="135" t="s">
        <v>3</v>
      </c>
      <c r="C158" s="272">
        <v>232.952</v>
      </c>
      <c r="D158" s="143" t="s">
        <v>11</v>
      </c>
      <c r="E158" s="137">
        <v>206.87</v>
      </c>
      <c r="F158" s="136">
        <v>86.622</v>
      </c>
      <c r="G158" s="138">
        <v>161.19900000000001</v>
      </c>
      <c r="H158" s="378">
        <v>120.749</v>
      </c>
    </row>
    <row r="159" spans="1:8" ht="13.5">
      <c r="A159" s="140" t="s">
        <v>77</v>
      </c>
      <c r="B159" s="135" t="s">
        <v>3</v>
      </c>
      <c r="C159" s="272">
        <v>3743.5909999999999</v>
      </c>
      <c r="D159" s="143" t="s">
        <v>11</v>
      </c>
      <c r="E159" s="137">
        <v>3208.5859999999998</v>
      </c>
      <c r="F159" s="136">
        <v>4021.5590000000002</v>
      </c>
      <c r="G159" s="138">
        <v>3455.0729999999999</v>
      </c>
      <c r="H159" s="378">
        <v>3174.08</v>
      </c>
    </row>
    <row r="160" spans="1:8" ht="13.5">
      <c r="A160" s="140" t="s">
        <v>78</v>
      </c>
      <c r="B160" s="135" t="s">
        <v>3</v>
      </c>
      <c r="C160" s="272">
        <v>133550.72399999999</v>
      </c>
      <c r="D160" s="143" t="s">
        <v>11</v>
      </c>
      <c r="E160" s="137">
        <v>84032.998999999996</v>
      </c>
      <c r="F160" s="136">
        <v>154645.39300000001</v>
      </c>
      <c r="G160" s="138">
        <v>137433.13200000001</v>
      </c>
      <c r="H160" s="378">
        <v>133068.39300000001</v>
      </c>
    </row>
    <row r="161" spans="1:8" ht="13.5">
      <c r="A161" s="140" t="s">
        <v>79</v>
      </c>
      <c r="B161" s="135" t="s">
        <v>3</v>
      </c>
      <c r="C161" s="272">
        <v>33655.264999999999</v>
      </c>
      <c r="D161" s="143" t="s">
        <v>11</v>
      </c>
      <c r="E161" s="137">
        <v>16928.537</v>
      </c>
      <c r="F161" s="136">
        <v>39795.167999999998</v>
      </c>
      <c r="G161" s="138">
        <v>32181.008999999998</v>
      </c>
      <c r="H161" s="378">
        <v>26306.264999999999</v>
      </c>
    </row>
    <row r="162" spans="1:8" ht="13.5">
      <c r="A162" s="140" t="s">
        <v>80</v>
      </c>
      <c r="B162" s="135" t="s">
        <v>3</v>
      </c>
      <c r="C162" s="272">
        <v>63051.035000000003</v>
      </c>
      <c r="D162" s="143" t="s">
        <v>11</v>
      </c>
      <c r="E162" s="137">
        <v>43881.847999999998</v>
      </c>
      <c r="F162" s="136">
        <v>54357.769</v>
      </c>
      <c r="G162" s="138">
        <v>49202.137000000002</v>
      </c>
      <c r="H162" s="378">
        <v>45827.688000000002</v>
      </c>
    </row>
    <row r="163" spans="1:8" ht="13.5" customHeight="1">
      <c r="A163" s="134" t="s">
        <v>81</v>
      </c>
      <c r="B163" s="135" t="s">
        <v>3</v>
      </c>
      <c r="C163" s="272">
        <v>2659.5810000000001</v>
      </c>
      <c r="D163" s="143" t="s">
        <v>11</v>
      </c>
      <c r="E163" s="137">
        <v>1484.1790000000001</v>
      </c>
      <c r="F163" s="136">
        <v>2829.5360000000001</v>
      </c>
      <c r="G163" s="138">
        <v>2571.1309999999999</v>
      </c>
      <c r="H163" s="378">
        <v>2148.752</v>
      </c>
    </row>
    <row r="164" spans="1:8" ht="13.5">
      <c r="A164" s="140" t="s">
        <v>82</v>
      </c>
      <c r="B164" s="135" t="s">
        <v>3</v>
      </c>
      <c r="C164" s="272">
        <v>8776.6239999999998</v>
      </c>
      <c r="D164" s="143" t="s">
        <v>11</v>
      </c>
      <c r="E164" s="137">
        <v>7283.7169999999996</v>
      </c>
      <c r="F164" s="136">
        <v>4700.3270000000002</v>
      </c>
      <c r="G164" s="138">
        <v>3850.471</v>
      </c>
      <c r="H164" s="378">
        <v>3612.0349999999999</v>
      </c>
    </row>
    <row r="165" spans="1:8" ht="13.5">
      <c r="A165" s="140" t="s">
        <v>83</v>
      </c>
      <c r="B165" s="135" t="s">
        <v>3</v>
      </c>
      <c r="C165" s="272">
        <v>-5330.7839999999997</v>
      </c>
      <c r="D165" s="143" t="s">
        <v>11</v>
      </c>
      <c r="E165" s="137">
        <v>-6198.22</v>
      </c>
      <c r="F165" s="136">
        <v>4871.9920000000002</v>
      </c>
      <c r="G165" s="138">
        <v>3200.83</v>
      </c>
      <c r="H165" s="378">
        <v>2109.9540000000002</v>
      </c>
    </row>
    <row r="166" spans="1:8" ht="13.5">
      <c r="A166" s="140" t="s">
        <v>84</v>
      </c>
      <c r="B166" s="135" t="s">
        <v>3</v>
      </c>
      <c r="C166" s="272">
        <v>9440.143</v>
      </c>
      <c r="D166" s="143" t="s">
        <v>11</v>
      </c>
      <c r="E166" s="137">
        <v>6300.4880000000003</v>
      </c>
      <c r="F166" s="136">
        <v>8145.11</v>
      </c>
      <c r="G166" s="138">
        <v>7156.5619999999999</v>
      </c>
      <c r="H166" s="378">
        <v>6162.6379999999999</v>
      </c>
    </row>
    <row r="167" spans="1:8" ht="4.5" customHeight="1">
      <c r="A167" s="151"/>
      <c r="B167" s="135"/>
      <c r="D167" s="143"/>
      <c r="E167" s="143"/>
      <c r="F167" s="181"/>
      <c r="G167" s="144"/>
      <c r="H167" s="383"/>
    </row>
    <row r="168" spans="1:8" ht="26.25" thickBot="1">
      <c r="A168" s="153" t="s">
        <v>85</v>
      </c>
      <c r="B168" s="408" t="s">
        <v>2</v>
      </c>
      <c r="C168" s="261">
        <v>2.2999999999999998</v>
      </c>
      <c r="D168" s="259" t="s">
        <v>11</v>
      </c>
      <c r="E168" s="261">
        <v>2.2999999999999998</v>
      </c>
      <c r="F168" s="182">
        <v>2.4</v>
      </c>
      <c r="G168" s="158">
        <v>2.4</v>
      </c>
      <c r="H168" s="385">
        <v>2.4</v>
      </c>
    </row>
    <row r="169" spans="1:8" ht="11.25" customHeight="1" thickBot="1">
      <c r="A169" s="556" t="s">
        <v>87</v>
      </c>
      <c r="B169" s="557"/>
      <c r="C169" s="557"/>
      <c r="D169" s="557"/>
      <c r="E169" s="557"/>
      <c r="F169" s="557"/>
      <c r="G169" s="557"/>
      <c r="H169" s="557"/>
    </row>
    <row r="170" spans="1:8" ht="15" customHeight="1" thickBot="1">
      <c r="A170" s="547" t="s">
        <v>229</v>
      </c>
      <c r="B170" s="548"/>
      <c r="C170" s="548"/>
      <c r="D170" s="548"/>
      <c r="E170" s="548"/>
      <c r="F170" s="548"/>
      <c r="G170" s="548"/>
      <c r="H170" s="548"/>
    </row>
    <row r="171" spans="1:8" ht="18" customHeight="1">
      <c r="A171" s="124" t="s">
        <v>86</v>
      </c>
      <c r="B171" s="145" t="s">
        <v>3</v>
      </c>
      <c r="C171" s="276">
        <v>21.938821881628577</v>
      </c>
      <c r="D171" s="275" t="s">
        <v>11</v>
      </c>
      <c r="E171" s="252">
        <v>19.245360000000002</v>
      </c>
      <c r="F171" s="154">
        <v>21.103540000000002</v>
      </c>
      <c r="G171" s="155">
        <v>20.5</v>
      </c>
      <c r="H171" s="386">
        <v>20</v>
      </c>
    </row>
    <row r="172" spans="1:8" ht="13.5">
      <c r="A172" s="128" t="s">
        <v>49</v>
      </c>
      <c r="B172" s="135" t="s">
        <v>3</v>
      </c>
      <c r="C172" s="277">
        <v>31.013448717948702</v>
      </c>
      <c r="D172" s="143" t="s">
        <v>11</v>
      </c>
      <c r="E172" s="262">
        <v>24.934830000000002</v>
      </c>
      <c r="F172" s="156">
        <v>24.743970000000001</v>
      </c>
      <c r="G172" s="156">
        <v>24.46</v>
      </c>
      <c r="H172" s="387">
        <v>27</v>
      </c>
    </row>
    <row r="173" spans="1:8" ht="13.5">
      <c r="A173" s="128" t="s">
        <v>50</v>
      </c>
      <c r="B173" s="135" t="s">
        <v>3</v>
      </c>
      <c r="C173" s="277">
        <v>30.175233958539</v>
      </c>
      <c r="D173" s="143" t="s">
        <v>11</v>
      </c>
      <c r="E173" s="262">
        <v>26.194509999999998</v>
      </c>
      <c r="F173" s="156">
        <v>29.1219</v>
      </c>
      <c r="G173" s="156">
        <v>28.81</v>
      </c>
      <c r="H173" s="387">
        <v>29.6</v>
      </c>
    </row>
    <row r="174" spans="1:8">
      <c r="A174" s="133" t="s">
        <v>51</v>
      </c>
      <c r="B174" s="129" t="s">
        <v>3</v>
      </c>
      <c r="C174" s="278">
        <v>23.0044481097109</v>
      </c>
      <c r="D174" s="258" t="s">
        <v>11</v>
      </c>
      <c r="E174" s="263">
        <v>20.172619999999998</v>
      </c>
      <c r="F174" s="157">
        <v>22.990929999999999</v>
      </c>
      <c r="G174" s="157">
        <v>23.05</v>
      </c>
      <c r="H174" s="387">
        <v>23.3</v>
      </c>
    </row>
    <row r="175" spans="1:8" ht="13.5">
      <c r="A175" s="128" t="s">
        <v>52</v>
      </c>
      <c r="B175" s="135" t="s">
        <v>3</v>
      </c>
      <c r="C175" s="277">
        <v>17.2622943820225</v>
      </c>
      <c r="D175" s="143" t="s">
        <v>11</v>
      </c>
      <c r="E175" s="262">
        <v>16.306950000000001</v>
      </c>
      <c r="F175" s="156">
        <v>19.157700000000002</v>
      </c>
      <c r="G175" s="156">
        <v>19.39</v>
      </c>
      <c r="H175" s="387">
        <v>18.600000000000001</v>
      </c>
    </row>
    <row r="176" spans="1:8" ht="13.5">
      <c r="A176" s="128" t="s">
        <v>53</v>
      </c>
      <c r="B176" s="135" t="s">
        <v>3</v>
      </c>
      <c r="C176" s="277">
        <v>16.178303030302999</v>
      </c>
      <c r="D176" s="143" t="s">
        <v>11</v>
      </c>
      <c r="E176" s="262">
        <v>9.8891799999999996</v>
      </c>
      <c r="F176" s="156">
        <v>26.51821</v>
      </c>
      <c r="G176" s="156">
        <v>29.88</v>
      </c>
      <c r="H176" s="387">
        <v>18.899999999999999</v>
      </c>
    </row>
    <row r="177" spans="1:8" ht="13.5">
      <c r="A177" s="128" t="s">
        <v>54</v>
      </c>
      <c r="B177" s="135" t="s">
        <v>3</v>
      </c>
      <c r="C177" s="277">
        <v>19.115675811870101</v>
      </c>
      <c r="D177" s="143" t="s">
        <v>11</v>
      </c>
      <c r="E177" s="264">
        <v>12.99061</v>
      </c>
      <c r="F177" s="156">
        <v>17.166990000000002</v>
      </c>
      <c r="G177" s="156">
        <v>15.03</v>
      </c>
      <c r="H177" s="387">
        <v>15.1</v>
      </c>
    </row>
    <row r="178" spans="1:8" ht="13.5">
      <c r="A178" s="128" t="s">
        <v>55</v>
      </c>
      <c r="B178" s="135" t="s">
        <v>3</v>
      </c>
      <c r="C178" s="277">
        <v>18.659465000000001</v>
      </c>
      <c r="D178" s="143" t="s">
        <v>11</v>
      </c>
      <c r="E178" s="264">
        <v>16.95862</v>
      </c>
      <c r="F178" s="156">
        <v>16.136020000000002</v>
      </c>
      <c r="G178" s="156">
        <v>15.6</v>
      </c>
      <c r="H178" s="387">
        <v>14.2</v>
      </c>
    </row>
    <row r="179" spans="1:8">
      <c r="A179" s="133" t="s">
        <v>56</v>
      </c>
      <c r="B179" s="129" t="s">
        <v>3</v>
      </c>
      <c r="C179" s="278">
        <v>18.883584740826997</v>
      </c>
      <c r="D179" s="258" t="s">
        <v>11</v>
      </c>
      <c r="E179" s="263">
        <v>15.29964</v>
      </c>
      <c r="F179" s="157">
        <v>20.05789</v>
      </c>
      <c r="G179" s="157">
        <v>18.39</v>
      </c>
      <c r="H179" s="388">
        <v>17.5</v>
      </c>
    </row>
    <row r="180" spans="1:8" ht="25.5">
      <c r="A180" s="133" t="s">
        <v>57</v>
      </c>
      <c r="B180" s="129" t="s">
        <v>3</v>
      </c>
      <c r="C180" s="278">
        <v>14.0309517670915</v>
      </c>
      <c r="D180" s="258" t="s">
        <v>11</v>
      </c>
      <c r="E180" s="263">
        <v>13.55058</v>
      </c>
      <c r="F180" s="157">
        <v>14.466340000000001</v>
      </c>
      <c r="G180" s="157">
        <v>13.56</v>
      </c>
      <c r="H180" s="388">
        <v>12.8</v>
      </c>
    </row>
    <row r="181" spans="1:8" ht="25.5">
      <c r="A181" s="133" t="s">
        <v>58</v>
      </c>
      <c r="B181" s="129" t="s">
        <v>3</v>
      </c>
      <c r="C181" s="278">
        <v>9.9750449438202189</v>
      </c>
      <c r="D181" s="258" t="s">
        <v>11</v>
      </c>
      <c r="E181" s="263">
        <v>9.3198899999999991</v>
      </c>
      <c r="F181" s="157">
        <v>12.69008</v>
      </c>
      <c r="G181" s="157">
        <v>9.7899999999999991</v>
      </c>
      <c r="H181" s="388">
        <v>8.5</v>
      </c>
    </row>
    <row r="182" spans="1:8" ht="13.5">
      <c r="A182" s="141" t="s">
        <v>59</v>
      </c>
      <c r="B182" s="135" t="s">
        <v>3</v>
      </c>
      <c r="C182" s="277">
        <v>53.407611288120201</v>
      </c>
      <c r="D182" s="143" t="s">
        <v>11</v>
      </c>
      <c r="E182" s="264">
        <v>65.034829999999999</v>
      </c>
      <c r="F182" s="156">
        <v>53.443169999999995</v>
      </c>
      <c r="G182" s="156">
        <v>44.09</v>
      </c>
      <c r="H182" s="389">
        <v>36.799999999999997</v>
      </c>
    </row>
    <row r="183" spans="1:8" ht="13.5">
      <c r="A183" s="140" t="s">
        <v>60</v>
      </c>
      <c r="B183" s="135" t="s">
        <v>3</v>
      </c>
      <c r="C183" s="277">
        <v>28.228455390334599</v>
      </c>
      <c r="D183" s="143" t="s">
        <v>11</v>
      </c>
      <c r="E183" s="262">
        <v>28.571259999999999</v>
      </c>
      <c r="F183" s="156">
        <v>25.021409999999999</v>
      </c>
      <c r="G183" s="156">
        <v>23.89</v>
      </c>
      <c r="H183" s="389">
        <v>28.8</v>
      </c>
    </row>
    <row r="184" spans="1:8" ht="13.5">
      <c r="A184" s="134" t="s">
        <v>61</v>
      </c>
      <c r="B184" s="135" t="s">
        <v>3</v>
      </c>
      <c r="C184" s="277">
        <v>31.9623133612942</v>
      </c>
      <c r="D184" s="143" t="s">
        <v>11</v>
      </c>
      <c r="E184" s="262">
        <v>29.371569999999998</v>
      </c>
      <c r="F184" s="156">
        <v>29.08577</v>
      </c>
      <c r="G184" s="156">
        <v>32.11</v>
      </c>
      <c r="H184" s="389">
        <v>28.7</v>
      </c>
    </row>
    <row r="185" spans="1:8" ht="13.5" customHeight="1">
      <c r="A185" s="140" t="s">
        <v>62</v>
      </c>
      <c r="B185" s="135" t="s">
        <v>3</v>
      </c>
      <c r="C185" s="277">
        <v>39.153696864111502</v>
      </c>
      <c r="D185" s="143" t="s">
        <v>11</v>
      </c>
      <c r="E185" s="262">
        <v>22.835650000000001</v>
      </c>
      <c r="F185" s="156">
        <v>8.630370000000001</v>
      </c>
      <c r="G185" s="156">
        <v>14.67</v>
      </c>
      <c r="H185" s="389">
        <v>12.4</v>
      </c>
    </row>
    <row r="186" spans="1:8" ht="25.5">
      <c r="A186" s="133" t="s">
        <v>63</v>
      </c>
      <c r="B186" s="129" t="s">
        <v>3</v>
      </c>
      <c r="C186" s="278">
        <v>29.353671892925398</v>
      </c>
      <c r="D186" s="258" t="s">
        <v>11</v>
      </c>
      <c r="E186" s="264">
        <v>24.977119999999999</v>
      </c>
      <c r="F186" s="157">
        <v>26.762709999999998</v>
      </c>
      <c r="G186" s="157">
        <v>26.94</v>
      </c>
      <c r="H186" s="388">
        <v>27.5</v>
      </c>
    </row>
    <row r="187" spans="1:8" ht="25.5">
      <c r="A187" s="133" t="s">
        <v>64</v>
      </c>
      <c r="B187" s="129" t="s">
        <v>3</v>
      </c>
      <c r="C187" s="278">
        <v>18.532528718704</v>
      </c>
      <c r="D187" s="258" t="s">
        <v>11</v>
      </c>
      <c r="E187" s="264">
        <v>15.98639</v>
      </c>
      <c r="F187" s="157">
        <v>17.096330000000002</v>
      </c>
      <c r="G187" s="157">
        <v>17.05</v>
      </c>
      <c r="H187" s="388">
        <v>17.100000000000001</v>
      </c>
    </row>
    <row r="188" spans="1:8" ht="25.5">
      <c r="A188" s="133" t="s">
        <v>65</v>
      </c>
      <c r="B188" s="129" t="s">
        <v>3</v>
      </c>
      <c r="C188" s="278">
        <v>225.03065425531901</v>
      </c>
      <c r="D188" s="258" t="s">
        <v>11</v>
      </c>
      <c r="E188" s="263">
        <v>177.34701000000001</v>
      </c>
      <c r="F188" s="157">
        <v>208.02782999999999</v>
      </c>
      <c r="G188" s="157">
        <v>213.02</v>
      </c>
      <c r="H188" s="388">
        <v>217.5</v>
      </c>
    </row>
    <row r="189" spans="1:8" ht="13.5">
      <c r="A189" s="140" t="s">
        <v>66</v>
      </c>
      <c r="B189" s="135" t="s">
        <v>3</v>
      </c>
      <c r="C189" s="277">
        <v>24.1403383317713</v>
      </c>
      <c r="D189" s="143" t="s">
        <v>11</v>
      </c>
      <c r="E189" s="262">
        <v>19.93431</v>
      </c>
      <c r="F189" s="156">
        <v>34.221119999999999</v>
      </c>
      <c r="G189" s="156">
        <v>30.04</v>
      </c>
      <c r="H189" s="389">
        <v>26.6</v>
      </c>
    </row>
    <row r="190" spans="1:8" ht="13.5">
      <c r="A190" s="134" t="s">
        <v>67</v>
      </c>
      <c r="B190" s="135" t="s">
        <v>3</v>
      </c>
      <c r="C190" s="277">
        <v>25.751974391805401</v>
      </c>
      <c r="D190" s="143" t="s">
        <v>11</v>
      </c>
      <c r="E190" s="262">
        <v>20.173740000000002</v>
      </c>
      <c r="F190" s="156">
        <v>22.44078</v>
      </c>
      <c r="G190" s="156">
        <v>24.8</v>
      </c>
      <c r="H190" s="389">
        <v>23.9</v>
      </c>
    </row>
    <row r="191" spans="1:8" ht="13.5">
      <c r="A191" s="140" t="s">
        <v>68</v>
      </c>
      <c r="B191" s="135" t="s">
        <v>3</v>
      </c>
      <c r="C191" s="277">
        <v>28.710894288150001</v>
      </c>
      <c r="D191" s="143" t="s">
        <v>11</v>
      </c>
      <c r="E191" s="262">
        <v>23.070889999999999</v>
      </c>
      <c r="F191" s="156">
        <v>32.977679999999999</v>
      </c>
      <c r="G191" s="156">
        <v>29.47</v>
      </c>
      <c r="H191" s="389">
        <v>30.5</v>
      </c>
    </row>
    <row r="192" spans="1:8" ht="13.5">
      <c r="A192" s="140" t="s">
        <v>69</v>
      </c>
      <c r="B192" s="135" t="s">
        <v>3</v>
      </c>
      <c r="C192" s="277">
        <v>128.536825984252</v>
      </c>
      <c r="D192" s="143" t="s">
        <v>11</v>
      </c>
      <c r="E192" s="262">
        <v>121.50376</v>
      </c>
      <c r="F192" s="156">
        <v>118.75004</v>
      </c>
      <c r="G192" s="156">
        <v>118.92</v>
      </c>
      <c r="H192" s="389">
        <v>122.7</v>
      </c>
    </row>
    <row r="193" spans="1:8" ht="13.5">
      <c r="A193" s="140" t="s">
        <v>70</v>
      </c>
      <c r="B193" s="135" t="s">
        <v>3</v>
      </c>
      <c r="C193" s="277">
        <v>45.858083102493104</v>
      </c>
      <c r="D193" s="143" t="s">
        <v>11</v>
      </c>
      <c r="E193" s="262">
        <v>46.93694</v>
      </c>
      <c r="F193" s="156">
        <v>44.891309999999997</v>
      </c>
      <c r="G193" s="156">
        <v>40.840000000000003</v>
      </c>
      <c r="H193" s="389">
        <v>46.1</v>
      </c>
    </row>
    <row r="194" spans="1:8" ht="13.5">
      <c r="A194" s="140" t="s">
        <v>71</v>
      </c>
      <c r="B194" s="135" t="s">
        <v>3</v>
      </c>
      <c r="C194" s="277">
        <v>17.601634748588999</v>
      </c>
      <c r="D194" s="143" t="s">
        <v>11</v>
      </c>
      <c r="E194" s="262">
        <v>16.05528</v>
      </c>
      <c r="F194" s="156">
        <v>16.928060000000002</v>
      </c>
      <c r="G194" s="156">
        <v>16</v>
      </c>
      <c r="H194" s="389">
        <v>14.2</v>
      </c>
    </row>
    <row r="195" spans="1:8" ht="13.5">
      <c r="A195" s="140" t="s">
        <v>72</v>
      </c>
      <c r="B195" s="135" t="s">
        <v>3</v>
      </c>
      <c r="C195" s="277">
        <v>28.330971559632999</v>
      </c>
      <c r="D195" s="143" t="s">
        <v>11</v>
      </c>
      <c r="E195" s="262">
        <v>24.2943</v>
      </c>
      <c r="F195" s="156">
        <v>26.70908</v>
      </c>
      <c r="G195" s="156">
        <v>25.89</v>
      </c>
      <c r="H195" s="389">
        <v>24.7</v>
      </c>
    </row>
    <row r="196" spans="1:8" ht="13.5">
      <c r="A196" s="140" t="s">
        <v>73</v>
      </c>
      <c r="B196" s="135" t="s">
        <v>3</v>
      </c>
      <c r="C196" s="277">
        <v>14.7660159290511</v>
      </c>
      <c r="D196" s="143" t="s">
        <v>11</v>
      </c>
      <c r="E196" s="264">
        <v>13.03098</v>
      </c>
      <c r="F196" s="156">
        <v>14.401680000000001</v>
      </c>
      <c r="G196" s="156">
        <v>14.48</v>
      </c>
      <c r="H196" s="389">
        <v>14</v>
      </c>
    </row>
    <row r="197" spans="1:8" ht="13.5">
      <c r="A197" s="134" t="s">
        <v>74</v>
      </c>
      <c r="B197" s="135" t="s">
        <v>3</v>
      </c>
      <c r="C197" s="277">
        <v>9.1227106754841802</v>
      </c>
      <c r="D197" s="143" t="s">
        <v>11</v>
      </c>
      <c r="E197" s="262">
        <v>7.8138500000000004</v>
      </c>
      <c r="F197" s="156">
        <v>10.22104</v>
      </c>
      <c r="G197" s="156">
        <v>10.33</v>
      </c>
      <c r="H197" s="389">
        <v>10</v>
      </c>
    </row>
    <row r="198" spans="1:8" ht="13.5">
      <c r="A198" s="134" t="s">
        <v>75</v>
      </c>
      <c r="B198" s="135" t="s">
        <v>3</v>
      </c>
      <c r="C198" s="277">
        <v>12.4052529164722</v>
      </c>
      <c r="D198" s="143" t="s">
        <v>11</v>
      </c>
      <c r="E198" s="262">
        <v>11.56434</v>
      </c>
      <c r="F198" s="156">
        <v>11.96149</v>
      </c>
      <c r="G198" s="156">
        <v>10.98</v>
      </c>
      <c r="H198" s="389">
        <v>10.3</v>
      </c>
    </row>
    <row r="199" spans="1:8" ht="13.5">
      <c r="A199" s="140" t="s">
        <v>76</v>
      </c>
      <c r="B199" s="135" t="s">
        <v>3</v>
      </c>
      <c r="C199" s="277">
        <v>10.964454545454501</v>
      </c>
      <c r="D199" s="143" t="s">
        <v>11</v>
      </c>
      <c r="E199" s="262">
        <v>8.9267000000000003</v>
      </c>
      <c r="F199" s="156">
        <v>4.0335700000000001</v>
      </c>
      <c r="G199" s="156">
        <v>6.93</v>
      </c>
      <c r="H199" s="389">
        <v>5.0999999999999996</v>
      </c>
    </row>
    <row r="200" spans="1:8" ht="13.5">
      <c r="A200" s="140" t="s">
        <v>77</v>
      </c>
      <c r="B200" s="135" t="s">
        <v>3</v>
      </c>
      <c r="C200" s="277">
        <v>10.898717041800602</v>
      </c>
      <c r="D200" s="143" t="s">
        <v>11</v>
      </c>
      <c r="E200" s="262">
        <v>9.6865300000000012</v>
      </c>
      <c r="F200" s="156">
        <v>10.528690000000001</v>
      </c>
      <c r="G200" s="156">
        <v>9.8699999999999992</v>
      </c>
      <c r="H200" s="389">
        <v>10.5</v>
      </c>
    </row>
    <row r="201" spans="1:8" ht="13.5">
      <c r="A201" s="140" t="s">
        <v>78</v>
      </c>
      <c r="B201" s="135" t="s">
        <v>3</v>
      </c>
      <c r="C201" s="277">
        <v>8.7635173624237197</v>
      </c>
      <c r="D201" s="143" t="s">
        <v>11</v>
      </c>
      <c r="E201" s="262">
        <v>5.3640100000000004</v>
      </c>
      <c r="F201" s="156">
        <v>8.4649400000000004</v>
      </c>
      <c r="G201" s="156">
        <v>7.91</v>
      </c>
      <c r="H201" s="389">
        <v>7.5</v>
      </c>
    </row>
    <row r="202" spans="1:8" ht="13.5">
      <c r="A202" s="140" t="s">
        <v>79</v>
      </c>
      <c r="B202" s="135" t="s">
        <v>3</v>
      </c>
      <c r="C202" s="277">
        <v>20.177732394366203</v>
      </c>
      <c r="D202" s="143" t="s">
        <v>11</v>
      </c>
      <c r="E202" s="262">
        <v>10.65602</v>
      </c>
      <c r="F202" s="156">
        <v>22.35136</v>
      </c>
      <c r="G202" s="156">
        <v>16.37</v>
      </c>
      <c r="H202" s="389">
        <v>19.600000000000001</v>
      </c>
    </row>
    <row r="203" spans="1:8" ht="13.5">
      <c r="A203" s="140" t="s">
        <v>80</v>
      </c>
      <c r="B203" s="135" t="s">
        <v>3</v>
      </c>
      <c r="C203" s="277">
        <v>10.178242141301</v>
      </c>
      <c r="D203" s="143" t="s">
        <v>11</v>
      </c>
      <c r="E203" s="262">
        <v>7.3782500000000004</v>
      </c>
      <c r="F203" s="156">
        <v>8.5586699999999993</v>
      </c>
      <c r="G203" s="156">
        <v>7.95</v>
      </c>
      <c r="H203" s="389">
        <v>7.2</v>
      </c>
    </row>
    <row r="204" spans="1:8" ht="13.5" customHeight="1">
      <c r="A204" s="134" t="s">
        <v>81</v>
      </c>
      <c r="B204" s="135" t="s">
        <v>3</v>
      </c>
      <c r="C204" s="277">
        <v>26.945768115941998</v>
      </c>
      <c r="D204" s="143" t="s">
        <v>11</v>
      </c>
      <c r="E204" s="262">
        <v>12.12992</v>
      </c>
      <c r="F204" s="156">
        <v>23.205779999999997</v>
      </c>
      <c r="G204" s="156">
        <v>23.32</v>
      </c>
      <c r="H204" s="389">
        <v>19.8</v>
      </c>
    </row>
    <row r="205" spans="1:8" ht="13.5">
      <c r="A205" s="140" t="s">
        <v>82</v>
      </c>
      <c r="B205" s="135" t="s">
        <v>3</v>
      </c>
      <c r="C205" s="277">
        <v>31.969809523809502</v>
      </c>
      <c r="D205" s="143" t="s">
        <v>11</v>
      </c>
      <c r="E205" s="262">
        <v>24.53396</v>
      </c>
      <c r="F205" s="156">
        <v>24.786660000000001</v>
      </c>
      <c r="G205" s="156">
        <v>25.28</v>
      </c>
      <c r="H205" s="389">
        <v>26</v>
      </c>
    </row>
    <row r="206" spans="1:8" ht="13.5">
      <c r="A206" s="140" t="s">
        <v>83</v>
      </c>
      <c r="B206" s="135" t="s">
        <v>3</v>
      </c>
      <c r="C206" s="277">
        <v>29.7834739583333</v>
      </c>
      <c r="D206" s="143" t="s">
        <v>11</v>
      </c>
      <c r="E206" s="262">
        <v>27.688130000000001</v>
      </c>
      <c r="F206" s="156">
        <v>29.213789999999999</v>
      </c>
      <c r="G206" s="156">
        <v>25.25</v>
      </c>
      <c r="H206" s="389">
        <v>25.8</v>
      </c>
    </row>
    <row r="207" spans="1:8" ht="13.5">
      <c r="A207" s="140" t="s">
        <v>84</v>
      </c>
      <c r="B207" s="135" t="s">
        <v>3</v>
      </c>
      <c r="C207" s="277">
        <v>16.4260473933649</v>
      </c>
      <c r="D207" s="143" t="s">
        <v>11</v>
      </c>
      <c r="E207" s="262">
        <v>14.580830000000001</v>
      </c>
      <c r="F207" s="156">
        <v>20.308349999999997</v>
      </c>
      <c r="G207" s="156">
        <v>17.579999999999998</v>
      </c>
      <c r="H207" s="389">
        <v>17.899999999999999</v>
      </c>
    </row>
    <row r="208" spans="1:8" ht="21" customHeight="1" thickBot="1">
      <c r="A208" s="265" t="s">
        <v>88</v>
      </c>
      <c r="B208" s="266" t="s">
        <v>3</v>
      </c>
      <c r="C208" s="268">
        <v>26.343668433570318</v>
      </c>
      <c r="D208" s="267" t="s">
        <v>11</v>
      </c>
      <c r="E208" s="268">
        <v>23.21461</v>
      </c>
      <c r="F208" s="269">
        <v>24.74024</v>
      </c>
      <c r="G208" s="268">
        <v>24.31</v>
      </c>
      <c r="H208" s="390">
        <v>23.85</v>
      </c>
    </row>
    <row r="209" spans="1:8" ht="13.5">
      <c r="A209" s="560" t="s">
        <v>89</v>
      </c>
      <c r="B209" s="561"/>
      <c r="C209" s="561"/>
      <c r="D209" s="561"/>
      <c r="E209" s="561"/>
      <c r="F209" s="561"/>
      <c r="G209" s="561"/>
      <c r="H209" s="561"/>
    </row>
    <row r="210" spans="1:8">
      <c r="A210" s="255" t="s">
        <v>239</v>
      </c>
    </row>
    <row r="211" spans="1:8" s="1" customFormat="1" ht="18" customHeight="1" thickBot="1">
      <c r="A211" s="545" t="s">
        <v>246</v>
      </c>
      <c r="B211" s="546"/>
      <c r="C211" s="546"/>
      <c r="D211" s="546"/>
      <c r="E211" s="546"/>
      <c r="F211" s="546"/>
      <c r="G211" s="546"/>
      <c r="H211" s="546"/>
    </row>
    <row r="212" spans="1:8" ht="18" customHeight="1">
      <c r="A212" s="434" t="s">
        <v>184</v>
      </c>
      <c r="B212" s="446" t="s">
        <v>5</v>
      </c>
      <c r="C212" s="447">
        <v>1363</v>
      </c>
      <c r="D212" s="448"/>
      <c r="E212" s="449">
        <v>1304</v>
      </c>
      <c r="F212" s="450">
        <v>1287</v>
      </c>
      <c r="G212" s="450">
        <v>1261</v>
      </c>
      <c r="H212" s="447">
        <v>1240</v>
      </c>
    </row>
    <row r="213" spans="1:8" ht="18" customHeight="1">
      <c r="A213" s="435" t="s">
        <v>185</v>
      </c>
      <c r="B213" s="436" t="s">
        <v>5</v>
      </c>
      <c r="C213" s="437">
        <v>1131</v>
      </c>
      <c r="D213" s="438"/>
      <c r="E213" s="439">
        <v>1087</v>
      </c>
      <c r="F213" s="440">
        <v>1068</v>
      </c>
      <c r="G213" s="440">
        <v>1049</v>
      </c>
      <c r="H213" s="441">
        <v>1033</v>
      </c>
    </row>
    <row r="214" spans="1:8" ht="18" customHeight="1" thickBot="1">
      <c r="A214" s="435" t="s">
        <v>186</v>
      </c>
      <c r="B214" s="436" t="s">
        <v>5</v>
      </c>
      <c r="C214" s="437">
        <v>1055</v>
      </c>
      <c r="D214" s="442"/>
      <c r="E214" s="439">
        <v>1014</v>
      </c>
      <c r="F214" s="443">
        <v>997</v>
      </c>
      <c r="G214" s="443">
        <v>979</v>
      </c>
      <c r="H214" s="444">
        <v>956</v>
      </c>
    </row>
    <row r="215" spans="1:8">
      <c r="A215" s="562" t="s">
        <v>187</v>
      </c>
      <c r="B215" s="563"/>
      <c r="C215" s="563"/>
      <c r="D215" s="563"/>
      <c r="E215" s="563"/>
      <c r="F215" s="563"/>
      <c r="G215" s="563"/>
      <c r="H215" s="563"/>
    </row>
    <row r="216" spans="1:8">
      <c r="A216" s="564"/>
      <c r="B216" s="564"/>
      <c r="C216" s="564"/>
      <c r="D216" s="564"/>
      <c r="E216" s="564"/>
      <c r="F216" s="564"/>
      <c r="G216" s="564"/>
      <c r="H216" s="564"/>
    </row>
    <row r="217" spans="1:8" ht="28.5" customHeight="1">
      <c r="A217" s="565" t="s">
        <v>188</v>
      </c>
      <c r="B217" s="566"/>
      <c r="C217" s="566"/>
      <c r="D217" s="566"/>
      <c r="E217" s="566"/>
      <c r="F217" s="566"/>
      <c r="G217" s="566"/>
      <c r="H217" s="566"/>
    </row>
    <row r="218" spans="1:8" ht="25.5" customHeight="1">
      <c r="A218" s="558" t="s">
        <v>189</v>
      </c>
      <c r="B218" s="559"/>
      <c r="C218" s="559"/>
      <c r="D218" s="559"/>
      <c r="E218" s="559"/>
      <c r="F218" s="559"/>
      <c r="G218" s="559"/>
      <c r="H218" s="559"/>
    </row>
    <row r="220" spans="1:8" ht="15" customHeight="1">
      <c r="A220" s="445"/>
      <c r="B220" s="445"/>
      <c r="C220" s="445"/>
      <c r="D220" s="445"/>
      <c r="E220" s="445"/>
      <c r="F220" s="445"/>
      <c r="G220" s="445"/>
      <c r="H220" s="445"/>
    </row>
    <row r="221" spans="1:8">
      <c r="A221" s="445"/>
      <c r="B221" s="445"/>
      <c r="C221" s="445"/>
      <c r="D221" s="445"/>
      <c r="E221" s="445"/>
      <c r="F221" s="445"/>
      <c r="G221" s="445"/>
      <c r="H221" s="445"/>
    </row>
    <row r="222" spans="1:8">
      <c r="A222" s="445"/>
      <c r="B222" s="445"/>
      <c r="C222" s="445"/>
      <c r="D222" s="445"/>
      <c r="E222" s="445"/>
      <c r="F222" s="445"/>
      <c r="G222" s="445"/>
      <c r="H222" s="445"/>
    </row>
    <row r="223" spans="1:8">
      <c r="A223" s="445"/>
      <c r="B223" s="445"/>
      <c r="C223" s="445"/>
      <c r="D223" s="445"/>
      <c r="E223" s="445"/>
      <c r="F223" s="445"/>
      <c r="G223" s="445"/>
      <c r="H223" s="445"/>
    </row>
    <row r="224" spans="1:8">
      <c r="A224" s="445"/>
      <c r="B224" s="445"/>
      <c r="C224" s="445"/>
      <c r="D224" s="445"/>
      <c r="E224" s="445"/>
      <c r="F224" s="445"/>
      <c r="G224" s="445"/>
      <c r="H224" s="445"/>
    </row>
    <row r="225" spans="1:8">
      <c r="A225" s="445"/>
      <c r="B225" s="445"/>
      <c r="C225" s="445"/>
      <c r="D225" s="445"/>
      <c r="E225" s="445"/>
      <c r="F225" s="445"/>
      <c r="G225" s="445"/>
      <c r="H225" s="445"/>
    </row>
  </sheetData>
  <mergeCells count="8">
    <mergeCell ref="A46:H46"/>
    <mergeCell ref="A169:H169"/>
    <mergeCell ref="A218:H218"/>
    <mergeCell ref="A87:H87"/>
    <mergeCell ref="A128:H128"/>
    <mergeCell ref="A209:H209"/>
    <mergeCell ref="A215:H216"/>
    <mergeCell ref="A217:H217"/>
  </mergeCells>
  <pageMargins left="0.70866141732283472" right="0.70866141732283472" top="0.74803149606299213" bottom="0.74803149606299213" header="0.31496062992125984" footer="0.31496062992125984"/>
  <pageSetup paperSize="9" scale="70" orientation="portrait" r:id="rId1"/>
  <rowBreaks count="4" manualBreakCount="4">
    <brk id="46" max="16383" man="1"/>
    <brk id="87" max="16383" man="1"/>
    <brk id="128" max="7" man="1"/>
    <brk id="169"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2"/>
  <sheetViews>
    <sheetView zoomScaleNormal="100" workbookViewId="0"/>
  </sheetViews>
  <sheetFormatPr defaultRowHeight="12.75"/>
  <cols>
    <col min="1" max="1" width="39.28515625" customWidth="1"/>
    <col min="2" max="3" width="9" customWidth="1"/>
    <col min="4" max="7" width="10.7109375" customWidth="1"/>
    <col min="8" max="26" width="9.140625" style="53"/>
  </cols>
  <sheetData>
    <row r="1" spans="1:26" s="53" customFormat="1"/>
    <row r="2" spans="1:26" ht="18" customHeight="1">
      <c r="A2" s="541" t="s">
        <v>245</v>
      </c>
      <c r="B2" s="541"/>
      <c r="C2" s="541"/>
      <c r="D2" s="541"/>
      <c r="E2" s="541"/>
      <c r="F2" s="541"/>
      <c r="G2" s="541"/>
    </row>
    <row r="3" spans="1:26" ht="7.5" customHeight="1">
      <c r="A3" s="52"/>
      <c r="B3" s="16"/>
      <c r="C3" s="16"/>
      <c r="D3" s="16"/>
      <c r="E3" s="16"/>
      <c r="F3" s="16"/>
      <c r="G3" s="16"/>
    </row>
    <row r="4" spans="1:26" s="406" customFormat="1" ht="16.5" customHeight="1">
      <c r="A4" s="542"/>
      <c r="B4" s="543" t="s">
        <v>39</v>
      </c>
      <c r="C4" s="544">
        <v>2021</v>
      </c>
      <c r="D4" s="544">
        <v>2020</v>
      </c>
      <c r="E4" s="544">
        <v>2019</v>
      </c>
      <c r="F4" s="544">
        <v>2018</v>
      </c>
      <c r="G4" s="544">
        <v>2017</v>
      </c>
      <c r="H4" s="405"/>
      <c r="I4" s="405"/>
      <c r="J4" s="405"/>
      <c r="K4" s="405"/>
      <c r="L4" s="405"/>
      <c r="M4" s="405"/>
      <c r="N4" s="405"/>
      <c r="O4" s="405"/>
      <c r="P4" s="405"/>
      <c r="Q4" s="405"/>
      <c r="R4" s="405"/>
      <c r="S4" s="405"/>
      <c r="T4" s="405"/>
      <c r="U4" s="405"/>
      <c r="V4" s="405"/>
      <c r="W4" s="405"/>
      <c r="X4" s="405"/>
      <c r="Y4" s="405"/>
      <c r="Z4" s="405"/>
    </row>
    <row r="5" spans="1:26" ht="13.5" thickBot="1">
      <c r="A5" s="545" t="s">
        <v>248</v>
      </c>
      <c r="B5" s="546"/>
      <c r="C5" s="546"/>
      <c r="D5" s="546"/>
      <c r="E5" s="546"/>
      <c r="F5" s="546"/>
      <c r="G5" s="546"/>
    </row>
    <row r="6" spans="1:26" ht="13.5" thickBot="1">
      <c r="A6" s="547" t="s">
        <v>249</v>
      </c>
      <c r="B6" s="548"/>
      <c r="C6" s="548"/>
      <c r="D6" s="548"/>
      <c r="E6" s="548"/>
      <c r="F6" s="548"/>
      <c r="G6" s="548"/>
    </row>
    <row r="7" spans="1:26">
      <c r="A7" s="54" t="s">
        <v>0</v>
      </c>
      <c r="B7" s="55" t="s">
        <v>3</v>
      </c>
      <c r="C7" s="204">
        <v>199465.27900000013</v>
      </c>
      <c r="D7" s="167">
        <v>168763.11699999994</v>
      </c>
      <c r="E7" s="342">
        <v>195415.17599999998</v>
      </c>
      <c r="F7" s="348">
        <v>167956.02099999998</v>
      </c>
      <c r="G7" s="391">
        <v>180097.42599999998</v>
      </c>
    </row>
    <row r="8" spans="1:26" ht="13.5">
      <c r="A8" s="56" t="s">
        <v>90</v>
      </c>
      <c r="B8" s="57" t="s">
        <v>3</v>
      </c>
      <c r="C8" s="205">
        <v>1241.9719999999998</v>
      </c>
      <c r="D8" s="168">
        <v>1994.6189999999995</v>
      </c>
      <c r="E8" s="343">
        <v>1641.0370000000003</v>
      </c>
      <c r="F8" s="349">
        <v>1518.8780000000006</v>
      </c>
      <c r="G8" s="392">
        <v>4724.0839999999998</v>
      </c>
    </row>
    <row r="9" spans="1:26" ht="25.5">
      <c r="A9" s="50" t="s">
        <v>91</v>
      </c>
      <c r="B9" s="15" t="s">
        <v>3</v>
      </c>
      <c r="C9" s="183">
        <v>1241.9719999999998</v>
      </c>
      <c r="D9" s="17">
        <v>1994.6189999999995</v>
      </c>
      <c r="E9" s="344">
        <v>1641.0370000000003</v>
      </c>
      <c r="F9" s="350">
        <v>1518.8780000000006</v>
      </c>
      <c r="G9" s="27">
        <v>4724.0839999999998</v>
      </c>
    </row>
    <row r="10" spans="1:26" ht="13.5">
      <c r="A10" s="31" t="s">
        <v>92</v>
      </c>
      <c r="B10" s="63" t="s">
        <v>3</v>
      </c>
      <c r="C10" s="206">
        <v>23729.579999999987</v>
      </c>
      <c r="D10" s="169">
        <v>25164.995000000003</v>
      </c>
      <c r="E10" s="345">
        <v>31688.146000000004</v>
      </c>
      <c r="F10" s="351">
        <v>32404.501</v>
      </c>
      <c r="G10" s="28">
        <v>32077.647999999997</v>
      </c>
    </row>
    <row r="11" spans="1:26" ht="13.5">
      <c r="A11" s="50" t="s">
        <v>93</v>
      </c>
      <c r="B11" s="15" t="s">
        <v>3</v>
      </c>
      <c r="C11" s="183">
        <v>22678.425999999989</v>
      </c>
      <c r="D11" s="17">
        <v>23281.877000000004</v>
      </c>
      <c r="E11" s="344">
        <v>28062.586000000007</v>
      </c>
      <c r="F11" s="350">
        <v>27671.718000000001</v>
      </c>
      <c r="G11" s="27">
        <v>26233.527999999998</v>
      </c>
    </row>
    <row r="12" spans="1:26" ht="13.5">
      <c r="A12" s="50" t="s">
        <v>94</v>
      </c>
      <c r="B12" s="15" t="s">
        <v>3</v>
      </c>
      <c r="C12" s="183">
        <v>1008.456</v>
      </c>
      <c r="D12" s="17">
        <v>1856.8309999999997</v>
      </c>
      <c r="E12" s="344">
        <v>3614.2599999999993</v>
      </c>
      <c r="F12" s="350">
        <v>4713.884</v>
      </c>
      <c r="G12" s="27">
        <v>5787.572000000001</v>
      </c>
    </row>
    <row r="13" spans="1:26">
      <c r="A13" s="25" t="s">
        <v>95</v>
      </c>
      <c r="B13" s="26" t="s">
        <v>3</v>
      </c>
      <c r="C13" s="207">
        <v>42.698000000000008</v>
      </c>
      <c r="D13" s="83">
        <v>26.286999999999999</v>
      </c>
      <c r="E13" s="256">
        <v>11.299999999999999</v>
      </c>
      <c r="F13" s="352">
        <v>18.899000000000001</v>
      </c>
      <c r="G13" s="29">
        <v>56.548000000000002</v>
      </c>
    </row>
    <row r="14" spans="1:26" ht="13.5">
      <c r="A14" s="30" t="s">
        <v>96</v>
      </c>
      <c r="B14" s="58" t="s">
        <v>3</v>
      </c>
      <c r="C14" s="208">
        <v>14171.656000000014</v>
      </c>
      <c r="D14" s="170">
        <v>12242.961000000003</v>
      </c>
      <c r="E14" s="346">
        <v>11828.863000000003</v>
      </c>
      <c r="F14" s="353">
        <v>12207.216000000002</v>
      </c>
      <c r="G14" s="393">
        <v>12898.438999999998</v>
      </c>
    </row>
    <row r="15" spans="1:26" ht="13.5">
      <c r="A15" s="51" t="s">
        <v>97</v>
      </c>
      <c r="B15" s="59" t="s">
        <v>3</v>
      </c>
      <c r="C15" s="209">
        <v>866.78700000000003</v>
      </c>
      <c r="D15" s="92">
        <v>161.41500000000002</v>
      </c>
      <c r="E15" s="347">
        <v>654.98300000000006</v>
      </c>
      <c r="F15" s="354">
        <v>428.80600000000004</v>
      </c>
      <c r="G15" s="394">
        <v>305.15800000000002</v>
      </c>
    </row>
    <row r="16" spans="1:26" ht="13.5">
      <c r="A16" s="51" t="s">
        <v>98</v>
      </c>
      <c r="B16" s="59" t="s">
        <v>3</v>
      </c>
      <c r="C16" s="209">
        <v>13304.869000000013</v>
      </c>
      <c r="D16" s="92">
        <v>12081.546000000002</v>
      </c>
      <c r="E16" s="347">
        <v>11173.880000000003</v>
      </c>
      <c r="F16" s="354">
        <v>11778.410000000002</v>
      </c>
      <c r="G16" s="394">
        <v>12593.280999999999</v>
      </c>
    </row>
    <row r="17" spans="1:7" ht="13.5">
      <c r="A17" s="31" t="s">
        <v>99</v>
      </c>
      <c r="B17" s="58" t="s">
        <v>3</v>
      </c>
      <c r="C17" s="208">
        <v>138673.73400000008</v>
      </c>
      <c r="D17" s="170">
        <v>107673.23399999994</v>
      </c>
      <c r="E17" s="346">
        <v>121574.35399999996</v>
      </c>
      <c r="F17" s="353">
        <v>100917.14199999998</v>
      </c>
      <c r="G17" s="393">
        <v>109060.58199999997</v>
      </c>
    </row>
    <row r="18" spans="1:7" ht="13.5">
      <c r="A18" s="50" t="s">
        <v>100</v>
      </c>
      <c r="B18" s="60" t="s">
        <v>3</v>
      </c>
      <c r="C18" s="210">
        <v>85208.088000000062</v>
      </c>
      <c r="D18" s="171">
        <v>68079.446999999927</v>
      </c>
      <c r="E18" s="347">
        <v>65002.093999999968</v>
      </c>
      <c r="F18" s="355">
        <v>59227.601999999977</v>
      </c>
      <c r="G18" s="395">
        <v>55548.054999999978</v>
      </c>
    </row>
    <row r="19" spans="1:7" ht="13.5">
      <c r="A19" s="50" t="s">
        <v>101</v>
      </c>
      <c r="B19" s="59" t="s">
        <v>3</v>
      </c>
      <c r="C19" s="209">
        <v>53465.646000000015</v>
      </c>
      <c r="D19" s="92">
        <v>39593.787000000018</v>
      </c>
      <c r="E19" s="347">
        <v>56572.26</v>
      </c>
      <c r="F19" s="354">
        <v>41689.54</v>
      </c>
      <c r="G19" s="394">
        <v>53512.526999999987</v>
      </c>
    </row>
    <row r="20" spans="1:7" ht="13.5">
      <c r="A20" s="31" t="s">
        <v>102</v>
      </c>
      <c r="B20" s="61" t="s">
        <v>3</v>
      </c>
      <c r="C20" s="211">
        <v>7802.0290000000059</v>
      </c>
      <c r="D20" s="172">
        <v>7844.43</v>
      </c>
      <c r="E20" s="346">
        <v>9322.625</v>
      </c>
      <c r="F20" s="356">
        <v>6685.5420000000022</v>
      </c>
      <c r="G20" s="396">
        <v>6142.9870000000001</v>
      </c>
    </row>
    <row r="21" spans="1:7" ht="13.5">
      <c r="A21" s="50" t="s">
        <v>103</v>
      </c>
      <c r="B21" s="60" t="s">
        <v>3</v>
      </c>
      <c r="C21" s="210">
        <v>7802.0290000000059</v>
      </c>
      <c r="D21" s="171">
        <v>7844.43</v>
      </c>
      <c r="E21" s="347">
        <v>9322.625</v>
      </c>
      <c r="F21" s="355">
        <v>6685.5420000000022</v>
      </c>
      <c r="G21" s="395">
        <v>6142.9870000000001</v>
      </c>
    </row>
    <row r="22" spans="1:7" ht="13.5">
      <c r="A22" s="31" t="s">
        <v>104</v>
      </c>
      <c r="B22" s="61" t="s">
        <v>3</v>
      </c>
      <c r="C22" s="211">
        <v>13739.426000000003</v>
      </c>
      <c r="D22" s="172">
        <v>13678.228999999999</v>
      </c>
      <c r="E22" s="346">
        <v>18404.815000000002</v>
      </c>
      <c r="F22" s="356">
        <v>14051.588000000003</v>
      </c>
      <c r="G22" s="396">
        <v>14822.418</v>
      </c>
    </row>
    <row r="23" spans="1:7" ht="25.5">
      <c r="A23" s="50" t="s">
        <v>105</v>
      </c>
      <c r="B23" s="60" t="s">
        <v>3</v>
      </c>
      <c r="C23" s="210">
        <v>2716.9829999999988</v>
      </c>
      <c r="D23" s="171">
        <v>3699.9339999999993</v>
      </c>
      <c r="E23" s="347">
        <v>5137.6559999999999</v>
      </c>
      <c r="F23" s="355">
        <v>1899.4880000000001</v>
      </c>
      <c r="G23" s="395">
        <v>2084.1239999999998</v>
      </c>
    </row>
    <row r="24" spans="1:7" ht="13.5">
      <c r="A24" s="50" t="s">
        <v>9</v>
      </c>
      <c r="B24" s="60" t="s">
        <v>3</v>
      </c>
      <c r="C24" s="210">
        <v>4138.6660000000002</v>
      </c>
      <c r="D24" s="171">
        <v>2932.3349999999987</v>
      </c>
      <c r="E24" s="347">
        <v>5994.3140000000012</v>
      </c>
      <c r="F24" s="355">
        <v>5684.4710000000005</v>
      </c>
      <c r="G24" s="395">
        <v>904.79900000000009</v>
      </c>
    </row>
    <row r="25" spans="1:7" ht="13.5">
      <c r="A25" s="50" t="s">
        <v>10</v>
      </c>
      <c r="B25" s="60" t="s">
        <v>3</v>
      </c>
      <c r="C25" s="210">
        <v>2645.1190000000001</v>
      </c>
      <c r="D25" s="171">
        <v>4300.491</v>
      </c>
      <c r="E25" s="347">
        <v>3389.755000000001</v>
      </c>
      <c r="F25" s="355">
        <v>931.85100000000023</v>
      </c>
      <c r="G25" s="395">
        <v>6907.6769999999988</v>
      </c>
    </row>
    <row r="26" spans="1:7" ht="13.5">
      <c r="A26" s="50" t="s">
        <v>106</v>
      </c>
      <c r="B26" s="15" t="s">
        <v>3</v>
      </c>
      <c r="C26" s="183">
        <v>4238.6580000000022</v>
      </c>
      <c r="D26" s="17">
        <v>2745.4690000000001</v>
      </c>
      <c r="E26" s="347">
        <v>3883.0899999999992</v>
      </c>
      <c r="F26" s="350">
        <v>5535.7780000000012</v>
      </c>
      <c r="G26" s="27">
        <v>4925.8180000000011</v>
      </c>
    </row>
    <row r="27" spans="1:7" ht="13.5">
      <c r="A27" s="31" t="s">
        <v>107</v>
      </c>
      <c r="B27" s="63" t="s">
        <v>3</v>
      </c>
      <c r="C27" s="206">
        <v>106.88200000000001</v>
      </c>
      <c r="D27" s="169">
        <v>164.64899999999994</v>
      </c>
      <c r="E27" s="346">
        <v>955.3359999999999</v>
      </c>
      <c r="F27" s="357">
        <v>171.154</v>
      </c>
      <c r="G27" s="397">
        <v>371.26800000000009</v>
      </c>
    </row>
    <row r="28" spans="1:7" ht="13.5">
      <c r="A28" s="50" t="s">
        <v>108</v>
      </c>
      <c r="B28" s="15" t="s">
        <v>3</v>
      </c>
      <c r="C28" s="183">
        <v>106.88200000000001</v>
      </c>
      <c r="D28" s="17">
        <v>164.64899999999994</v>
      </c>
      <c r="E28" s="346">
        <v>955.3359999999999</v>
      </c>
      <c r="F28" s="358">
        <v>171.154</v>
      </c>
      <c r="G28" s="304">
        <v>371.26800000000009</v>
      </c>
    </row>
    <row r="29" spans="1:7" ht="6.75" customHeight="1">
      <c r="A29" s="50"/>
      <c r="B29" s="317"/>
      <c r="C29" s="318"/>
      <c r="D29" s="45"/>
      <c r="E29" s="346"/>
      <c r="F29" s="359"/>
      <c r="G29" s="398"/>
    </row>
    <row r="30" spans="1:7" ht="14.25" thickBot="1">
      <c r="A30" s="319" t="s">
        <v>109</v>
      </c>
      <c r="B30" s="320" t="s">
        <v>2</v>
      </c>
      <c r="C30" s="321">
        <v>0.31353332711977233</v>
      </c>
      <c r="D30" s="321">
        <v>0.31393471474473339</v>
      </c>
      <c r="E30" s="322">
        <v>0.32622038295479527</v>
      </c>
      <c r="F30" s="360">
        <v>0.28999999999999998</v>
      </c>
      <c r="G30" s="399">
        <v>0.33</v>
      </c>
    </row>
    <row r="31" spans="1:7" ht="13.5" thickBot="1">
      <c r="A31" s="547" t="s">
        <v>250</v>
      </c>
      <c r="B31" s="548"/>
      <c r="C31" s="548"/>
      <c r="D31" s="548"/>
      <c r="E31" s="548"/>
      <c r="F31" s="548"/>
      <c r="G31" s="548"/>
    </row>
    <row r="32" spans="1:7">
      <c r="A32" s="62" t="s">
        <v>0</v>
      </c>
      <c r="B32" s="55" t="s">
        <v>3</v>
      </c>
      <c r="C32" s="204">
        <v>408142.64699999988</v>
      </c>
      <c r="D32" s="167">
        <v>352193.66399999987</v>
      </c>
      <c r="E32" s="342">
        <v>424293.08799999993</v>
      </c>
      <c r="F32" s="348">
        <v>417469.18299999996</v>
      </c>
      <c r="G32" s="391">
        <v>376883.14400000003</v>
      </c>
    </row>
    <row r="33" spans="1:7" ht="13.5">
      <c r="A33" s="56" t="s">
        <v>90</v>
      </c>
      <c r="B33" s="57" t="s">
        <v>3</v>
      </c>
      <c r="C33" s="205">
        <v>1832.8570000000002</v>
      </c>
      <c r="D33" s="168">
        <v>2049.9119999999998</v>
      </c>
      <c r="E33" s="343">
        <v>2112.0930000000003</v>
      </c>
      <c r="F33" s="349">
        <v>1029.22</v>
      </c>
      <c r="G33" s="392">
        <v>882.02199999999993</v>
      </c>
    </row>
    <row r="34" spans="1:7" ht="25.5">
      <c r="A34" s="50" t="s">
        <v>91</v>
      </c>
      <c r="B34" s="15" t="s">
        <v>3</v>
      </c>
      <c r="C34" s="183">
        <v>1832.8570000000002</v>
      </c>
      <c r="D34" s="17">
        <v>2049.9119999999998</v>
      </c>
      <c r="E34" s="344">
        <v>2112.0930000000003</v>
      </c>
      <c r="F34" s="350">
        <v>1029.22</v>
      </c>
      <c r="G34" s="27">
        <v>882.02199999999993</v>
      </c>
    </row>
    <row r="35" spans="1:7" ht="13.5">
      <c r="A35" s="31" t="s">
        <v>92</v>
      </c>
      <c r="B35" s="63" t="s">
        <v>3</v>
      </c>
      <c r="C35" s="206">
        <v>105156.32199999993</v>
      </c>
      <c r="D35" s="169">
        <v>107880.24999999996</v>
      </c>
      <c r="E35" s="345">
        <v>114034.35599999999</v>
      </c>
      <c r="F35" s="351">
        <v>134580.81399999995</v>
      </c>
      <c r="G35" s="28">
        <v>100888.212</v>
      </c>
    </row>
    <row r="36" spans="1:7" ht="13.5">
      <c r="A36" s="50" t="s">
        <v>93</v>
      </c>
      <c r="B36" s="64" t="s">
        <v>3</v>
      </c>
      <c r="C36" s="183">
        <v>52547.951999999947</v>
      </c>
      <c r="D36" s="17">
        <v>54740.83799999996</v>
      </c>
      <c r="E36" s="344">
        <v>55161.163999999975</v>
      </c>
      <c r="F36" s="350">
        <v>71875.442999999985</v>
      </c>
      <c r="G36" s="27">
        <v>49328.642999999996</v>
      </c>
    </row>
    <row r="37" spans="1:7" ht="13.5">
      <c r="A37" s="50" t="s">
        <v>94</v>
      </c>
      <c r="B37" s="15" t="s">
        <v>3</v>
      </c>
      <c r="C37" s="183">
        <v>52159.573999999986</v>
      </c>
      <c r="D37" s="17">
        <v>52848.87799999999</v>
      </c>
      <c r="E37" s="344">
        <v>57751.039000000004</v>
      </c>
      <c r="F37" s="350">
        <v>61899.141999999985</v>
      </c>
      <c r="G37" s="27">
        <v>51091.865000000013</v>
      </c>
    </row>
    <row r="38" spans="1:7" ht="13.5">
      <c r="A38" s="25" t="s">
        <v>95</v>
      </c>
      <c r="B38" s="26" t="s">
        <v>3</v>
      </c>
      <c r="C38" s="207">
        <v>448.79599999999988</v>
      </c>
      <c r="D38" s="83">
        <v>290.53400000000011</v>
      </c>
      <c r="E38" s="344">
        <v>1122.1529999999998</v>
      </c>
      <c r="F38" s="352">
        <v>806.22900000000016</v>
      </c>
      <c r="G38" s="29">
        <v>467.70399999999995</v>
      </c>
    </row>
    <row r="39" spans="1:7" ht="13.5">
      <c r="A39" s="32" t="s">
        <v>96</v>
      </c>
      <c r="B39" s="58" t="s">
        <v>3</v>
      </c>
      <c r="C39" s="208">
        <v>33306.744000000021</v>
      </c>
      <c r="D39" s="170">
        <v>16756.347000000005</v>
      </c>
      <c r="E39" s="345">
        <v>20965.33199999998</v>
      </c>
      <c r="F39" s="353">
        <v>24556.693000000017</v>
      </c>
      <c r="G39" s="393">
        <v>14601.115999999995</v>
      </c>
    </row>
    <row r="40" spans="1:7" ht="13.5">
      <c r="A40" s="50" t="s">
        <v>97</v>
      </c>
      <c r="B40" s="59" t="s">
        <v>3</v>
      </c>
      <c r="C40" s="209">
        <v>503.74</v>
      </c>
      <c r="D40" s="92">
        <v>631.66300000000012</v>
      </c>
      <c r="E40" s="344">
        <v>993.64300000000003</v>
      </c>
      <c r="F40" s="354">
        <v>1237.9050000000004</v>
      </c>
      <c r="G40" s="394">
        <v>1170.6439999999998</v>
      </c>
    </row>
    <row r="41" spans="1:7" ht="13.5">
      <c r="A41" s="50" t="s">
        <v>98</v>
      </c>
      <c r="B41" s="59" t="s">
        <v>3</v>
      </c>
      <c r="C41" s="209">
        <v>32803.004000000023</v>
      </c>
      <c r="D41" s="92">
        <v>16124.684000000007</v>
      </c>
      <c r="E41" s="344">
        <v>19971.68899999998</v>
      </c>
      <c r="F41" s="354">
        <v>23318.788000000019</v>
      </c>
      <c r="G41" s="394">
        <v>13430.471999999994</v>
      </c>
    </row>
    <row r="42" spans="1:7" ht="13.5">
      <c r="A42" s="31" t="s">
        <v>99</v>
      </c>
      <c r="B42" s="61" t="s">
        <v>3</v>
      </c>
      <c r="C42" s="211">
        <v>112359.26499999987</v>
      </c>
      <c r="D42" s="172">
        <v>80165.777999999962</v>
      </c>
      <c r="E42" s="345">
        <v>129683.90299999999</v>
      </c>
      <c r="F42" s="356">
        <v>115279.13899999998</v>
      </c>
      <c r="G42" s="396">
        <v>122483.47200000002</v>
      </c>
    </row>
    <row r="43" spans="1:7" ht="13.5">
      <c r="A43" s="50" t="s">
        <v>100</v>
      </c>
      <c r="B43" s="60" t="s">
        <v>3</v>
      </c>
      <c r="C43" s="210">
        <v>27150.04</v>
      </c>
      <c r="D43" s="171">
        <v>22953.554999999989</v>
      </c>
      <c r="E43" s="344">
        <v>36888.039000000004</v>
      </c>
      <c r="F43" s="355">
        <v>37818.224000000002</v>
      </c>
      <c r="G43" s="395">
        <v>37297.058999999994</v>
      </c>
    </row>
    <row r="44" spans="1:7" ht="13.5">
      <c r="A44" s="50" t="s">
        <v>101</v>
      </c>
      <c r="B44" s="59" t="s">
        <v>3</v>
      </c>
      <c r="C44" s="209">
        <v>85209.224999999875</v>
      </c>
      <c r="D44" s="92">
        <v>57212.222999999969</v>
      </c>
      <c r="E44" s="256">
        <v>92795.863999999987</v>
      </c>
      <c r="F44" s="354">
        <v>77460.914999999979</v>
      </c>
      <c r="G44" s="394">
        <v>85186.41300000003</v>
      </c>
    </row>
    <row r="45" spans="1:7" ht="13.5">
      <c r="A45" s="31" t="s">
        <v>102</v>
      </c>
      <c r="B45" s="61" t="s">
        <v>3</v>
      </c>
      <c r="C45" s="211">
        <v>44933.699000000051</v>
      </c>
      <c r="D45" s="172">
        <v>35784.247999999956</v>
      </c>
      <c r="E45" s="345">
        <v>36575.297999999981</v>
      </c>
      <c r="F45" s="356">
        <v>31626.718999999986</v>
      </c>
      <c r="G45" s="396">
        <v>29434.355</v>
      </c>
    </row>
    <row r="46" spans="1:7" ht="13.5">
      <c r="A46" s="50" t="s">
        <v>103</v>
      </c>
      <c r="B46" s="60" t="s">
        <v>3</v>
      </c>
      <c r="C46" s="210">
        <v>44933.699000000051</v>
      </c>
      <c r="D46" s="171">
        <v>35784.247999999956</v>
      </c>
      <c r="E46" s="344">
        <v>36575.297999999981</v>
      </c>
      <c r="F46" s="355">
        <v>31626.718999999986</v>
      </c>
      <c r="G46" s="395">
        <v>6142.9870000000001</v>
      </c>
    </row>
    <row r="47" spans="1:7" ht="13.5">
      <c r="A47" s="31" t="s">
        <v>104</v>
      </c>
      <c r="B47" s="61" t="s">
        <v>3</v>
      </c>
      <c r="C47" s="211">
        <v>107873.02600000003</v>
      </c>
      <c r="D47" s="172">
        <v>107003.77200000001</v>
      </c>
      <c r="E47" s="345">
        <v>117051.11600000001</v>
      </c>
      <c r="F47" s="356">
        <v>110041.92199999999</v>
      </c>
      <c r="G47" s="396">
        <v>107739.864</v>
      </c>
    </row>
    <row r="48" spans="1:7" ht="25.5">
      <c r="A48" s="50" t="s">
        <v>105</v>
      </c>
      <c r="B48" s="60" t="s">
        <v>3</v>
      </c>
      <c r="C48" s="210">
        <v>47531.655000000013</v>
      </c>
      <c r="D48" s="171">
        <v>45625.19000000001</v>
      </c>
      <c r="E48" s="344">
        <v>51247.742999999995</v>
      </c>
      <c r="F48" s="355">
        <v>45088.236000000004</v>
      </c>
      <c r="G48" s="395">
        <v>47078.782000000007</v>
      </c>
    </row>
    <row r="49" spans="1:26" ht="13.5">
      <c r="A49" s="50" t="s">
        <v>9</v>
      </c>
      <c r="B49" s="60" t="s">
        <v>3</v>
      </c>
      <c r="C49" s="210">
        <v>30242.688999999995</v>
      </c>
      <c r="D49" s="171">
        <v>27088.576999999997</v>
      </c>
      <c r="E49" s="344">
        <v>25060.707999999999</v>
      </c>
      <c r="F49" s="355">
        <v>24395.068000000003</v>
      </c>
      <c r="G49" s="395">
        <v>27137.917000000005</v>
      </c>
    </row>
    <row r="50" spans="1:26" ht="13.5">
      <c r="A50" s="50" t="s">
        <v>10</v>
      </c>
      <c r="B50" s="60" t="s">
        <v>3</v>
      </c>
      <c r="C50" s="210">
        <v>24818.528000000002</v>
      </c>
      <c r="D50" s="171">
        <v>28938.999000000011</v>
      </c>
      <c r="E50" s="344">
        <v>34152.610999999997</v>
      </c>
      <c r="F50" s="355">
        <v>28078.566999999999</v>
      </c>
      <c r="G50" s="395">
        <v>25192.447000000004</v>
      </c>
    </row>
    <row r="51" spans="1:26" ht="13.5">
      <c r="A51" s="50" t="s">
        <v>106</v>
      </c>
      <c r="B51" s="15" t="s">
        <v>3</v>
      </c>
      <c r="C51" s="183">
        <v>5280.1540000000032</v>
      </c>
      <c r="D51" s="17">
        <v>5351.0059999999994</v>
      </c>
      <c r="E51" s="344">
        <v>6590.0540000000001</v>
      </c>
      <c r="F51" s="355">
        <v>12480.050999999998</v>
      </c>
      <c r="G51" s="395">
        <v>8330.7179999999989</v>
      </c>
    </row>
    <row r="52" spans="1:26" ht="13.5">
      <c r="A52" s="65" t="s">
        <v>107</v>
      </c>
      <c r="B52" s="66" t="s">
        <v>3</v>
      </c>
      <c r="C52" s="206">
        <v>2680.7340000000004</v>
      </c>
      <c r="D52" s="169">
        <v>2553.3569999999995</v>
      </c>
      <c r="E52" s="345">
        <v>3870.9900000000002</v>
      </c>
      <c r="F52" s="356">
        <v>354.67599999999999</v>
      </c>
      <c r="G52" s="396">
        <v>854.10300000000007</v>
      </c>
    </row>
    <row r="53" spans="1:26" ht="13.5">
      <c r="A53" s="25" t="s">
        <v>108</v>
      </c>
      <c r="B53" s="26" t="s">
        <v>3</v>
      </c>
      <c r="C53" s="207">
        <v>2680.7340000000004</v>
      </c>
      <c r="D53" s="83">
        <v>2553.3569999999995</v>
      </c>
      <c r="E53" s="361">
        <v>3870.9900000000002</v>
      </c>
      <c r="F53" s="354">
        <v>354.67599999999999</v>
      </c>
      <c r="G53" s="394">
        <v>854.10300000000007</v>
      </c>
    </row>
    <row r="54" spans="1:26" ht="5.25" customHeight="1">
      <c r="A54" s="67"/>
      <c r="B54" s="68"/>
      <c r="C54" s="212"/>
      <c r="D54" s="173"/>
      <c r="E54" s="362"/>
      <c r="F54" s="363"/>
      <c r="G54" s="400"/>
    </row>
    <row r="55" spans="1:26" ht="14.25" thickBot="1">
      <c r="A55" s="69" t="s">
        <v>110</v>
      </c>
      <c r="B55" s="70" t="s">
        <v>2</v>
      </c>
      <c r="C55" s="90">
        <v>0.49087634634878508</v>
      </c>
      <c r="D55" s="90">
        <v>0.51682548767472447</v>
      </c>
      <c r="E55" s="44">
        <v>0.53051803281772347</v>
      </c>
      <c r="F55" s="364">
        <v>0.55338461540276551</v>
      </c>
      <c r="G55" s="401">
        <v>0.54</v>
      </c>
    </row>
    <row r="56" spans="1:26" ht="13.5">
      <c r="A56" s="9" t="s">
        <v>111</v>
      </c>
      <c r="B56" s="52"/>
      <c r="C56" s="52"/>
      <c r="D56" s="52"/>
      <c r="E56" s="52"/>
      <c r="F56" s="52"/>
      <c r="G56" s="52"/>
    </row>
    <row r="57" spans="1:26" ht="12.75" customHeight="1">
      <c r="A57" s="9" t="s">
        <v>117</v>
      </c>
      <c r="B57" s="108"/>
      <c r="C57" s="108"/>
      <c r="D57" s="108"/>
      <c r="E57" s="108"/>
      <c r="F57" s="108"/>
      <c r="G57" s="108"/>
    </row>
    <row r="58" spans="1:26" ht="13.5" thickBot="1">
      <c r="A58" s="545" t="s">
        <v>251</v>
      </c>
      <c r="B58" s="546"/>
      <c r="C58" s="546"/>
      <c r="D58" s="546"/>
      <c r="E58" s="546"/>
      <c r="F58" s="546"/>
      <c r="G58" s="546"/>
    </row>
    <row r="59" spans="1:26">
      <c r="A59" s="547" t="s">
        <v>252</v>
      </c>
      <c r="B59" s="548"/>
      <c r="C59" s="548"/>
      <c r="D59" s="548"/>
      <c r="E59" s="548"/>
      <c r="F59" s="548"/>
      <c r="G59" s="548"/>
    </row>
    <row r="60" spans="1:26" ht="26.25" customHeight="1">
      <c r="A60" s="101" t="s">
        <v>112</v>
      </c>
      <c r="B60" s="98" t="s">
        <v>2</v>
      </c>
      <c r="C60" s="215">
        <v>81.3</v>
      </c>
      <c r="D60" s="25">
        <v>85.7</v>
      </c>
      <c r="E60" s="102">
        <v>82.8</v>
      </c>
      <c r="F60" s="111">
        <v>81</v>
      </c>
      <c r="G60" s="402">
        <v>80.099999999999994</v>
      </c>
      <c r="Z60"/>
    </row>
    <row r="61" spans="1:26" ht="13.5" customHeight="1">
      <c r="A61" s="101" t="s">
        <v>113</v>
      </c>
      <c r="B61" s="98" t="s">
        <v>2</v>
      </c>
      <c r="C61" s="214">
        <v>69</v>
      </c>
      <c r="D61" s="50">
        <v>70.099999999999994</v>
      </c>
      <c r="E61" s="99">
        <v>68.400000000000006</v>
      </c>
      <c r="F61" s="100">
        <v>69.3</v>
      </c>
      <c r="G61" s="99">
        <v>51.2</v>
      </c>
      <c r="Z61"/>
    </row>
    <row r="62" spans="1:26" ht="13.5" customHeight="1">
      <c r="A62" s="101" t="s">
        <v>114</v>
      </c>
      <c r="B62" s="98" t="s">
        <v>2</v>
      </c>
      <c r="C62" s="213">
        <v>46.1</v>
      </c>
      <c r="D62" s="50">
        <v>43.4</v>
      </c>
      <c r="E62" s="99">
        <v>38.700000000000003</v>
      </c>
      <c r="F62" s="100">
        <v>38.799999999999997</v>
      </c>
      <c r="G62" s="99">
        <v>34.9</v>
      </c>
      <c r="Z62"/>
    </row>
    <row r="63" spans="1:26" ht="13.5" customHeight="1">
      <c r="A63" s="101" t="s">
        <v>115</v>
      </c>
      <c r="B63" s="98" t="s">
        <v>2</v>
      </c>
      <c r="C63" s="213">
        <v>37.5</v>
      </c>
      <c r="D63" s="50">
        <v>37.6</v>
      </c>
      <c r="E63" s="99">
        <v>38.6</v>
      </c>
      <c r="F63" s="100">
        <v>39.4</v>
      </c>
      <c r="G63" s="403" t="s">
        <v>1</v>
      </c>
      <c r="Z63"/>
    </row>
    <row r="64" spans="1:26" ht="6.75" customHeight="1">
      <c r="A64" s="103"/>
      <c r="B64" s="104"/>
      <c r="C64" s="174"/>
      <c r="D64" s="103"/>
      <c r="E64" s="105"/>
      <c r="F64" s="106"/>
      <c r="G64" s="105"/>
      <c r="Z64"/>
    </row>
    <row r="65" spans="1:26" ht="12.75" customHeight="1">
      <c r="A65" s="9" t="s">
        <v>116</v>
      </c>
      <c r="B65" s="50"/>
      <c r="C65" s="50"/>
      <c r="D65" s="50"/>
      <c r="E65" s="50"/>
      <c r="F65" s="50"/>
      <c r="G65" s="50"/>
      <c r="Z65"/>
    </row>
    <row r="66" spans="1:26">
      <c r="A66" s="53"/>
      <c r="B66" s="53"/>
      <c r="C66" s="53"/>
      <c r="D66" s="53"/>
      <c r="E66" s="53"/>
      <c r="F66" s="53"/>
      <c r="G66" s="53"/>
    </row>
    <row r="67" spans="1:26">
      <c r="A67" s="53"/>
      <c r="B67" s="53"/>
      <c r="C67" s="53"/>
      <c r="D67" s="53"/>
      <c r="E67" s="53"/>
      <c r="F67" s="53"/>
      <c r="G67" s="53"/>
    </row>
    <row r="68" spans="1:26">
      <c r="A68" s="53"/>
      <c r="B68" s="53"/>
      <c r="C68" s="53"/>
      <c r="D68" s="53"/>
      <c r="E68" s="53"/>
      <c r="F68" s="53"/>
      <c r="G68" s="53"/>
    </row>
    <row r="69" spans="1:26">
      <c r="A69" s="53"/>
      <c r="B69" s="53"/>
      <c r="C69" s="53"/>
      <c r="D69" s="53"/>
      <c r="E69" s="53"/>
      <c r="F69" s="53"/>
      <c r="G69" s="53"/>
    </row>
    <row r="70" spans="1:26">
      <c r="A70" s="53"/>
      <c r="B70" s="53"/>
      <c r="C70" s="53"/>
      <c r="D70" s="53"/>
      <c r="E70" s="53"/>
      <c r="F70" s="53"/>
      <c r="G70" s="53"/>
    </row>
    <row r="71" spans="1:26">
      <c r="A71" s="53"/>
      <c r="B71" s="53"/>
      <c r="C71" s="53"/>
      <c r="D71" s="53"/>
      <c r="E71" s="53"/>
      <c r="F71" s="53"/>
      <c r="G71" s="53"/>
    </row>
    <row r="72" spans="1:26">
      <c r="A72" s="53"/>
      <c r="B72" s="53"/>
      <c r="C72" s="53"/>
      <c r="D72" s="53"/>
      <c r="E72" s="53"/>
      <c r="F72" s="53"/>
      <c r="G72" s="53"/>
    </row>
    <row r="73" spans="1:26">
      <c r="A73" s="53"/>
      <c r="B73" s="53"/>
      <c r="C73" s="53"/>
      <c r="D73" s="53"/>
      <c r="E73" s="53"/>
      <c r="F73" s="53"/>
      <c r="G73" s="53"/>
    </row>
    <row r="74" spans="1:26">
      <c r="A74" s="53"/>
      <c r="B74" s="53"/>
      <c r="C74" s="53"/>
      <c r="D74" s="53"/>
      <c r="E74" s="53"/>
      <c r="F74" s="53"/>
      <c r="G74" s="53"/>
    </row>
    <row r="75" spans="1:26">
      <c r="A75" s="53"/>
      <c r="B75" s="53"/>
      <c r="C75" s="53"/>
      <c r="D75" s="53"/>
      <c r="E75" s="53"/>
      <c r="F75" s="53"/>
      <c r="G75" s="53"/>
    </row>
    <row r="76" spans="1:26">
      <c r="A76" s="53"/>
      <c r="B76" s="53"/>
      <c r="C76" s="53"/>
      <c r="D76" s="53"/>
      <c r="E76" s="53"/>
      <c r="F76" s="53"/>
      <c r="G76" s="53"/>
    </row>
    <row r="77" spans="1:26">
      <c r="A77" s="53"/>
      <c r="B77" s="53"/>
      <c r="C77" s="53"/>
      <c r="D77" s="53"/>
      <c r="E77" s="53"/>
      <c r="F77" s="53"/>
      <c r="G77" s="53"/>
    </row>
    <row r="78" spans="1:26">
      <c r="A78" s="53"/>
      <c r="B78" s="53"/>
      <c r="C78" s="53"/>
      <c r="D78" s="53"/>
      <c r="E78" s="53"/>
      <c r="F78" s="53"/>
      <c r="G78" s="53"/>
    </row>
    <row r="79" spans="1:26">
      <c r="A79" s="53"/>
      <c r="B79" s="53"/>
      <c r="C79" s="53"/>
      <c r="D79" s="53"/>
      <c r="E79" s="53"/>
      <c r="F79" s="53"/>
      <c r="G79" s="53"/>
    </row>
    <row r="80" spans="1:26">
      <c r="A80" s="53"/>
      <c r="B80" s="53"/>
      <c r="C80" s="53"/>
      <c r="D80" s="53"/>
      <c r="E80" s="53"/>
      <c r="F80" s="53"/>
      <c r="G80" s="53"/>
    </row>
    <row r="81" spans="1:7">
      <c r="A81" s="53"/>
      <c r="B81" s="53"/>
      <c r="C81" s="53"/>
      <c r="D81" s="53"/>
      <c r="E81" s="53"/>
      <c r="F81" s="53"/>
      <c r="G81" s="53"/>
    </row>
    <row r="82" spans="1:7">
      <c r="A82" s="53"/>
      <c r="B82" s="53"/>
      <c r="C82" s="53"/>
      <c r="D82" s="53"/>
      <c r="E82" s="53"/>
      <c r="F82" s="53"/>
      <c r="G82" s="53"/>
    </row>
    <row r="83" spans="1:7">
      <c r="A83" s="53"/>
      <c r="B83" s="53"/>
      <c r="C83" s="53"/>
      <c r="D83" s="53"/>
      <c r="E83" s="53"/>
      <c r="F83" s="53"/>
      <c r="G83" s="53"/>
    </row>
    <row r="84" spans="1:7">
      <c r="A84" s="53"/>
      <c r="B84" s="53"/>
      <c r="C84" s="53"/>
      <c r="D84" s="53"/>
      <c r="E84" s="53"/>
      <c r="F84" s="53"/>
      <c r="G84" s="53"/>
    </row>
    <row r="85" spans="1:7">
      <c r="A85" s="53"/>
      <c r="B85" s="53"/>
      <c r="C85" s="53"/>
      <c r="D85" s="53"/>
      <c r="E85" s="53"/>
      <c r="F85" s="53"/>
      <c r="G85" s="53"/>
    </row>
    <row r="86" spans="1:7">
      <c r="A86" s="53"/>
      <c r="B86" s="53"/>
      <c r="C86" s="53"/>
      <c r="D86" s="53"/>
      <c r="E86" s="53"/>
      <c r="F86" s="53"/>
      <c r="G86" s="53"/>
    </row>
    <row r="87" spans="1:7">
      <c r="A87" s="53"/>
      <c r="B87" s="53"/>
      <c r="C87" s="53"/>
      <c r="D87" s="53"/>
      <c r="E87" s="53"/>
      <c r="F87" s="53"/>
      <c r="G87" s="53"/>
    </row>
    <row r="88" spans="1:7">
      <c r="A88" s="53"/>
      <c r="B88" s="53"/>
      <c r="C88" s="53"/>
      <c r="D88" s="53"/>
      <c r="E88" s="53"/>
      <c r="F88" s="53"/>
      <c r="G88" s="53"/>
    </row>
    <row r="89" spans="1:7">
      <c r="A89" s="53"/>
      <c r="B89" s="53"/>
      <c r="C89" s="53"/>
      <c r="D89" s="53"/>
      <c r="E89" s="53"/>
      <c r="F89" s="53"/>
      <c r="G89" s="53"/>
    </row>
    <row r="90" spans="1:7">
      <c r="A90" s="53"/>
      <c r="B90" s="53"/>
      <c r="C90" s="53"/>
      <c r="D90" s="53"/>
      <c r="E90" s="53"/>
      <c r="F90" s="53"/>
      <c r="G90" s="53"/>
    </row>
    <row r="91" spans="1:7">
      <c r="A91" s="53"/>
      <c r="B91" s="53"/>
      <c r="C91" s="53"/>
      <c r="D91" s="53"/>
      <c r="E91" s="53"/>
      <c r="F91" s="53"/>
      <c r="G91" s="53"/>
    </row>
    <row r="92" spans="1:7">
      <c r="A92" s="53"/>
      <c r="B92" s="53"/>
      <c r="C92" s="53"/>
      <c r="D92" s="53"/>
      <c r="E92" s="53"/>
      <c r="F92" s="53"/>
      <c r="G92" s="53"/>
    </row>
    <row r="93" spans="1:7">
      <c r="A93" s="53"/>
      <c r="B93" s="53"/>
      <c r="C93" s="53"/>
      <c r="D93" s="53"/>
      <c r="E93" s="53"/>
      <c r="F93" s="53"/>
      <c r="G93" s="53"/>
    </row>
    <row r="94" spans="1:7">
      <c r="A94" s="53"/>
      <c r="B94" s="53"/>
      <c r="C94" s="53"/>
      <c r="D94" s="53"/>
      <c r="E94" s="53"/>
      <c r="F94" s="53"/>
      <c r="G94" s="53"/>
    </row>
    <row r="95" spans="1:7">
      <c r="A95" s="53"/>
      <c r="B95" s="53"/>
      <c r="C95" s="53"/>
      <c r="D95" s="53"/>
      <c r="E95" s="53"/>
      <c r="F95" s="53"/>
      <c r="G95" s="53"/>
    </row>
    <row r="96" spans="1:7">
      <c r="A96" s="53"/>
      <c r="B96" s="53"/>
      <c r="C96" s="53"/>
      <c r="D96" s="53"/>
      <c r="E96" s="53"/>
      <c r="F96" s="53"/>
      <c r="G96" s="53"/>
    </row>
    <row r="97" spans="1:7">
      <c r="A97" s="53"/>
      <c r="B97" s="53"/>
      <c r="C97" s="53"/>
      <c r="D97" s="53"/>
      <c r="E97" s="53"/>
      <c r="F97" s="53"/>
      <c r="G97" s="53"/>
    </row>
    <row r="98" spans="1:7">
      <c r="A98" s="53"/>
      <c r="B98" s="53"/>
      <c r="C98" s="53"/>
      <c r="D98" s="53"/>
      <c r="E98" s="53"/>
      <c r="F98" s="53"/>
      <c r="G98" s="53"/>
    </row>
    <row r="99" spans="1:7">
      <c r="A99" s="53"/>
      <c r="B99" s="53"/>
      <c r="C99" s="53"/>
      <c r="D99" s="53"/>
      <c r="E99" s="53"/>
      <c r="F99" s="53"/>
      <c r="G99" s="53"/>
    </row>
    <row r="100" spans="1:7">
      <c r="A100" s="53"/>
      <c r="B100" s="53"/>
      <c r="C100" s="53"/>
      <c r="D100" s="53"/>
      <c r="E100" s="53"/>
      <c r="F100" s="53"/>
      <c r="G100" s="53"/>
    </row>
    <row r="101" spans="1:7">
      <c r="A101" s="53"/>
      <c r="B101" s="53"/>
      <c r="C101" s="53"/>
      <c r="D101" s="53"/>
      <c r="E101" s="53"/>
      <c r="F101" s="53"/>
      <c r="G101" s="53"/>
    </row>
    <row r="102" spans="1:7">
      <c r="A102" s="53"/>
      <c r="B102" s="53"/>
      <c r="C102" s="53"/>
      <c r="D102" s="53"/>
      <c r="E102" s="53"/>
      <c r="F102" s="53"/>
      <c r="G102" s="53"/>
    </row>
  </sheetData>
  <pageMargins left="0.70866141732283472" right="0.70866141732283472" top="0.74803149606299213" bottom="0.74803149606299213" header="0.31496062992125984" footer="0.31496062992125984"/>
  <pageSetup paperSize="9" scale="83" orientation="portrait" r:id="rId1"/>
  <rowBreaks count="1" manualBreakCount="1">
    <brk id="5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39"/>
  <sheetViews>
    <sheetView zoomScaleNormal="100" workbookViewId="0"/>
  </sheetViews>
  <sheetFormatPr defaultColWidth="9.140625" defaultRowHeight="12.75"/>
  <cols>
    <col min="1" max="1" width="39.28515625" customWidth="1"/>
    <col min="2" max="2" width="9.140625" customWidth="1"/>
    <col min="3" max="3" width="10.7109375" customWidth="1"/>
    <col min="4" max="4" width="2.5703125" customWidth="1"/>
    <col min="5" max="5" width="10.7109375" customWidth="1"/>
    <col min="6" max="6" width="2.5703125" customWidth="1"/>
    <col min="7" max="7" width="10.7109375" customWidth="1"/>
    <col min="8" max="8" width="2.5703125" customWidth="1"/>
    <col min="9" max="9" width="10.7109375" customWidth="1"/>
    <col min="10" max="10" width="2.5703125" customWidth="1"/>
    <col min="11" max="11" width="10.7109375" customWidth="1"/>
    <col min="12" max="16384" width="9.140625" style="53"/>
  </cols>
  <sheetData>
    <row r="1" spans="1:12">
      <c r="A1" s="53"/>
      <c r="B1" s="53"/>
      <c r="C1" s="53"/>
      <c r="D1" s="53"/>
      <c r="E1" s="53"/>
      <c r="F1" s="53"/>
      <c r="G1" s="53"/>
      <c r="H1" s="53"/>
      <c r="I1" s="53"/>
      <c r="J1" s="53"/>
      <c r="K1" s="53"/>
    </row>
    <row r="2" spans="1:12" ht="18" customHeight="1">
      <c r="A2" s="541" t="s">
        <v>245</v>
      </c>
      <c r="B2" s="541"/>
      <c r="C2" s="541"/>
      <c r="D2" s="541"/>
      <c r="E2" s="541"/>
      <c r="F2" s="541"/>
      <c r="G2" s="541"/>
      <c r="H2" s="541"/>
      <c r="I2" s="541"/>
      <c r="J2" s="541"/>
      <c r="K2" s="541"/>
    </row>
    <row r="3" spans="1:12" s="121" customFormat="1" ht="7.5" customHeight="1">
      <c r="A3" s="122"/>
      <c r="B3" s="123"/>
      <c r="C3" s="123"/>
      <c r="D3" s="123"/>
      <c r="E3" s="123"/>
      <c r="F3" s="123"/>
      <c r="G3" s="123"/>
      <c r="H3" s="123"/>
      <c r="K3" s="404"/>
      <c r="L3" s="365"/>
    </row>
    <row r="4" spans="1:12" ht="16.5" customHeight="1">
      <c r="A4" s="542"/>
      <c r="B4" s="543" t="s">
        <v>39</v>
      </c>
      <c r="C4" s="543">
        <v>2021</v>
      </c>
      <c r="D4" s="543"/>
      <c r="E4" s="543">
        <v>2020</v>
      </c>
      <c r="F4" s="543"/>
      <c r="G4" s="543">
        <v>2019</v>
      </c>
      <c r="H4" s="543"/>
      <c r="I4" s="543">
        <v>2018</v>
      </c>
      <c r="J4" s="543"/>
      <c r="K4" s="543">
        <v>2017</v>
      </c>
    </row>
    <row r="5" spans="1:12" ht="13.5" thickBot="1">
      <c r="A5" s="545" t="s">
        <v>253</v>
      </c>
      <c r="B5" s="546"/>
      <c r="C5" s="546"/>
      <c r="D5" s="546"/>
      <c r="E5" s="546"/>
      <c r="F5" s="546"/>
      <c r="G5" s="546"/>
      <c r="H5" s="546"/>
      <c r="I5" s="546"/>
      <c r="J5" s="546"/>
      <c r="K5" s="546"/>
      <c r="L5"/>
    </row>
    <row r="6" spans="1:12">
      <c r="A6" s="547" t="s">
        <v>254</v>
      </c>
      <c r="B6" s="548"/>
      <c r="C6" s="548"/>
      <c r="D6" s="548"/>
      <c r="E6" s="548"/>
      <c r="F6" s="548"/>
      <c r="G6" s="548"/>
      <c r="H6" s="548"/>
      <c r="I6" s="548"/>
      <c r="J6" s="548"/>
      <c r="K6" s="548"/>
    </row>
    <row r="7" spans="1:12" ht="13.5">
      <c r="A7" s="71" t="s">
        <v>118</v>
      </c>
      <c r="B7" s="77" t="s">
        <v>4</v>
      </c>
      <c r="C7" s="220">
        <v>419</v>
      </c>
      <c r="D7" s="199"/>
      <c r="E7" s="200">
        <v>414</v>
      </c>
      <c r="F7" s="199"/>
      <c r="G7" s="200">
        <v>436</v>
      </c>
      <c r="H7" s="227"/>
      <c r="I7" s="18">
        <v>431</v>
      </c>
      <c r="J7" s="200"/>
      <c r="K7" s="223">
        <v>430</v>
      </c>
    </row>
    <row r="8" spans="1:12" ht="13.5">
      <c r="A8" s="9" t="s">
        <v>119</v>
      </c>
      <c r="B8" s="15">
        <v>1000</v>
      </c>
      <c r="C8" s="221">
        <v>7496.8509999999997</v>
      </c>
      <c r="D8" s="17"/>
      <c r="E8" s="6">
        <v>5735.5320000000002</v>
      </c>
      <c r="F8" s="17"/>
      <c r="G8" s="6">
        <v>19777.690999999999</v>
      </c>
      <c r="H8" s="228"/>
      <c r="I8" s="6">
        <v>19494.106</v>
      </c>
      <c r="J8" s="6"/>
      <c r="K8" s="27">
        <v>17175</v>
      </c>
    </row>
    <row r="9" spans="1:12" ht="13.5">
      <c r="A9" s="9" t="s">
        <v>120</v>
      </c>
      <c r="B9" s="15">
        <v>1000</v>
      </c>
      <c r="C9" s="221">
        <v>404.85399999999998</v>
      </c>
      <c r="D9" s="17"/>
      <c r="E9" s="6">
        <v>430.113</v>
      </c>
      <c r="F9" s="17"/>
      <c r="G9" s="6">
        <v>2011.6589999999978</v>
      </c>
      <c r="H9" s="228"/>
      <c r="I9" s="6">
        <v>1859.116</v>
      </c>
      <c r="J9" s="6"/>
      <c r="K9" s="27">
        <v>1757</v>
      </c>
    </row>
    <row r="10" spans="1:12" ht="13.5">
      <c r="A10" s="9" t="s">
        <v>121</v>
      </c>
      <c r="B10" s="15">
        <v>1000</v>
      </c>
      <c r="C10" s="221">
        <v>2891.4119999999998</v>
      </c>
      <c r="D10" s="17"/>
      <c r="E10" s="6">
        <v>2037.5440000000001</v>
      </c>
      <c r="F10" s="17"/>
      <c r="G10" s="6">
        <v>10342.761000000004</v>
      </c>
      <c r="H10" s="228"/>
      <c r="I10" s="6">
        <v>9287.5589999999993</v>
      </c>
      <c r="J10" s="6"/>
      <c r="K10" s="27">
        <v>7732</v>
      </c>
    </row>
    <row r="11" spans="1:12" ht="7.5" customHeight="1">
      <c r="A11" s="9"/>
      <c r="B11" s="78"/>
      <c r="C11" s="222"/>
      <c r="D11" s="216"/>
      <c r="E11" s="202"/>
      <c r="F11" s="216"/>
      <c r="G11" s="202"/>
      <c r="H11" s="229"/>
      <c r="I11" s="43"/>
      <c r="J11" s="43"/>
      <c r="K11" s="224"/>
    </row>
    <row r="12" spans="1:12" ht="16.5" customHeight="1" thickBot="1">
      <c r="A12" s="159" t="s">
        <v>122</v>
      </c>
      <c r="B12" s="72"/>
      <c r="C12" s="86"/>
      <c r="D12" s="86"/>
      <c r="E12" s="86"/>
      <c r="F12" s="86"/>
      <c r="G12" s="72"/>
      <c r="H12" s="86"/>
      <c r="I12" s="72"/>
      <c r="J12" s="86"/>
      <c r="K12" s="72"/>
    </row>
    <row r="13" spans="1:12">
      <c r="A13" s="547" t="s">
        <v>255</v>
      </c>
      <c r="B13" s="548"/>
      <c r="C13" s="548"/>
      <c r="D13" s="548"/>
      <c r="E13" s="548"/>
      <c r="F13" s="548"/>
      <c r="G13" s="548"/>
      <c r="H13" s="548"/>
      <c r="I13" s="548"/>
      <c r="J13" s="548"/>
      <c r="K13" s="548"/>
    </row>
    <row r="14" spans="1:12" ht="13.5">
      <c r="A14" s="9" t="s">
        <v>192</v>
      </c>
      <c r="B14" s="451" t="s">
        <v>4</v>
      </c>
      <c r="C14" s="452">
        <v>4655</v>
      </c>
      <c r="D14" s="453"/>
      <c r="E14" s="454">
        <v>4622</v>
      </c>
      <c r="F14" s="455"/>
      <c r="G14" s="456">
        <v>4568</v>
      </c>
      <c r="H14" s="457"/>
      <c r="I14" s="6">
        <v>4546</v>
      </c>
      <c r="J14" s="6"/>
      <c r="K14" s="458">
        <v>4521</v>
      </c>
    </row>
    <row r="15" spans="1:12" ht="13.5">
      <c r="A15" s="526" t="s">
        <v>191</v>
      </c>
      <c r="B15" s="459" t="s">
        <v>4</v>
      </c>
      <c r="C15" s="460">
        <v>3543</v>
      </c>
      <c r="D15" s="17"/>
      <c r="E15" s="6">
        <v>3519</v>
      </c>
      <c r="F15" s="6"/>
      <c r="G15" s="461">
        <v>3472</v>
      </c>
      <c r="H15" s="228"/>
      <c r="I15" s="6">
        <v>3456</v>
      </c>
      <c r="J15" s="6"/>
      <c r="K15" s="27">
        <v>3436</v>
      </c>
    </row>
    <row r="16" spans="1:12" ht="13.5">
      <c r="A16" s="189" t="s">
        <v>190</v>
      </c>
      <c r="B16" s="459" t="s">
        <v>4</v>
      </c>
      <c r="C16" s="460">
        <v>831</v>
      </c>
      <c r="D16" s="17"/>
      <c r="E16" s="6">
        <v>826</v>
      </c>
      <c r="F16" s="6"/>
      <c r="G16" s="461">
        <v>826</v>
      </c>
      <c r="H16" s="228"/>
      <c r="I16" s="6">
        <v>824</v>
      </c>
      <c r="J16" s="6"/>
      <c r="K16" s="27">
        <v>822</v>
      </c>
    </row>
    <row r="17" spans="1:12" ht="6.75" customHeight="1" thickBot="1">
      <c r="A17" s="73"/>
      <c r="B17" s="462"/>
      <c r="C17" s="463"/>
      <c r="D17" s="91"/>
      <c r="E17" s="49"/>
      <c r="F17" s="49"/>
      <c r="G17" s="464"/>
      <c r="H17" s="465"/>
      <c r="I17" s="49"/>
      <c r="J17" s="49"/>
      <c r="K17" s="225"/>
    </row>
    <row r="18" spans="1:12" ht="17.25" customHeight="1">
      <c r="A18" s="567" t="s">
        <v>236</v>
      </c>
      <c r="B18" s="567"/>
      <c r="C18" s="567"/>
      <c r="D18" s="567"/>
      <c r="E18" s="567"/>
      <c r="F18" s="567"/>
      <c r="G18" s="567"/>
      <c r="H18" s="567"/>
      <c r="I18" s="567"/>
      <c r="J18" s="567"/>
      <c r="K18" s="567"/>
      <c r="L18" s="527"/>
    </row>
    <row r="19" spans="1:12" ht="13.5" thickBot="1">
      <c r="A19" s="545" t="s">
        <v>256</v>
      </c>
      <c r="B19" s="546"/>
      <c r="C19" s="546"/>
      <c r="D19" s="546"/>
      <c r="E19" s="546"/>
      <c r="F19" s="546"/>
      <c r="G19" s="546"/>
      <c r="H19" s="546"/>
      <c r="I19" s="546"/>
      <c r="J19" s="546"/>
      <c r="K19" s="546"/>
      <c r="L19"/>
    </row>
    <row r="20" spans="1:12">
      <c r="A20" s="547" t="s">
        <v>257</v>
      </c>
      <c r="B20" s="548"/>
      <c r="C20" s="548"/>
      <c r="D20" s="548"/>
      <c r="E20" s="548"/>
      <c r="F20" s="548"/>
      <c r="G20" s="548"/>
      <c r="H20" s="548"/>
      <c r="I20" s="548"/>
      <c r="J20" s="548"/>
      <c r="K20" s="548"/>
    </row>
    <row r="21" spans="1:12" ht="13.5" customHeight="1">
      <c r="A21" s="74" t="s">
        <v>123</v>
      </c>
      <c r="B21" s="15" t="s">
        <v>4</v>
      </c>
      <c r="C21" s="220">
        <v>901</v>
      </c>
      <c r="D21" s="199"/>
      <c r="E21" s="200">
        <v>831</v>
      </c>
      <c r="F21" s="199"/>
      <c r="G21" s="200">
        <v>989</v>
      </c>
      <c r="H21" s="199"/>
      <c r="I21" s="6">
        <v>1023</v>
      </c>
      <c r="J21" s="6"/>
      <c r="K21" s="223">
        <v>1024</v>
      </c>
    </row>
    <row r="22" spans="1:12" ht="13.5">
      <c r="A22" s="189" t="s">
        <v>124</v>
      </c>
      <c r="B22" s="15" t="s">
        <v>4</v>
      </c>
      <c r="C22" s="221">
        <v>4581</v>
      </c>
      <c r="D22" s="17"/>
      <c r="E22" s="6">
        <v>3748</v>
      </c>
      <c r="F22" s="17"/>
      <c r="G22" s="6">
        <v>6958.9999999999991</v>
      </c>
      <c r="H22" s="17"/>
      <c r="I22" s="6">
        <v>7136</v>
      </c>
      <c r="J22" s="6"/>
      <c r="K22" s="27">
        <v>7199</v>
      </c>
    </row>
    <row r="23" spans="1:12" ht="13.5">
      <c r="A23" s="189" t="s">
        <v>125</v>
      </c>
      <c r="B23" s="15" t="s">
        <v>4</v>
      </c>
      <c r="C23" s="221">
        <v>186931</v>
      </c>
      <c r="D23" s="17"/>
      <c r="E23" s="6">
        <v>158526</v>
      </c>
      <c r="F23" s="17"/>
      <c r="G23" s="6">
        <v>273044.99999999994</v>
      </c>
      <c r="H23" s="17"/>
      <c r="I23" s="6">
        <v>276984.99999999994</v>
      </c>
      <c r="J23" s="6"/>
      <c r="K23" s="27">
        <v>276710</v>
      </c>
    </row>
    <row r="24" spans="1:12" ht="13.5">
      <c r="A24" s="189" t="s">
        <v>126</v>
      </c>
      <c r="B24" s="15" t="s">
        <v>4</v>
      </c>
      <c r="C24" s="253">
        <v>40778</v>
      </c>
      <c r="E24" s="254">
        <v>31292</v>
      </c>
      <c r="F24" s="17"/>
      <c r="G24" s="254">
        <v>56424</v>
      </c>
      <c r="H24" s="17"/>
      <c r="I24" s="254">
        <v>53909</v>
      </c>
      <c r="J24" s="17"/>
      <c r="K24" s="6">
        <v>51417</v>
      </c>
    </row>
    <row r="25" spans="1:12" ht="7.5" customHeight="1" thickBot="1">
      <c r="A25" s="73"/>
      <c r="B25" s="75"/>
      <c r="C25" s="226"/>
      <c r="D25" s="91"/>
      <c r="E25" s="49"/>
      <c r="F25" s="91"/>
      <c r="G25" s="49"/>
      <c r="H25" s="91"/>
      <c r="I25" s="76"/>
      <c r="J25" s="76"/>
      <c r="K25" s="225"/>
    </row>
    <row r="26" spans="1:12" ht="13.5">
      <c r="A26" s="9" t="s">
        <v>247</v>
      </c>
      <c r="B26" s="43"/>
      <c r="C26" s="43"/>
      <c r="D26" s="43"/>
      <c r="E26" s="43"/>
      <c r="F26" s="43"/>
      <c r="G26" s="43"/>
      <c r="H26" s="43"/>
      <c r="I26" s="43"/>
      <c r="J26" s="43"/>
      <c r="K26" s="323"/>
    </row>
    <row r="27" spans="1:12" ht="13.5" thickBot="1">
      <c r="A27" s="545" t="s">
        <v>258</v>
      </c>
      <c r="B27" s="546"/>
      <c r="C27" s="546"/>
      <c r="D27" s="546"/>
      <c r="E27" s="546"/>
      <c r="F27" s="546"/>
      <c r="G27" s="546"/>
      <c r="H27" s="546"/>
      <c r="I27" s="546"/>
      <c r="J27" s="546"/>
      <c r="K27" s="546"/>
      <c r="L27"/>
    </row>
    <row r="28" spans="1:12">
      <c r="A28" s="547" t="s">
        <v>259</v>
      </c>
      <c r="B28" s="548"/>
      <c r="C28" s="548"/>
      <c r="D28" s="548"/>
      <c r="E28" s="548"/>
      <c r="F28" s="548"/>
      <c r="G28" s="548"/>
      <c r="H28" s="548"/>
      <c r="I28" s="548"/>
      <c r="J28" s="548"/>
      <c r="K28" s="548"/>
    </row>
    <row r="29" spans="1:12" ht="6" customHeight="1">
      <c r="A29" s="22"/>
      <c r="B29" s="466"/>
      <c r="C29" s="114"/>
      <c r="D29" s="467"/>
      <c r="E29" s="114"/>
      <c r="F29" s="467"/>
      <c r="G29" s="114"/>
      <c r="H29" s="467"/>
      <c r="I29" s="114"/>
      <c r="J29" s="467"/>
      <c r="K29" s="114"/>
    </row>
    <row r="30" spans="1:12" ht="13.5" customHeight="1">
      <c r="A30" s="201" t="s">
        <v>193</v>
      </c>
      <c r="B30" s="468" t="s">
        <v>4</v>
      </c>
      <c r="C30" s="6">
        <v>8200</v>
      </c>
      <c r="D30" s="469" t="s">
        <v>11</v>
      </c>
      <c r="E30" s="6">
        <v>7524</v>
      </c>
      <c r="F30" s="469" t="s">
        <v>11</v>
      </c>
      <c r="G30" s="6">
        <v>9111</v>
      </c>
      <c r="H30" s="469"/>
      <c r="I30" s="6">
        <v>8860</v>
      </c>
      <c r="J30" s="469"/>
      <c r="K30" s="6">
        <v>9507</v>
      </c>
    </row>
    <row r="31" spans="1:12" ht="6" customHeight="1">
      <c r="A31" s="201"/>
      <c r="B31" s="468"/>
      <c r="C31" s="43"/>
      <c r="D31" s="470"/>
      <c r="E31" s="43"/>
      <c r="F31" s="470"/>
      <c r="G31" s="43"/>
      <c r="H31" s="470"/>
      <c r="I31" s="43"/>
      <c r="J31" s="470"/>
      <c r="K31" s="43"/>
    </row>
    <row r="32" spans="1:12" ht="13.5" customHeight="1">
      <c r="A32" s="201" t="s">
        <v>194</v>
      </c>
      <c r="B32" s="468" t="s">
        <v>4</v>
      </c>
      <c r="C32" s="6">
        <v>10873</v>
      </c>
      <c r="D32" s="469" t="s">
        <v>11</v>
      </c>
      <c r="E32" s="6">
        <v>10141</v>
      </c>
      <c r="F32" s="469" t="s">
        <v>11</v>
      </c>
      <c r="G32" s="6">
        <v>12308</v>
      </c>
      <c r="H32" s="469"/>
      <c r="I32" s="6">
        <v>12117</v>
      </c>
      <c r="J32" s="469"/>
      <c r="K32" s="6">
        <v>13420</v>
      </c>
    </row>
    <row r="33" spans="1:16" ht="13.5" customHeight="1">
      <c r="A33" s="471" t="s">
        <v>195</v>
      </c>
      <c r="B33" s="472"/>
      <c r="C33" s="6"/>
      <c r="D33" s="469"/>
      <c r="E33" s="6"/>
      <c r="F33" s="469"/>
      <c r="G33" s="6"/>
      <c r="H33" s="469"/>
      <c r="I33" s="6"/>
      <c r="J33" s="469"/>
      <c r="K33" s="6"/>
    </row>
    <row r="34" spans="1:16" ht="13.5" customHeight="1">
      <c r="A34" s="473" t="s">
        <v>196</v>
      </c>
      <c r="B34" s="468" t="s">
        <v>4</v>
      </c>
      <c r="C34" s="6">
        <v>9407</v>
      </c>
      <c r="D34" s="469" t="s">
        <v>11</v>
      </c>
      <c r="E34" s="6">
        <v>8890</v>
      </c>
      <c r="F34" s="469" t="s">
        <v>11</v>
      </c>
      <c r="G34" s="6">
        <v>10619</v>
      </c>
      <c r="H34" s="469"/>
      <c r="I34" s="6">
        <v>10682</v>
      </c>
      <c r="J34" s="469"/>
      <c r="K34" s="6">
        <v>11458</v>
      </c>
    </row>
    <row r="35" spans="1:16" ht="13.5">
      <c r="A35" s="473" t="s">
        <v>197</v>
      </c>
      <c r="B35" s="468" t="s">
        <v>4</v>
      </c>
      <c r="C35" s="6">
        <v>1466</v>
      </c>
      <c r="D35" s="470" t="s">
        <v>11</v>
      </c>
      <c r="E35" s="6">
        <v>1251</v>
      </c>
      <c r="F35" s="470" t="s">
        <v>11</v>
      </c>
      <c r="G35" s="6">
        <v>1689</v>
      </c>
      <c r="H35" s="470"/>
      <c r="I35" s="6">
        <v>1435</v>
      </c>
      <c r="J35" s="470"/>
      <c r="K35" s="6">
        <v>1962</v>
      </c>
    </row>
    <row r="36" spans="1:16" ht="7.5" customHeight="1">
      <c r="A36" s="473"/>
      <c r="B36" s="472"/>
      <c r="C36" s="43"/>
      <c r="D36" s="470"/>
      <c r="E36" s="43"/>
      <c r="F36" s="470"/>
      <c r="G36" s="43"/>
      <c r="H36" s="470"/>
      <c r="I36" s="43"/>
      <c r="J36" s="470"/>
      <c r="K36" s="43"/>
    </row>
    <row r="37" spans="1:16" ht="13.5" customHeight="1">
      <c r="A37" s="474" t="s">
        <v>198</v>
      </c>
      <c r="B37" s="468"/>
      <c r="C37" s="43"/>
      <c r="D37" s="470"/>
      <c r="E37" s="43"/>
      <c r="F37" s="470"/>
      <c r="G37" s="43"/>
      <c r="H37" s="470"/>
      <c r="I37" s="43"/>
      <c r="J37" s="470"/>
      <c r="K37" s="43"/>
    </row>
    <row r="38" spans="1:16" ht="13.5" customHeight="1">
      <c r="A38" s="475" t="s">
        <v>195</v>
      </c>
      <c r="B38" s="472"/>
      <c r="C38" s="43"/>
      <c r="D38" s="470"/>
      <c r="E38" s="43"/>
      <c r="F38" s="470"/>
      <c r="G38" s="43"/>
      <c r="H38" s="470"/>
      <c r="I38" s="43"/>
      <c r="J38" s="470"/>
      <c r="K38" s="43"/>
    </row>
    <row r="39" spans="1:16" ht="13.5" customHeight="1">
      <c r="A39" s="473" t="s">
        <v>199</v>
      </c>
      <c r="B39" s="468" t="s">
        <v>4</v>
      </c>
      <c r="C39" s="6">
        <v>7978</v>
      </c>
      <c r="D39" s="469" t="s">
        <v>11</v>
      </c>
      <c r="E39" s="6">
        <v>7366</v>
      </c>
      <c r="F39" s="469" t="s">
        <v>11</v>
      </c>
      <c r="G39" s="6">
        <v>9049</v>
      </c>
      <c r="H39" s="469"/>
      <c r="I39" s="6">
        <v>8831</v>
      </c>
      <c r="J39" s="469"/>
      <c r="K39" s="6">
        <v>10036</v>
      </c>
      <c r="L39" s="203"/>
      <c r="M39" s="203"/>
      <c r="N39" s="203"/>
      <c r="O39" s="203"/>
      <c r="P39" s="203"/>
    </row>
    <row r="40" spans="1:16" ht="13.5" customHeight="1">
      <c r="A40" s="473" t="s">
        <v>200</v>
      </c>
      <c r="B40" s="468" t="s">
        <v>4</v>
      </c>
      <c r="C40" s="6">
        <v>2879</v>
      </c>
      <c r="D40" s="469" t="s">
        <v>11</v>
      </c>
      <c r="E40" s="6">
        <v>2763</v>
      </c>
      <c r="F40" s="469" t="s">
        <v>11</v>
      </c>
      <c r="G40" s="6">
        <v>3239</v>
      </c>
      <c r="H40" s="469"/>
      <c r="I40" s="6">
        <v>3259</v>
      </c>
      <c r="J40" s="469"/>
      <c r="K40" s="6">
        <v>3361</v>
      </c>
    </row>
    <row r="41" spans="1:16" ht="6" customHeight="1">
      <c r="A41" s="201"/>
      <c r="B41" s="468"/>
      <c r="C41" s="43"/>
      <c r="D41" s="470"/>
      <c r="E41" s="43"/>
      <c r="F41" s="470"/>
      <c r="G41" s="43"/>
      <c r="H41" s="470"/>
      <c r="I41" s="43"/>
      <c r="J41" s="470"/>
      <c r="K41" s="43"/>
    </row>
    <row r="42" spans="1:16" ht="13.5" customHeight="1">
      <c r="A42" s="474" t="s">
        <v>201</v>
      </c>
      <c r="B42" s="468"/>
      <c r="C42" s="43"/>
      <c r="D42" s="470"/>
      <c r="E42" s="43"/>
      <c r="F42" s="470"/>
      <c r="G42" s="43"/>
      <c r="H42" s="470"/>
      <c r="I42" s="43"/>
      <c r="J42" s="470"/>
      <c r="K42" s="43"/>
    </row>
    <row r="43" spans="1:16" ht="13.5" customHeight="1">
      <c r="A43" s="475" t="s">
        <v>195</v>
      </c>
      <c r="B43" s="472"/>
      <c r="C43" s="43"/>
      <c r="D43" s="470"/>
      <c r="E43" s="43"/>
      <c r="F43" s="470"/>
      <c r="G43" s="43"/>
      <c r="H43" s="470"/>
      <c r="I43" s="43"/>
      <c r="J43" s="470"/>
      <c r="K43" s="43"/>
    </row>
    <row r="44" spans="1:16" ht="13.5" customHeight="1">
      <c r="A44" s="473" t="s">
        <v>202</v>
      </c>
      <c r="B44" s="468" t="s">
        <v>4</v>
      </c>
      <c r="C44" s="6">
        <v>436</v>
      </c>
      <c r="D44" s="469" t="s">
        <v>11</v>
      </c>
      <c r="E44" s="6">
        <v>419</v>
      </c>
      <c r="F44" s="469" t="s">
        <v>11</v>
      </c>
      <c r="G44" s="6">
        <v>489</v>
      </c>
      <c r="H44" s="469"/>
      <c r="I44" s="6">
        <v>501</v>
      </c>
      <c r="J44" s="469"/>
      <c r="K44" s="6">
        <v>529</v>
      </c>
      <c r="L44" s="203"/>
      <c r="M44" s="203"/>
      <c r="N44" s="203"/>
      <c r="O44" s="203"/>
    </row>
    <row r="45" spans="1:16" ht="13.5" customHeight="1">
      <c r="A45" s="473" t="s">
        <v>203</v>
      </c>
      <c r="B45" s="468" t="s">
        <v>4</v>
      </c>
      <c r="C45" s="6">
        <v>138</v>
      </c>
      <c r="D45" s="469" t="s">
        <v>11</v>
      </c>
      <c r="E45" s="6">
        <v>122</v>
      </c>
      <c r="F45" s="469" t="s">
        <v>11</v>
      </c>
      <c r="G45" s="6">
        <v>181</v>
      </c>
      <c r="H45" s="469"/>
      <c r="I45" s="6">
        <v>160</v>
      </c>
      <c r="J45" s="469"/>
      <c r="K45" s="6">
        <v>187</v>
      </c>
    </row>
    <row r="46" spans="1:16" ht="13.5" customHeight="1">
      <c r="A46" s="473" t="s">
        <v>204</v>
      </c>
      <c r="B46" s="468" t="s">
        <v>4</v>
      </c>
      <c r="C46" s="6">
        <v>539</v>
      </c>
      <c r="D46" s="469" t="s">
        <v>11</v>
      </c>
      <c r="E46" s="6">
        <v>357</v>
      </c>
      <c r="F46" s="469" t="s">
        <v>11</v>
      </c>
      <c r="G46" s="6">
        <v>514</v>
      </c>
      <c r="H46" s="469"/>
      <c r="I46" s="6">
        <v>474</v>
      </c>
      <c r="J46" s="469"/>
      <c r="K46" s="6">
        <v>756</v>
      </c>
    </row>
    <row r="47" spans="1:16" ht="13.5" customHeight="1">
      <c r="A47" s="473" t="s">
        <v>205</v>
      </c>
      <c r="B47" s="468" t="s">
        <v>4</v>
      </c>
      <c r="C47" s="6">
        <v>6009</v>
      </c>
      <c r="D47" s="469" t="s">
        <v>11</v>
      </c>
      <c r="E47" s="6">
        <v>5662</v>
      </c>
      <c r="F47" s="469" t="s">
        <v>11</v>
      </c>
      <c r="G47" s="6">
        <v>6716</v>
      </c>
      <c r="H47" s="469"/>
      <c r="I47" s="6">
        <v>6604</v>
      </c>
      <c r="J47" s="469"/>
      <c r="K47" s="6">
        <v>7407</v>
      </c>
    </row>
    <row r="48" spans="1:16" ht="6" customHeight="1">
      <c r="A48" s="476"/>
      <c r="B48" s="477"/>
      <c r="C48" s="202"/>
      <c r="D48" s="478"/>
      <c r="E48" s="202"/>
      <c r="F48" s="478"/>
      <c r="G48" s="202"/>
      <c r="H48" s="478"/>
      <c r="I48" s="202"/>
      <c r="J48" s="478"/>
      <c r="K48" s="202"/>
    </row>
    <row r="49" spans="1:11" ht="13.5" customHeight="1">
      <c r="A49" s="52" t="s">
        <v>206</v>
      </c>
      <c r="B49" s="43"/>
      <c r="C49" s="43"/>
      <c r="D49" s="43"/>
      <c r="E49" s="43"/>
      <c r="F49" s="43"/>
      <c r="G49" s="43"/>
      <c r="H49" s="43"/>
      <c r="I49" s="43"/>
      <c r="J49" s="43"/>
      <c r="K49" s="43"/>
    </row>
    <row r="50" spans="1:11" ht="13.5" customHeight="1">
      <c r="A50" s="52" t="s">
        <v>207</v>
      </c>
      <c r="B50" s="43"/>
      <c r="C50" s="43"/>
      <c r="D50" s="43"/>
      <c r="E50" s="43"/>
      <c r="F50" s="43"/>
      <c r="G50" s="43"/>
      <c r="H50" s="43"/>
      <c r="I50" s="43"/>
      <c r="J50" s="43"/>
      <c r="K50" s="43"/>
    </row>
    <row r="51" spans="1:11" ht="13.5" customHeight="1">
      <c r="A51" s="201" t="s">
        <v>234</v>
      </c>
      <c r="B51" s="43"/>
      <c r="C51" s="43"/>
      <c r="D51" s="43"/>
      <c r="E51" s="43"/>
      <c r="F51" s="43"/>
      <c r="G51" s="43"/>
      <c r="H51" s="43"/>
      <c r="I51" s="43"/>
      <c r="J51" s="43"/>
      <c r="K51" s="43"/>
    </row>
    <row r="52" spans="1:11" ht="7.5" customHeight="1" thickBot="1">
      <c r="A52" s="201"/>
      <c r="B52" s="43"/>
      <c r="C52" s="43"/>
      <c r="D52" s="43"/>
      <c r="E52" s="43"/>
      <c r="F52" s="43"/>
      <c r="G52" s="43"/>
      <c r="H52" s="43"/>
      <c r="I52" s="43"/>
      <c r="J52" s="43"/>
      <c r="K52" s="43"/>
    </row>
    <row r="53" spans="1:11">
      <c r="A53" s="547" t="s">
        <v>260</v>
      </c>
      <c r="B53" s="548"/>
      <c r="C53" s="548"/>
      <c r="D53" s="548"/>
      <c r="E53" s="548"/>
      <c r="F53" s="548"/>
      <c r="G53" s="548"/>
      <c r="H53" s="548"/>
      <c r="I53" s="548"/>
      <c r="J53" s="548"/>
      <c r="K53" s="548"/>
    </row>
    <row r="54" spans="1:11" ht="13.5">
      <c r="A54" s="71" t="s">
        <v>127</v>
      </c>
      <c r="B54" s="77" t="s">
        <v>4</v>
      </c>
      <c r="C54" s="220">
        <v>888</v>
      </c>
      <c r="D54" s="199"/>
      <c r="E54" s="200">
        <v>886</v>
      </c>
      <c r="F54" s="199"/>
      <c r="G54" s="200">
        <v>963</v>
      </c>
      <c r="H54" s="199"/>
      <c r="I54" s="18">
        <v>1087</v>
      </c>
      <c r="J54" s="200"/>
      <c r="K54" s="230">
        <v>1126</v>
      </c>
    </row>
    <row r="55" spans="1:11" ht="13.5">
      <c r="A55" s="9" t="s">
        <v>128</v>
      </c>
      <c r="B55" s="15"/>
      <c r="C55" s="190"/>
      <c r="D55" s="17"/>
      <c r="E55" s="6"/>
      <c r="F55" s="17"/>
      <c r="G55" s="6"/>
      <c r="H55" s="17"/>
      <c r="I55" s="6"/>
      <c r="J55" s="6"/>
      <c r="K55" s="231"/>
    </row>
    <row r="56" spans="1:11" ht="13.5">
      <c r="A56" s="9" t="s">
        <v>129</v>
      </c>
      <c r="B56" s="15" t="s">
        <v>4</v>
      </c>
      <c r="C56" s="221">
        <v>349</v>
      </c>
      <c r="D56" s="17"/>
      <c r="E56" s="6">
        <v>350</v>
      </c>
      <c r="F56" s="17"/>
      <c r="G56" s="6">
        <v>364</v>
      </c>
      <c r="H56" s="17"/>
      <c r="I56" s="6">
        <v>403</v>
      </c>
      <c r="J56" s="6"/>
      <c r="K56" s="231">
        <v>411</v>
      </c>
    </row>
    <row r="57" spans="1:11" ht="13.5">
      <c r="A57" s="9" t="s">
        <v>130</v>
      </c>
      <c r="B57" s="15" t="s">
        <v>4</v>
      </c>
      <c r="C57" s="221">
        <v>413</v>
      </c>
      <c r="D57" s="17"/>
      <c r="E57" s="6">
        <v>410</v>
      </c>
      <c r="F57" s="17"/>
      <c r="G57" s="6">
        <v>448</v>
      </c>
      <c r="H57" s="17"/>
      <c r="I57" s="6">
        <v>527</v>
      </c>
      <c r="J57" s="6"/>
      <c r="K57" s="231">
        <v>542</v>
      </c>
    </row>
    <row r="58" spans="1:11" ht="13.5">
      <c r="A58" s="9" t="s">
        <v>131</v>
      </c>
      <c r="B58" s="15" t="s">
        <v>4</v>
      </c>
      <c r="C58" s="221">
        <v>18264</v>
      </c>
      <c r="D58" s="17"/>
      <c r="E58" s="6">
        <v>18051.000000000015</v>
      </c>
      <c r="F58" s="17"/>
      <c r="G58" s="6">
        <v>19322.999999999985</v>
      </c>
      <c r="H58" s="17"/>
      <c r="I58" s="6">
        <v>21186.000000000004</v>
      </c>
      <c r="J58" s="6"/>
      <c r="K58" s="231">
        <v>21880</v>
      </c>
    </row>
    <row r="59" spans="1:11" ht="13.5">
      <c r="A59" s="9" t="s">
        <v>132</v>
      </c>
      <c r="B59" s="15">
        <v>1000</v>
      </c>
      <c r="C59" s="221">
        <v>213395.42600000001</v>
      </c>
      <c r="D59" s="17"/>
      <c r="E59" s="6">
        <v>236287.03900000002</v>
      </c>
      <c r="F59" s="17"/>
      <c r="G59" s="6">
        <v>289669.90700000001</v>
      </c>
      <c r="H59" s="17"/>
      <c r="I59" s="6">
        <v>324702.12299999961</v>
      </c>
      <c r="J59" s="6"/>
      <c r="K59" s="231">
        <v>352474</v>
      </c>
    </row>
    <row r="60" spans="1:11" ht="13.5">
      <c r="A60" s="9" t="s">
        <v>133</v>
      </c>
      <c r="B60" s="15">
        <v>1000</v>
      </c>
      <c r="C60" s="221">
        <v>142600.71100000001</v>
      </c>
      <c r="D60" s="17"/>
      <c r="E60" s="6">
        <v>162693.06400000013</v>
      </c>
      <c r="F60" s="17"/>
      <c r="G60" s="6">
        <v>201727.13500000007</v>
      </c>
      <c r="H60" s="17"/>
      <c r="I60" s="6">
        <v>232045.05400000006</v>
      </c>
      <c r="J60" s="6"/>
      <c r="K60" s="231">
        <v>256731</v>
      </c>
    </row>
    <row r="61" spans="1:11" ht="13.5">
      <c r="A61" s="9" t="s">
        <v>134</v>
      </c>
      <c r="B61" s="15"/>
      <c r="C61" s="221"/>
      <c r="D61" s="17"/>
      <c r="E61" s="6"/>
      <c r="F61" s="17"/>
      <c r="G61" s="6"/>
      <c r="H61" s="17"/>
      <c r="I61" s="6"/>
      <c r="J61" s="6"/>
      <c r="K61" s="231"/>
    </row>
    <row r="62" spans="1:11" ht="13.5">
      <c r="A62" s="9" t="s">
        <v>135</v>
      </c>
      <c r="B62" s="15">
        <v>1000</v>
      </c>
      <c r="C62" s="221">
        <v>108499.80100000001</v>
      </c>
      <c r="D62" s="17"/>
      <c r="E62" s="6">
        <v>121250.42600000009</v>
      </c>
      <c r="F62" s="17"/>
      <c r="G62" s="6">
        <v>151561.51999999999</v>
      </c>
      <c r="H62" s="17"/>
      <c r="I62" s="6">
        <v>171179.21200000009</v>
      </c>
      <c r="J62" s="6"/>
      <c r="K62" s="231">
        <v>189194</v>
      </c>
    </row>
    <row r="63" spans="1:11" ht="6.75" customHeight="1" thickBot="1">
      <c r="A63" s="73"/>
      <c r="B63" s="75"/>
      <c r="C63" s="226"/>
      <c r="D63" s="91"/>
      <c r="E63" s="49"/>
      <c r="F63" s="91"/>
      <c r="G63" s="49"/>
      <c r="H63" s="91"/>
      <c r="I63" s="76"/>
      <c r="J63" s="76"/>
      <c r="K63" s="232"/>
    </row>
    <row r="64" spans="1:11" ht="19.5" customHeight="1" thickBot="1">
      <c r="A64" s="112" t="s">
        <v>136</v>
      </c>
      <c r="B64" s="49"/>
      <c r="C64" s="49"/>
      <c r="D64" s="49"/>
      <c r="E64" s="49"/>
      <c r="F64" s="49"/>
      <c r="G64" s="49"/>
      <c r="H64" s="49"/>
      <c r="I64" s="76"/>
      <c r="J64" s="76"/>
      <c r="K64" s="110"/>
    </row>
    <row r="65" spans="1:12" ht="13.5" thickBot="1">
      <c r="A65" s="545" t="s">
        <v>261</v>
      </c>
      <c r="B65" s="546"/>
      <c r="C65" s="546"/>
      <c r="D65" s="546"/>
      <c r="E65" s="546"/>
      <c r="F65" s="546"/>
      <c r="G65" s="546"/>
      <c r="H65" s="546"/>
      <c r="I65" s="546"/>
      <c r="J65" s="546"/>
      <c r="K65" s="546"/>
      <c r="L65"/>
    </row>
    <row r="66" spans="1:12">
      <c r="A66" s="547" t="s">
        <v>262</v>
      </c>
      <c r="B66" s="548"/>
      <c r="C66" s="548"/>
      <c r="D66" s="548"/>
      <c r="E66" s="548"/>
      <c r="F66" s="548"/>
      <c r="G66" s="548"/>
      <c r="H66" s="548"/>
      <c r="I66" s="548"/>
      <c r="J66" s="548"/>
      <c r="K66" s="548"/>
    </row>
    <row r="67" spans="1:12" ht="13.5">
      <c r="A67" s="197" t="s">
        <v>138</v>
      </c>
      <c r="B67" s="198" t="s">
        <v>4</v>
      </c>
      <c r="C67" s="220">
        <v>87</v>
      </c>
      <c r="D67" s="199"/>
      <c r="E67" s="200">
        <v>93</v>
      </c>
      <c r="F67" s="199"/>
      <c r="G67" s="200" t="s">
        <v>13</v>
      </c>
      <c r="H67" s="199"/>
      <c r="I67" s="200" t="s">
        <v>14</v>
      </c>
      <c r="J67" s="199"/>
      <c r="K67" s="223" t="s">
        <v>15</v>
      </c>
    </row>
    <row r="68" spans="1:12" ht="13.5">
      <c r="A68" s="9" t="s">
        <v>137</v>
      </c>
      <c r="B68" s="196" t="s">
        <v>4</v>
      </c>
      <c r="C68" s="221">
        <v>52</v>
      </c>
      <c r="D68" s="17"/>
      <c r="E68" s="6">
        <v>49</v>
      </c>
      <c r="F68" s="17"/>
      <c r="G68" s="6">
        <v>66</v>
      </c>
      <c r="H68" s="17"/>
      <c r="I68" s="6">
        <v>72</v>
      </c>
      <c r="J68" s="17"/>
      <c r="K68" s="27">
        <v>65</v>
      </c>
    </row>
    <row r="69" spans="1:12" ht="15" customHeight="1" thickBot="1">
      <c r="A69" s="9" t="s">
        <v>139</v>
      </c>
      <c r="B69" s="15" t="s">
        <v>4</v>
      </c>
      <c r="C69" s="221">
        <v>16</v>
      </c>
      <c r="D69" s="94"/>
      <c r="E69" s="6">
        <v>30</v>
      </c>
      <c r="F69" s="94"/>
      <c r="G69" s="6">
        <v>47</v>
      </c>
      <c r="H69" s="94"/>
      <c r="I69" s="6">
        <v>38</v>
      </c>
      <c r="J69" s="94"/>
      <c r="K69" s="27" t="s">
        <v>12</v>
      </c>
    </row>
    <row r="70" spans="1:12">
      <c r="A70" s="547" t="s">
        <v>263</v>
      </c>
      <c r="B70" s="548"/>
      <c r="C70" s="548"/>
      <c r="D70" s="548"/>
      <c r="E70" s="548"/>
      <c r="F70" s="548"/>
      <c r="G70" s="548"/>
      <c r="H70" s="548"/>
      <c r="I70" s="548"/>
      <c r="J70" s="548"/>
      <c r="K70" s="548"/>
    </row>
    <row r="71" spans="1:12" ht="13.5">
      <c r="A71" s="9" t="s">
        <v>140</v>
      </c>
      <c r="B71" s="15" t="s">
        <v>4</v>
      </c>
      <c r="C71" s="233">
        <v>176</v>
      </c>
      <c r="D71" s="235"/>
      <c r="E71" s="200">
        <v>174</v>
      </c>
      <c r="F71" s="235"/>
      <c r="G71" s="200">
        <v>185</v>
      </c>
      <c r="H71" s="235"/>
      <c r="I71" s="18">
        <v>186</v>
      </c>
      <c r="J71" s="235"/>
      <c r="K71" s="223">
        <v>173</v>
      </c>
    </row>
    <row r="72" spans="1:12" ht="13.5">
      <c r="A72" s="9" t="s">
        <v>141</v>
      </c>
      <c r="B72" s="15" t="s">
        <v>4</v>
      </c>
      <c r="C72" s="221">
        <v>547</v>
      </c>
      <c r="D72" s="17"/>
      <c r="E72" s="6">
        <v>565</v>
      </c>
      <c r="F72" s="17"/>
      <c r="G72" s="6">
        <v>583</v>
      </c>
      <c r="H72" s="17"/>
      <c r="I72" s="6">
        <v>587</v>
      </c>
      <c r="J72" s="17"/>
      <c r="K72" s="27">
        <v>571</v>
      </c>
    </row>
    <row r="73" spans="1:12" ht="13.5">
      <c r="A73" s="9" t="s">
        <v>142</v>
      </c>
      <c r="B73" s="15" t="s">
        <v>4</v>
      </c>
      <c r="C73" s="221">
        <v>105239</v>
      </c>
      <c r="D73" s="17"/>
      <c r="E73" s="6">
        <v>109503</v>
      </c>
      <c r="F73" s="17"/>
      <c r="G73" s="6">
        <v>112156.00000000045</v>
      </c>
      <c r="H73" s="17"/>
      <c r="I73" s="6">
        <v>113001</v>
      </c>
      <c r="J73" s="17"/>
      <c r="K73" s="27">
        <v>108435</v>
      </c>
    </row>
    <row r="74" spans="1:12" ht="13.5">
      <c r="A74" s="9" t="s">
        <v>143</v>
      </c>
      <c r="B74" s="15" t="s">
        <v>4</v>
      </c>
      <c r="C74" s="253">
        <v>1012</v>
      </c>
      <c r="D74" s="175"/>
      <c r="E74" s="6">
        <v>1037</v>
      </c>
      <c r="F74" s="175"/>
      <c r="G74" s="6">
        <v>1347</v>
      </c>
      <c r="H74" s="175"/>
      <c r="I74" s="6">
        <v>1271</v>
      </c>
      <c r="J74" s="175"/>
      <c r="K74" s="27">
        <v>1100</v>
      </c>
    </row>
    <row r="75" spans="1:12" ht="13.5">
      <c r="A75" s="9" t="s">
        <v>134</v>
      </c>
      <c r="B75" s="15"/>
      <c r="C75" s="190"/>
      <c r="D75" s="45"/>
      <c r="E75" s="43"/>
      <c r="F75" s="45"/>
      <c r="G75" s="6"/>
      <c r="H75" s="45"/>
      <c r="I75" s="6"/>
      <c r="J75" s="45"/>
      <c r="K75" s="27"/>
    </row>
    <row r="76" spans="1:12" ht="13.5">
      <c r="A76" s="9" t="s">
        <v>144</v>
      </c>
      <c r="B76" s="15" t="s">
        <v>4</v>
      </c>
      <c r="C76" s="221">
        <v>244</v>
      </c>
      <c r="D76" s="175"/>
      <c r="E76" s="6">
        <v>241</v>
      </c>
      <c r="F76" s="175"/>
      <c r="G76" s="6">
        <v>391</v>
      </c>
      <c r="H76" s="175"/>
      <c r="I76" s="6">
        <v>404</v>
      </c>
      <c r="J76" s="175"/>
      <c r="K76" s="27">
        <v>372</v>
      </c>
    </row>
    <row r="77" spans="1:12" ht="13.5">
      <c r="A77" s="9" t="s">
        <v>145</v>
      </c>
      <c r="B77" s="15" t="s">
        <v>4</v>
      </c>
      <c r="C77" s="221">
        <v>330473</v>
      </c>
      <c r="D77" s="17"/>
      <c r="E77" s="6">
        <v>276982</v>
      </c>
      <c r="F77" s="17"/>
      <c r="G77" s="6">
        <v>661629</v>
      </c>
      <c r="H77" s="17"/>
      <c r="I77" s="6">
        <v>664341</v>
      </c>
      <c r="J77" s="17"/>
      <c r="K77" s="27">
        <v>665841</v>
      </c>
    </row>
    <row r="78" spans="1:12" ht="13.5">
      <c r="A78" s="9" t="s">
        <v>146</v>
      </c>
      <c r="B78" s="15">
        <v>1000</v>
      </c>
      <c r="C78" s="221">
        <v>5480.4080000000004</v>
      </c>
      <c r="D78" s="17"/>
      <c r="E78" s="6">
        <v>3802.6610000000001</v>
      </c>
      <c r="F78" s="17"/>
      <c r="G78" s="6">
        <v>15540.742</v>
      </c>
      <c r="H78" s="17"/>
      <c r="I78" s="6">
        <v>14776.626</v>
      </c>
      <c r="J78" s="17"/>
      <c r="K78" s="6">
        <v>15609.634</v>
      </c>
    </row>
    <row r="79" spans="1:12" ht="14.25" thickBot="1">
      <c r="A79" s="73" t="s">
        <v>233</v>
      </c>
      <c r="B79" s="75" t="s">
        <v>3</v>
      </c>
      <c r="C79" s="234">
        <v>30622.161</v>
      </c>
      <c r="D79" s="80"/>
      <c r="E79" s="76">
        <v>20567.415089999999</v>
      </c>
      <c r="F79" s="80"/>
      <c r="G79" s="76">
        <v>83190.630670000013</v>
      </c>
      <c r="H79" s="80"/>
      <c r="I79" s="76">
        <v>78677.429790000009</v>
      </c>
      <c r="J79" s="80"/>
      <c r="K79" s="236">
        <v>81678.414940000017</v>
      </c>
    </row>
    <row r="80" spans="1:12" ht="13.5">
      <c r="A80" s="9" t="s">
        <v>147</v>
      </c>
      <c r="B80" s="43"/>
      <c r="C80" s="43"/>
      <c r="D80" s="43"/>
      <c r="E80" s="43"/>
      <c r="F80" s="43"/>
      <c r="G80" s="43"/>
      <c r="H80" s="43"/>
      <c r="I80" s="79"/>
      <c r="J80" s="79"/>
      <c r="K80" s="6"/>
    </row>
    <row r="81" spans="1:12" ht="13.5" thickBot="1">
      <c r="A81" s="545" t="s">
        <v>264</v>
      </c>
      <c r="B81" s="546"/>
      <c r="C81" s="546"/>
      <c r="D81" s="546"/>
      <c r="E81" s="546"/>
      <c r="F81" s="546"/>
      <c r="G81" s="546"/>
      <c r="H81" s="546"/>
      <c r="I81" s="546"/>
      <c r="J81" s="546"/>
      <c r="K81" s="546"/>
      <c r="L81"/>
    </row>
    <row r="82" spans="1:12" ht="25.5">
      <c r="A82" s="539" t="s">
        <v>230</v>
      </c>
      <c r="B82" s="528" t="s">
        <v>4</v>
      </c>
      <c r="C82" s="529">
        <v>158</v>
      </c>
      <c r="D82" s="530"/>
      <c r="E82" s="483">
        <v>335</v>
      </c>
      <c r="F82" s="530"/>
      <c r="G82" s="483">
        <v>502</v>
      </c>
      <c r="H82" s="530"/>
      <c r="I82" s="483">
        <v>591</v>
      </c>
      <c r="J82" s="483"/>
      <c r="K82" s="531">
        <v>864</v>
      </c>
      <c r="L82" s="9"/>
    </row>
    <row r="83" spans="1:12" ht="26.25" thickBot="1">
      <c r="A83" s="538" t="s">
        <v>231</v>
      </c>
      <c r="B83" s="532" t="s">
        <v>4</v>
      </c>
      <c r="C83" s="533">
        <v>552</v>
      </c>
      <c r="D83" s="534"/>
      <c r="E83" s="535">
        <v>634</v>
      </c>
      <c r="F83" s="534"/>
      <c r="G83" s="535">
        <v>665</v>
      </c>
      <c r="H83" s="534"/>
      <c r="I83" s="535">
        <v>723</v>
      </c>
      <c r="J83" s="535"/>
      <c r="K83" s="536">
        <v>749</v>
      </c>
    </row>
    <row r="84" spans="1:12" ht="13.5" customHeight="1">
      <c r="A84" s="50" t="s">
        <v>235</v>
      </c>
      <c r="B84" s="43"/>
      <c r="C84" s="43"/>
      <c r="D84" s="43"/>
      <c r="E84" s="43"/>
      <c r="F84" s="43"/>
      <c r="G84" s="43"/>
      <c r="H84" s="43"/>
      <c r="I84" s="537"/>
      <c r="J84" s="537"/>
      <c r="K84" s="6"/>
    </row>
    <row r="85" spans="1:12" ht="13.5" thickBot="1">
      <c r="A85" s="545" t="s">
        <v>265</v>
      </c>
      <c r="B85" s="546"/>
      <c r="C85" s="546"/>
      <c r="D85" s="546"/>
      <c r="E85" s="546"/>
      <c r="F85" s="546"/>
      <c r="G85" s="546"/>
      <c r="H85" s="546"/>
      <c r="I85" s="546"/>
      <c r="J85" s="546"/>
      <c r="K85" s="546"/>
      <c r="L85"/>
    </row>
    <row r="86" spans="1:12" ht="13.5">
      <c r="A86" s="81" t="s">
        <v>148</v>
      </c>
      <c r="B86" s="82" t="s">
        <v>4</v>
      </c>
      <c r="C86" s="245">
        <v>24469</v>
      </c>
      <c r="D86" s="176"/>
      <c r="E86" s="47">
        <v>14950.999999999998</v>
      </c>
      <c r="F86" s="19"/>
      <c r="G86" s="47">
        <v>37048.999999999971</v>
      </c>
      <c r="H86" s="19"/>
      <c r="I86" s="47">
        <v>36620.000000000015</v>
      </c>
      <c r="J86" s="47"/>
      <c r="K86" s="237">
        <v>33403.999999999985</v>
      </c>
    </row>
    <row r="87" spans="1:12" ht="13.5">
      <c r="A87" s="9" t="s">
        <v>149</v>
      </c>
      <c r="B87" s="15">
        <v>1000</v>
      </c>
      <c r="C87" s="221">
        <v>3568.2289999999998</v>
      </c>
      <c r="D87" s="45"/>
      <c r="E87" s="6">
        <v>2517.0279999999989</v>
      </c>
      <c r="F87" s="17"/>
      <c r="G87" s="6">
        <v>16926.410999999971</v>
      </c>
      <c r="H87" s="17"/>
      <c r="I87" s="6">
        <v>16873.616000000013</v>
      </c>
      <c r="J87" s="6"/>
      <c r="K87" s="27">
        <v>15407</v>
      </c>
    </row>
    <row r="88" spans="1:12" ht="13.5">
      <c r="A88" s="9" t="s">
        <v>150</v>
      </c>
      <c r="B88" s="15">
        <v>1000</v>
      </c>
      <c r="C88" s="221">
        <v>1972.4649999999999</v>
      </c>
      <c r="D88" s="45"/>
      <c r="E88" s="6">
        <v>1401.6359999999995</v>
      </c>
      <c r="F88" s="17"/>
      <c r="G88" s="6">
        <v>6037.8219999999892</v>
      </c>
      <c r="H88" s="17"/>
      <c r="I88" s="6">
        <v>5546.7269999999962</v>
      </c>
      <c r="J88" s="6"/>
      <c r="K88" s="27">
        <v>4925</v>
      </c>
    </row>
    <row r="89" spans="1:12" ht="13.5">
      <c r="A89" s="9" t="s">
        <v>232</v>
      </c>
      <c r="B89" s="15" t="s">
        <v>3</v>
      </c>
      <c r="C89" s="221">
        <v>27994.276999999998</v>
      </c>
      <c r="D89" s="45"/>
      <c r="E89" s="6">
        <v>24920.053999999964</v>
      </c>
      <c r="F89" s="17"/>
      <c r="G89" s="6">
        <v>125314.01400000011</v>
      </c>
      <c r="H89" s="17"/>
      <c r="I89" s="6">
        <v>109010.59799999997</v>
      </c>
      <c r="J89" s="6"/>
      <c r="K89" s="27">
        <v>82911</v>
      </c>
    </row>
    <row r="90" spans="1:12" ht="5.25" customHeight="1" thickBot="1">
      <c r="A90" s="73"/>
      <c r="B90" s="75"/>
      <c r="C90" s="226"/>
      <c r="D90" s="91"/>
      <c r="E90" s="49"/>
      <c r="F90" s="91"/>
      <c r="G90" s="49"/>
      <c r="H90" s="91"/>
      <c r="I90" s="49"/>
      <c r="J90" s="49"/>
      <c r="K90" s="236"/>
    </row>
    <row r="91" spans="1:12" ht="13.5" customHeight="1">
      <c r="A91" s="255" t="s">
        <v>151</v>
      </c>
      <c r="B91" s="43"/>
      <c r="C91" s="43"/>
      <c r="D91" s="43"/>
      <c r="E91" s="43"/>
      <c r="F91" s="43"/>
      <c r="G91" s="43"/>
      <c r="H91" s="43"/>
      <c r="I91" s="43"/>
      <c r="J91" s="43"/>
      <c r="K91" s="6"/>
    </row>
    <row r="92" spans="1:12" ht="13.5" thickBot="1">
      <c r="A92" s="545" t="s">
        <v>266</v>
      </c>
      <c r="B92" s="546"/>
      <c r="C92" s="546"/>
      <c r="D92" s="546"/>
      <c r="E92" s="546"/>
      <c r="F92" s="546"/>
      <c r="G92" s="546"/>
      <c r="H92" s="546"/>
      <c r="I92" s="546"/>
      <c r="J92" s="546"/>
      <c r="K92" s="546"/>
      <c r="L92"/>
    </row>
    <row r="93" spans="1:12" ht="13.5" customHeight="1">
      <c r="A93" s="479" t="s">
        <v>208</v>
      </c>
      <c r="B93" s="480" t="s">
        <v>4</v>
      </c>
      <c r="C93" s="481">
        <v>404</v>
      </c>
      <c r="D93" s="482"/>
      <c r="E93" s="483" t="s">
        <v>1</v>
      </c>
      <c r="F93" s="482"/>
      <c r="G93" s="484">
        <v>388</v>
      </c>
      <c r="H93" s="482"/>
      <c r="I93" s="483" t="s">
        <v>1</v>
      </c>
      <c r="J93" s="484"/>
      <c r="K93" s="485">
        <v>364</v>
      </c>
    </row>
    <row r="94" spans="1:12" ht="13.5" customHeight="1">
      <c r="A94" s="479" t="s">
        <v>209</v>
      </c>
      <c r="B94" s="486" t="s">
        <v>4</v>
      </c>
      <c r="C94" s="487">
        <v>600</v>
      </c>
      <c r="D94" s="488"/>
      <c r="E94" s="29" t="s">
        <v>1</v>
      </c>
      <c r="F94" s="488"/>
      <c r="G94" s="256">
        <v>585</v>
      </c>
      <c r="H94" s="488"/>
      <c r="I94" s="29" t="s">
        <v>1</v>
      </c>
      <c r="J94" s="256"/>
      <c r="K94" s="489">
        <v>564</v>
      </c>
    </row>
    <row r="95" spans="1:12" ht="13.5" customHeight="1">
      <c r="A95" s="479" t="s">
        <v>210</v>
      </c>
      <c r="B95" s="486" t="s">
        <v>4</v>
      </c>
      <c r="C95" s="487">
        <v>278782</v>
      </c>
      <c r="D95" s="488"/>
      <c r="E95" s="490" t="s">
        <v>1</v>
      </c>
      <c r="F95" s="488"/>
      <c r="G95" s="256">
        <v>257400</v>
      </c>
      <c r="H95" s="488"/>
      <c r="I95" s="490" t="s">
        <v>1</v>
      </c>
      <c r="J95" s="256"/>
      <c r="K95" s="489">
        <v>251539</v>
      </c>
    </row>
    <row r="96" spans="1:12" ht="13.5" customHeight="1">
      <c r="A96" s="479" t="s">
        <v>211</v>
      </c>
      <c r="B96" s="486" t="s">
        <v>4</v>
      </c>
      <c r="C96" s="487">
        <v>208491</v>
      </c>
      <c r="D96" s="488"/>
      <c r="E96" s="490" t="s">
        <v>1</v>
      </c>
      <c r="F96" s="488"/>
      <c r="G96" s="256">
        <v>196013</v>
      </c>
      <c r="H96" s="488"/>
      <c r="I96" s="490" t="s">
        <v>1</v>
      </c>
      <c r="J96" s="256"/>
      <c r="K96" s="489">
        <v>186821</v>
      </c>
    </row>
    <row r="97" spans="1:12" ht="7.5" customHeight="1" thickBot="1">
      <c r="A97" s="255"/>
      <c r="B97" s="75"/>
      <c r="C97" s="226"/>
      <c r="D97" s="91"/>
      <c r="E97" s="49"/>
      <c r="F97" s="91"/>
      <c r="G97" s="49"/>
      <c r="H97" s="91"/>
      <c r="I97" s="49"/>
      <c r="J97" s="49"/>
      <c r="K97" s="236"/>
    </row>
    <row r="98" spans="1:12" ht="13.5" customHeight="1">
      <c r="A98" s="491" t="s">
        <v>222</v>
      </c>
      <c r="B98" s="492"/>
      <c r="C98" s="492"/>
      <c r="D98" s="492"/>
      <c r="E98" s="492"/>
      <c r="F98" s="492"/>
      <c r="G98" s="492"/>
      <c r="H98" s="492"/>
      <c r="I98" s="492"/>
      <c r="J98" s="492"/>
      <c r="K98" s="493"/>
    </row>
    <row r="99" spans="1:12" ht="7.5" customHeight="1" thickBot="1">
      <c r="A99" s="112"/>
      <c r="B99" s="49"/>
      <c r="C99" s="49"/>
      <c r="D99" s="49"/>
      <c r="E99" s="49"/>
      <c r="F99" s="49"/>
      <c r="G99" s="49"/>
      <c r="H99" s="49"/>
      <c r="I99" s="49"/>
      <c r="J99" s="49"/>
      <c r="K99" s="76"/>
    </row>
    <row r="100" spans="1:12" ht="13.5" thickBot="1">
      <c r="A100" s="545" t="s">
        <v>267</v>
      </c>
      <c r="B100" s="546"/>
      <c r="C100" s="546"/>
      <c r="D100" s="546"/>
      <c r="E100" s="546"/>
      <c r="F100" s="546"/>
      <c r="G100" s="546"/>
      <c r="H100" s="546"/>
      <c r="I100" s="546"/>
      <c r="J100" s="546"/>
      <c r="K100" s="546"/>
      <c r="L100"/>
    </row>
    <row r="101" spans="1:12">
      <c r="A101" s="547" t="s">
        <v>268</v>
      </c>
      <c r="B101" s="548"/>
      <c r="C101" s="548"/>
      <c r="D101" s="548"/>
      <c r="E101" s="548"/>
      <c r="F101" s="548"/>
      <c r="G101" s="548"/>
      <c r="H101" s="548"/>
      <c r="I101" s="548"/>
      <c r="J101" s="548"/>
      <c r="K101" s="548"/>
    </row>
    <row r="102" spans="1:12" ht="13.5">
      <c r="A102" s="50" t="s">
        <v>152</v>
      </c>
      <c r="B102" s="116" t="s">
        <v>8</v>
      </c>
      <c r="C102" s="247">
        <v>491.44965999999999</v>
      </c>
      <c r="D102" s="249"/>
      <c r="E102" s="217">
        <v>470.47537999999997</v>
      </c>
      <c r="F102" s="238"/>
      <c r="G102" s="93">
        <v>518.96041200000002</v>
      </c>
      <c r="H102" s="219"/>
      <c r="I102" s="239">
        <v>469.77811799999995</v>
      </c>
      <c r="J102" s="238"/>
      <c r="K102" s="243">
        <v>450.1</v>
      </c>
    </row>
    <row r="103" spans="1:12" ht="13.5">
      <c r="A103" s="50" t="s">
        <v>153</v>
      </c>
      <c r="B103" s="116"/>
      <c r="C103" s="246"/>
      <c r="D103" s="85"/>
      <c r="E103" s="218"/>
      <c r="F103" s="177"/>
      <c r="G103" s="48"/>
      <c r="H103" s="48"/>
      <c r="I103" s="240"/>
      <c r="J103" s="177"/>
      <c r="K103" s="48"/>
    </row>
    <row r="104" spans="1:12" ht="13.5">
      <c r="A104" s="50" t="s">
        <v>154</v>
      </c>
      <c r="B104" s="116" t="s">
        <v>8</v>
      </c>
      <c r="C104" s="248">
        <v>396.548428</v>
      </c>
      <c r="D104" s="85"/>
      <c r="E104" s="117">
        <v>385.55830200000003</v>
      </c>
      <c r="F104" s="46"/>
      <c r="G104" s="117">
        <v>453.70613000000003</v>
      </c>
      <c r="H104" s="117"/>
      <c r="I104" s="241">
        <v>414.59454500000004</v>
      </c>
      <c r="J104" s="46"/>
      <c r="K104" s="95">
        <v>391.4</v>
      </c>
    </row>
    <row r="105" spans="1:12" ht="13.5">
      <c r="A105" s="50" t="s">
        <v>155</v>
      </c>
      <c r="B105" s="116" t="s">
        <v>8</v>
      </c>
      <c r="C105" s="248">
        <v>94.901232000000007</v>
      </c>
      <c r="D105" s="85"/>
      <c r="E105" s="117">
        <v>84.917078000000004</v>
      </c>
      <c r="F105" s="46"/>
      <c r="G105" s="117">
        <v>65.254282000000003</v>
      </c>
      <c r="H105" s="117"/>
      <c r="I105" s="241">
        <v>55.18357300000001</v>
      </c>
      <c r="J105" s="46"/>
      <c r="K105" s="95">
        <v>58.8</v>
      </c>
    </row>
    <row r="106" spans="1:12" ht="26.25" thickBot="1">
      <c r="A106" s="118" t="s">
        <v>156</v>
      </c>
      <c r="B106" s="119" t="s">
        <v>5</v>
      </c>
      <c r="C106" s="251">
        <v>47.4</v>
      </c>
      <c r="D106" s="250"/>
      <c r="E106" s="120">
        <v>45.7</v>
      </c>
      <c r="F106" s="178"/>
      <c r="G106" s="120">
        <v>50.5</v>
      </c>
      <c r="H106" s="120"/>
      <c r="I106" s="242">
        <v>44.9</v>
      </c>
      <c r="J106" s="178"/>
      <c r="K106" s="244">
        <v>43.7</v>
      </c>
    </row>
    <row r="107" spans="1:12">
      <c r="A107" s="84" t="s">
        <v>157</v>
      </c>
      <c r="B107" s="53"/>
      <c r="C107" s="53"/>
      <c r="D107" s="53"/>
      <c r="E107" s="53"/>
      <c r="F107" s="53"/>
      <c r="G107" s="53"/>
      <c r="H107" s="53"/>
      <c r="I107" s="53"/>
      <c r="J107" s="53"/>
      <c r="K107" s="53"/>
    </row>
    <row r="108" spans="1:12" ht="7.5" customHeight="1">
      <c r="A108" s="53"/>
      <c r="B108" s="53"/>
      <c r="C108" s="53"/>
      <c r="D108" s="53"/>
      <c r="E108" s="53"/>
      <c r="F108" s="53"/>
      <c r="G108" s="53"/>
      <c r="H108" s="53"/>
      <c r="I108" s="53"/>
      <c r="J108" s="53"/>
      <c r="K108" s="53"/>
    </row>
    <row r="109" spans="1:12" ht="13.5" thickBot="1">
      <c r="A109" s="545" t="s">
        <v>269</v>
      </c>
      <c r="B109" s="546"/>
      <c r="C109" s="546"/>
      <c r="D109" s="546"/>
      <c r="E109" s="546"/>
      <c r="F109" s="546"/>
      <c r="G109" s="546"/>
      <c r="H109" s="546"/>
      <c r="I109" s="546"/>
      <c r="J109" s="546"/>
      <c r="K109" s="546"/>
      <c r="L109"/>
    </row>
    <row r="110" spans="1:12" ht="7.5" customHeight="1">
      <c r="A110" s="53"/>
      <c r="B110" s="494"/>
      <c r="C110" s="52"/>
      <c r="D110" s="52"/>
      <c r="E110" s="495"/>
      <c r="F110" s="52"/>
      <c r="G110" s="495"/>
      <c r="H110" s="496"/>
      <c r="I110" s="52"/>
      <c r="J110" s="52"/>
      <c r="K110" s="495"/>
    </row>
    <row r="111" spans="1:12" ht="13.5" customHeight="1">
      <c r="A111" s="471" t="s">
        <v>213</v>
      </c>
      <c r="B111" s="497" t="s">
        <v>23</v>
      </c>
      <c r="C111" s="498" t="s">
        <v>1</v>
      </c>
      <c r="D111" s="52"/>
      <c r="E111" s="499">
        <v>3939.7</v>
      </c>
      <c r="F111" s="500" t="s">
        <v>26</v>
      </c>
      <c r="G111" s="501">
        <v>4408.3</v>
      </c>
      <c r="H111" s="500" t="s">
        <v>26</v>
      </c>
      <c r="I111" s="501">
        <v>4183.3999999999996</v>
      </c>
      <c r="J111" s="502"/>
      <c r="K111" s="498" t="s">
        <v>1</v>
      </c>
    </row>
    <row r="112" spans="1:12" ht="15" customHeight="1">
      <c r="A112" s="503" t="s">
        <v>212</v>
      </c>
      <c r="B112" s="504" t="s">
        <v>22</v>
      </c>
      <c r="C112" s="505" t="s">
        <v>1</v>
      </c>
      <c r="D112" s="506"/>
      <c r="E112" s="507">
        <v>2.2542456284903412</v>
      </c>
      <c r="F112" s="506" t="s">
        <v>26</v>
      </c>
      <c r="G112" s="507">
        <v>2.3759773944369931</v>
      </c>
      <c r="H112" s="508" t="s">
        <v>26</v>
      </c>
      <c r="I112" s="509">
        <v>2.3572977114247795</v>
      </c>
      <c r="J112" s="510"/>
      <c r="K112" s="505" t="s">
        <v>1</v>
      </c>
    </row>
    <row r="113" spans="1:11" ht="17.25" customHeight="1">
      <c r="A113" s="471" t="s">
        <v>214</v>
      </c>
      <c r="B113" s="497" t="s">
        <v>24</v>
      </c>
      <c r="C113" s="498" t="s">
        <v>1</v>
      </c>
      <c r="D113" s="52"/>
      <c r="E113" s="498" t="s">
        <v>1</v>
      </c>
      <c r="F113" s="52"/>
      <c r="G113" s="498" t="s">
        <v>1</v>
      </c>
      <c r="H113" s="500"/>
      <c r="I113" s="511">
        <v>133636</v>
      </c>
      <c r="J113" s="52"/>
      <c r="K113" s="498" t="s">
        <v>1</v>
      </c>
    </row>
    <row r="114" spans="1:11" ht="17.25" customHeight="1">
      <c r="A114" s="503" t="s">
        <v>212</v>
      </c>
      <c r="B114" s="504" t="s">
        <v>22</v>
      </c>
      <c r="C114" s="505" t="s">
        <v>1</v>
      </c>
      <c r="D114" s="506"/>
      <c r="E114" s="505" t="s">
        <v>1</v>
      </c>
      <c r="F114" s="506"/>
      <c r="G114" s="505" t="s">
        <v>1</v>
      </c>
      <c r="H114" s="508"/>
      <c r="I114" s="509">
        <v>2.8310078787163651</v>
      </c>
      <c r="J114" s="510"/>
      <c r="K114" s="505" t="s">
        <v>1</v>
      </c>
    </row>
    <row r="115" spans="1:11" ht="17.25" customHeight="1">
      <c r="A115" s="471" t="s">
        <v>221</v>
      </c>
      <c r="B115" s="497" t="s">
        <v>23</v>
      </c>
      <c r="C115" s="498" t="s">
        <v>1</v>
      </c>
      <c r="D115" s="52"/>
      <c r="E115" s="498" t="s">
        <v>1</v>
      </c>
      <c r="F115" s="52"/>
      <c r="G115" s="498" t="s">
        <v>1</v>
      </c>
      <c r="H115" s="500"/>
      <c r="I115" s="501">
        <v>2501.4</v>
      </c>
      <c r="J115" s="52"/>
      <c r="K115" s="498" t="s">
        <v>1</v>
      </c>
    </row>
    <row r="116" spans="1:11" ht="17.25" customHeight="1">
      <c r="A116" s="503" t="s">
        <v>212</v>
      </c>
      <c r="B116" s="504" t="s">
        <v>22</v>
      </c>
      <c r="C116" s="505" t="s">
        <v>1</v>
      </c>
      <c r="D116" s="506"/>
      <c r="E116" s="505" t="s">
        <v>1</v>
      </c>
      <c r="F116" s="506"/>
      <c r="G116" s="505" t="s">
        <v>1</v>
      </c>
      <c r="H116" s="508"/>
      <c r="I116" s="509">
        <v>2.7297996029818918</v>
      </c>
      <c r="J116" s="510"/>
      <c r="K116" s="505" t="s">
        <v>1</v>
      </c>
    </row>
    <row r="117" spans="1:11" ht="17.25" customHeight="1">
      <c r="A117" s="471" t="s">
        <v>220</v>
      </c>
      <c r="B117" s="497" t="s">
        <v>2</v>
      </c>
      <c r="C117" s="498" t="s">
        <v>1</v>
      </c>
      <c r="D117" s="52"/>
      <c r="E117" s="498" t="s">
        <v>1</v>
      </c>
      <c r="F117" s="52"/>
      <c r="G117" s="498" t="s">
        <v>1</v>
      </c>
      <c r="H117" s="500"/>
      <c r="I117" s="501">
        <v>59.793469426782053</v>
      </c>
      <c r="J117" s="52"/>
      <c r="K117" s="498" t="s">
        <v>1</v>
      </c>
    </row>
    <row r="118" spans="1:11" ht="17.25" customHeight="1">
      <c r="A118" s="503" t="s">
        <v>212</v>
      </c>
      <c r="B118" s="504" t="s">
        <v>22</v>
      </c>
      <c r="C118" s="505" t="s">
        <v>1</v>
      </c>
      <c r="D118" s="506"/>
      <c r="E118" s="505" t="s">
        <v>1</v>
      </c>
      <c r="F118" s="506"/>
      <c r="G118" s="505" t="s">
        <v>1</v>
      </c>
      <c r="H118" s="508"/>
      <c r="I118" s="509">
        <v>115.80207242181422</v>
      </c>
      <c r="J118" s="510"/>
      <c r="K118" s="505" t="s">
        <v>1</v>
      </c>
    </row>
    <row r="119" spans="1:11" ht="17.25" customHeight="1">
      <c r="A119" s="471" t="s">
        <v>215</v>
      </c>
      <c r="B119" s="497" t="s">
        <v>23</v>
      </c>
      <c r="C119" s="498" t="s">
        <v>1</v>
      </c>
      <c r="D119" s="52"/>
      <c r="E119" s="499">
        <v>2785.6</v>
      </c>
      <c r="F119" s="500" t="s">
        <v>26</v>
      </c>
      <c r="G119" s="501">
        <v>3499.4</v>
      </c>
      <c r="H119" s="500" t="s">
        <v>26</v>
      </c>
      <c r="I119" s="501">
        <v>3363.5</v>
      </c>
      <c r="J119" s="52"/>
      <c r="K119" s="498" t="s">
        <v>1</v>
      </c>
    </row>
    <row r="120" spans="1:11" ht="17.25" customHeight="1">
      <c r="A120" s="503" t="s">
        <v>212</v>
      </c>
      <c r="B120" s="504" t="s">
        <v>22</v>
      </c>
      <c r="C120" s="505" t="s">
        <v>1</v>
      </c>
      <c r="D120" s="506"/>
      <c r="E120" s="512">
        <v>2.2382045511337658</v>
      </c>
      <c r="F120" s="506" t="s">
        <v>26</v>
      </c>
      <c r="G120" s="507">
        <v>2.6282816869047023</v>
      </c>
      <c r="H120" s="508" t="s">
        <v>26</v>
      </c>
      <c r="I120" s="509">
        <v>2.6331374083909305</v>
      </c>
      <c r="J120" s="510"/>
      <c r="K120" s="505" t="s">
        <v>1</v>
      </c>
    </row>
    <row r="121" spans="1:11" ht="17.25" customHeight="1">
      <c r="A121" s="513" t="s">
        <v>216</v>
      </c>
      <c r="B121" s="514" t="s">
        <v>25</v>
      </c>
      <c r="C121" s="498" t="s">
        <v>1</v>
      </c>
      <c r="D121" s="52"/>
      <c r="E121" s="498" t="s">
        <v>1</v>
      </c>
      <c r="F121" s="52"/>
      <c r="G121" s="498" t="s">
        <v>1</v>
      </c>
      <c r="H121" s="500"/>
      <c r="I121" s="501">
        <v>877.3</v>
      </c>
      <c r="J121" s="52"/>
      <c r="K121" s="498" t="s">
        <v>1</v>
      </c>
    </row>
    <row r="122" spans="1:11" ht="17.25" customHeight="1">
      <c r="A122" s="503" t="s">
        <v>212</v>
      </c>
      <c r="B122" s="504" t="s">
        <v>22</v>
      </c>
      <c r="C122" s="505" t="s">
        <v>1</v>
      </c>
      <c r="D122" s="506"/>
      <c r="E122" s="505" t="s">
        <v>1</v>
      </c>
      <c r="F122" s="506"/>
      <c r="G122" s="505" t="s">
        <v>1</v>
      </c>
      <c r="H122" s="508"/>
      <c r="I122" s="509">
        <v>2.5184895688227007</v>
      </c>
      <c r="J122" s="510"/>
      <c r="K122" s="505" t="s">
        <v>1</v>
      </c>
    </row>
    <row r="123" spans="1:11" ht="25.5">
      <c r="A123" s="515" t="s">
        <v>217</v>
      </c>
      <c r="B123" s="514" t="s">
        <v>25</v>
      </c>
      <c r="C123" s="498" t="s">
        <v>1</v>
      </c>
      <c r="D123" s="52"/>
      <c r="E123" s="498" t="s">
        <v>1</v>
      </c>
      <c r="F123" s="52"/>
      <c r="G123" s="498" t="s">
        <v>1</v>
      </c>
      <c r="H123" s="500"/>
      <c r="I123" s="501">
        <v>172.1</v>
      </c>
      <c r="J123" s="52"/>
      <c r="K123" s="498" t="s">
        <v>1</v>
      </c>
    </row>
    <row r="124" spans="1:11" ht="17.25" customHeight="1" thickBot="1">
      <c r="A124" s="516" t="s">
        <v>212</v>
      </c>
      <c r="B124" s="517" t="s">
        <v>22</v>
      </c>
      <c r="C124" s="518" t="s">
        <v>1</v>
      </c>
      <c r="D124" s="519"/>
      <c r="E124" s="518" t="s">
        <v>1</v>
      </c>
      <c r="F124" s="519"/>
      <c r="G124" s="518" t="s">
        <v>1</v>
      </c>
      <c r="H124" s="520"/>
      <c r="I124" s="521">
        <v>4.1631389245022863</v>
      </c>
      <c r="J124" s="522"/>
      <c r="K124" s="518" t="s">
        <v>1</v>
      </c>
    </row>
    <row r="125" spans="1:11" ht="12.75" customHeight="1">
      <c r="A125" s="409" t="s">
        <v>219</v>
      </c>
      <c r="B125" s="523"/>
      <c r="C125" s="524"/>
      <c r="D125" s="84"/>
      <c r="E125" s="524"/>
      <c r="F125" s="84"/>
      <c r="G125" s="524"/>
      <c r="H125" s="84"/>
      <c r="I125" s="525"/>
      <c r="J125" s="524"/>
      <c r="K125" s="524"/>
    </row>
    <row r="126" spans="1:11">
      <c r="A126" s="84" t="s">
        <v>218</v>
      </c>
      <c r="B126" s="53"/>
      <c r="C126" s="53"/>
      <c r="D126" s="53"/>
      <c r="E126" s="53"/>
      <c r="F126" s="53"/>
      <c r="G126" s="53"/>
      <c r="H126" s="53"/>
      <c r="I126" s="53"/>
      <c r="J126" s="53"/>
      <c r="K126" s="53"/>
    </row>
    <row r="127" spans="1:11">
      <c r="A127" s="53"/>
      <c r="B127" s="53"/>
      <c r="C127" s="53"/>
      <c r="D127" s="53"/>
      <c r="E127" s="53"/>
      <c r="F127" s="53"/>
      <c r="G127" s="53"/>
      <c r="H127" s="53"/>
      <c r="I127" s="53"/>
      <c r="J127" s="53"/>
      <c r="K127" s="53"/>
    </row>
    <row r="128" spans="1:11">
      <c r="A128" s="53"/>
      <c r="B128" s="53"/>
      <c r="C128" s="53"/>
      <c r="D128" s="53"/>
      <c r="E128" s="53"/>
      <c r="F128" s="53"/>
      <c r="G128" s="53"/>
      <c r="H128" s="53"/>
      <c r="I128" s="53"/>
      <c r="J128" s="53"/>
      <c r="K128" s="53"/>
    </row>
    <row r="129" s="53" customFormat="1"/>
    <row r="130" s="53" customFormat="1"/>
    <row r="131" s="53" customFormat="1"/>
    <row r="132" s="53" customFormat="1"/>
    <row r="133" s="53" customFormat="1"/>
    <row r="134" s="53" customFormat="1"/>
    <row r="135" s="53" customFormat="1"/>
    <row r="136" s="53" customFormat="1"/>
    <row r="137" s="53" customFormat="1"/>
    <row r="138" s="53" customFormat="1"/>
    <row r="139" s="53" customFormat="1"/>
    <row r="140" s="53" customFormat="1"/>
    <row r="141" s="53" customFormat="1"/>
    <row r="142" s="53" customFormat="1"/>
    <row r="143" s="53" customFormat="1"/>
    <row r="144" s="53" customFormat="1"/>
    <row r="145" s="53" customFormat="1"/>
    <row r="146" s="53" customFormat="1"/>
    <row r="147" s="53" customFormat="1"/>
    <row r="148" s="53" customFormat="1"/>
    <row r="149" s="53" customFormat="1"/>
    <row r="150" s="53" customFormat="1"/>
    <row r="151" s="53" customFormat="1"/>
    <row r="152" s="53" customFormat="1"/>
    <row r="153" s="53" customFormat="1"/>
    <row r="154" s="53" customFormat="1"/>
    <row r="155" s="53" customFormat="1"/>
    <row r="156" s="53" customFormat="1"/>
    <row r="157" s="53" customFormat="1"/>
    <row r="158" s="53" customFormat="1"/>
    <row r="159" s="53" customFormat="1"/>
    <row r="160" s="53" customFormat="1"/>
    <row r="161" s="53" customFormat="1"/>
    <row r="162" s="53" customFormat="1"/>
    <row r="163" s="53" customFormat="1"/>
    <row r="164" s="53" customFormat="1"/>
    <row r="165" s="53" customFormat="1"/>
    <row r="166" s="53" customFormat="1"/>
    <row r="167" s="53" customFormat="1"/>
    <row r="168" s="53" customFormat="1"/>
    <row r="169" s="53" customFormat="1"/>
    <row r="170" s="53" customFormat="1"/>
    <row r="171" s="53" customFormat="1"/>
    <row r="172" s="53" customFormat="1"/>
    <row r="173" s="53" customFormat="1"/>
    <row r="174" s="53" customFormat="1"/>
    <row r="175" s="53" customFormat="1"/>
    <row r="176" s="53" customFormat="1"/>
    <row r="177" s="53" customFormat="1"/>
    <row r="178" s="53" customFormat="1"/>
    <row r="179" s="53" customFormat="1"/>
    <row r="180" s="53" customFormat="1"/>
    <row r="181" s="53" customFormat="1"/>
    <row r="182" s="53" customFormat="1"/>
    <row r="183" s="53" customFormat="1"/>
    <row r="184" s="53" customFormat="1"/>
    <row r="185" s="53" customFormat="1"/>
    <row r="186" s="53" customFormat="1"/>
    <row r="187" s="53" customFormat="1"/>
    <row r="188" s="53" customFormat="1"/>
    <row r="189" s="53" customFormat="1"/>
    <row r="190" s="53" customFormat="1"/>
    <row r="191" s="53" customFormat="1"/>
    <row r="192" s="53" customFormat="1"/>
    <row r="193" s="53" customFormat="1"/>
    <row r="194" s="53" customFormat="1"/>
    <row r="195" s="53" customFormat="1"/>
    <row r="196" s="53" customFormat="1"/>
    <row r="197" s="53" customFormat="1"/>
    <row r="198" s="53" customFormat="1"/>
    <row r="199" s="53" customFormat="1"/>
    <row r="200" s="53" customFormat="1"/>
    <row r="201" s="53" customFormat="1"/>
    <row r="202" s="53" customFormat="1"/>
    <row r="203" s="53" customFormat="1"/>
    <row r="204" s="53" customFormat="1"/>
    <row r="205" s="53" customFormat="1"/>
    <row r="206" s="53" customFormat="1"/>
    <row r="207" s="53" customFormat="1"/>
    <row r="208" s="53" customFormat="1"/>
    <row r="209" s="53" customFormat="1"/>
    <row r="210" s="53" customFormat="1"/>
    <row r="211" s="53" customFormat="1"/>
    <row r="212" s="53" customFormat="1"/>
    <row r="213" s="53" customFormat="1"/>
    <row r="214" s="53" customFormat="1"/>
    <row r="215" s="53" customFormat="1"/>
    <row r="216" s="53" customFormat="1"/>
    <row r="217" s="53" customFormat="1"/>
    <row r="218" s="53" customFormat="1"/>
    <row r="219" s="53" customFormat="1"/>
    <row r="220" s="53" customFormat="1"/>
    <row r="221" s="53" customFormat="1"/>
    <row r="222" s="53" customFormat="1"/>
    <row r="223" s="53" customFormat="1"/>
    <row r="224" s="53" customFormat="1"/>
    <row r="225" s="53" customFormat="1"/>
    <row r="226" s="53" customFormat="1"/>
    <row r="227" s="53" customFormat="1"/>
    <row r="228" s="53" customFormat="1"/>
    <row r="229" s="53" customFormat="1"/>
    <row r="230" s="53" customFormat="1"/>
    <row r="231" s="53" customFormat="1"/>
    <row r="232" s="53" customFormat="1"/>
    <row r="233" s="53" customFormat="1"/>
    <row r="234" s="53" customFormat="1"/>
    <row r="235" s="53" customFormat="1"/>
    <row r="236" s="53" customFormat="1"/>
    <row r="237" s="53" customFormat="1"/>
    <row r="238" s="53" customFormat="1"/>
    <row r="239" s="53" customFormat="1"/>
  </sheetData>
  <mergeCells count="1">
    <mergeCell ref="A18:K18"/>
  </mergeCells>
  <pageMargins left="0.70866141732283472" right="0.70866141732283472" top="0.74803149606299213" bottom="0.43307086614173229" header="0.31496062992125984" footer="0.19685039370078741"/>
  <pageSetup paperSize="9" scale="72" orientation="portrait" r:id="rId1"/>
  <rowBreaks count="1" manualBreakCount="1">
    <brk id="80"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Summary table 2021</vt:lpstr>
      <vt:lpstr>Summary table 2021 _cont1</vt:lpstr>
      <vt:lpstr>Summary table 2021_cont2</vt:lpstr>
      <vt:lpstr>Summary table 2021_cont3</vt:lpstr>
      <vt:lpstr>'Summary table 2021'!Print_Area</vt:lpstr>
      <vt:lpstr>'Summary table 2021 _cont1'!Print_Area</vt:lpstr>
      <vt:lpstr>'Summary table 2021_cont2'!Print_Area</vt:lpstr>
      <vt:lpstr>'Summary table 2021_cont3'!Print_Area</vt:lpstr>
      <vt:lpstr>'Summary table 2021'!Print_Titles</vt:lpstr>
      <vt:lpstr>'Summary table 2021 _cont1'!Print_Titles</vt:lpstr>
      <vt:lpstr>'Summary table 2021_cont3'!Print_Titles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mteresa.sousa</dc:creator>
  <cp:lastModifiedBy>Sónia Torres</cp:lastModifiedBy>
  <cp:lastPrinted>2022-11-24T16:17:20Z</cp:lastPrinted>
  <dcterms:created xsi:type="dcterms:W3CDTF">2009-03-18T11:32:40Z</dcterms:created>
  <dcterms:modified xsi:type="dcterms:W3CDTF">2022-12-14T17:07:58Z</dcterms:modified>
</cp:coreProperties>
</file>